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Documents\Time Sheets\Time Sheets 2015\"/>
    </mc:Choice>
  </mc:AlternateContent>
  <bookViews>
    <workbookView xWindow="240" yWindow="200" windowWidth="20120" windowHeight="7880" tabRatio="929"/>
  </bookViews>
  <sheets>
    <sheet name="Table A1-Bridge Dates" sheetId="18" r:id="rId1"/>
    <sheet name="Table A2-Bridge field data" sheetId="19" r:id="rId2"/>
    <sheet name="Table A3-Bed sed field data" sheetId="20" r:id="rId3"/>
    <sheet name="Table A4 - Unf Water Results" sheetId="21" r:id="rId4"/>
    <sheet name="Table A5 - Filt Water Results" sheetId="22" r:id="rId5"/>
    <sheet name="Table A6 - Susp Sed Results" sheetId="23" r:id="rId6"/>
    <sheet name="Table A7 - Bed Sed Results" sheetId="24" r:id="rId7"/>
    <sheet name="Table A8- Water blanks,Non-HRMS" sheetId="5" r:id="rId8"/>
    <sheet name="Table A9-Water Blanks,HRMS" sheetId="6" r:id="rId9"/>
    <sheet name="Table A10-Water VOC trip blanks" sheetId="4" r:id="rId10"/>
    <sheet name="Table A11- SuspSed. Equip. Blnk" sheetId="7" r:id="rId11"/>
    <sheet name="Table A12 - CentrifugeRecovery" sheetId="9" r:id="rId12"/>
    <sheet name="Table A13 - Water Field Reps" sheetId="10" r:id="rId13"/>
    <sheet name="Table A14- Bulk Sed Fld Splits" sheetId="12" r:id="rId14"/>
    <sheet name="Table A15 - Puget Sound SRM" sheetId="14" r:id="rId15"/>
    <sheet name="Table A16 - Unf Water Loads" sheetId="15" r:id="rId16"/>
    <sheet name="Table A17 - Filt Water Loads" sheetId="16" r:id="rId17"/>
    <sheet name="Table A18-Susp Sed Loads" sheetId="17" r:id="rId18"/>
  </sheets>
  <definedNames>
    <definedName name="Section_CFP" localSheetId="15">#REF!</definedName>
    <definedName name="Section_CFP" localSheetId="16">#REF!</definedName>
    <definedName name="Section_CFP" localSheetId="17">#REF!</definedName>
    <definedName name="Section_CFP" localSheetId="0">#REF!</definedName>
    <definedName name="Section_CFP" localSheetId="1">#REF!</definedName>
    <definedName name="Section_CFP" localSheetId="2">#REF!</definedName>
    <definedName name="Section_CFP" localSheetId="3">#REF!</definedName>
    <definedName name="Section_CFP" localSheetId="4">#REF!</definedName>
    <definedName name="Section_CFP" localSheetId="5">#REF!</definedName>
    <definedName name="Section_CFP" localSheetId="6">#REF!</definedName>
    <definedName name="Section_CFP">#REF!</definedName>
    <definedName name="Section_Cong1668" localSheetId="15">#REF!</definedName>
    <definedName name="Section_Cong1668" localSheetId="16">#REF!</definedName>
    <definedName name="Section_Cong1668" localSheetId="17">#REF!</definedName>
    <definedName name="Section_Cong1668" localSheetId="0">#REF!</definedName>
    <definedName name="Section_Cong1668" localSheetId="1">#REF!</definedName>
    <definedName name="Section_Cong1668" localSheetId="2">#REF!</definedName>
    <definedName name="Section_Cong1668" localSheetId="3">#REF!</definedName>
    <definedName name="Section_Cong1668" localSheetId="4">#REF!</definedName>
    <definedName name="Section_Cong1668" localSheetId="5">#REF!</definedName>
    <definedName name="Section_Cong1668" localSheetId="6">#REF!</definedName>
    <definedName name="Section_Cong1668">#REF!</definedName>
    <definedName name="Section_Dioxins" localSheetId="15">#REF!</definedName>
    <definedName name="Section_Dioxins" localSheetId="16">#REF!</definedName>
    <definedName name="Section_Dioxins" localSheetId="17">#REF!</definedName>
    <definedName name="Section_Dioxins" localSheetId="0">#REF!</definedName>
    <definedName name="Section_Dioxins" localSheetId="1">#REF!</definedName>
    <definedName name="Section_Dioxins" localSheetId="2">#REF!</definedName>
    <definedName name="Section_Dioxins" localSheetId="3">#REF!</definedName>
    <definedName name="Section_Dioxins" localSheetId="4">#REF!</definedName>
    <definedName name="Section_Dioxins" localSheetId="5">#REF!</definedName>
    <definedName name="Section_Dioxins" localSheetId="6">#REF!</definedName>
    <definedName name="Section_Dioxins">#REF!</definedName>
    <definedName name="Section_Extras" localSheetId="15">#REF!</definedName>
    <definedName name="Section_Extras" localSheetId="16">#REF!</definedName>
    <definedName name="Section_Extras" localSheetId="17">#REF!</definedName>
    <definedName name="Section_Extras" localSheetId="0">#REF!</definedName>
    <definedName name="Section_Extras" localSheetId="1">#REF!</definedName>
    <definedName name="Section_Extras" localSheetId="2">#REF!</definedName>
    <definedName name="Section_Extras" localSheetId="4">#REF!</definedName>
    <definedName name="Section_Extras">#REF!</definedName>
    <definedName name="Section_Misc" localSheetId="15">#REF!</definedName>
    <definedName name="Section_Misc" localSheetId="16">#REF!</definedName>
    <definedName name="Section_Misc" localSheetId="17">#REF!</definedName>
    <definedName name="Section_Misc" localSheetId="0">#REF!</definedName>
    <definedName name="Section_Misc" localSheetId="1">#REF!</definedName>
    <definedName name="Section_Misc" localSheetId="2">#REF!</definedName>
    <definedName name="Section_Misc" localSheetId="4">#REF!</definedName>
    <definedName name="Section_Misc">#REF!</definedName>
    <definedName name="Section_PAH" localSheetId="15">#REF!</definedName>
    <definedName name="Section_PAH" localSheetId="16">#REF!</definedName>
    <definedName name="Section_PAH" localSheetId="17">#REF!</definedName>
    <definedName name="Section_PAH" localSheetId="0">#REF!</definedName>
    <definedName name="Section_PAH" localSheetId="1">#REF!</definedName>
    <definedName name="Section_PAH" localSheetId="2">#REF!</definedName>
    <definedName name="Section_PAH" localSheetId="4">#REF!</definedName>
    <definedName name="Section_PAH">#REF!</definedName>
    <definedName name="Section_PCBs" localSheetId="15">#REF!</definedName>
    <definedName name="Section_PCBs" localSheetId="16">#REF!</definedName>
    <definedName name="Section_PCBs" localSheetId="17">#REF!</definedName>
    <definedName name="Section_PCBs" localSheetId="0">#REF!</definedName>
    <definedName name="Section_PCBs" localSheetId="1">#REF!</definedName>
    <definedName name="Section_PCBs" localSheetId="2">#REF!</definedName>
    <definedName name="Section_PCBs" localSheetId="4">#REF!</definedName>
    <definedName name="Section_PCBs">#REF!</definedName>
    <definedName name="Section_Precursors" localSheetId="15">#REF!</definedName>
    <definedName name="Section_Precursors" localSheetId="16">#REF!</definedName>
    <definedName name="Section_Precursors" localSheetId="17">#REF!</definedName>
    <definedName name="Section_Precursors" localSheetId="0">#REF!</definedName>
    <definedName name="Section_Precursors" localSheetId="1">#REF!</definedName>
    <definedName name="Section_Precursors" localSheetId="2">#REF!</definedName>
    <definedName name="Section_Precursors" localSheetId="4">#REF!</definedName>
    <definedName name="Section_Precursors">#REF!</definedName>
    <definedName name="Section_Prep" localSheetId="15">#REF!</definedName>
    <definedName name="Section_Prep" localSheetId="16">#REF!</definedName>
    <definedName name="Section_Prep" localSheetId="17">#REF!</definedName>
    <definedName name="Section_Prep" localSheetId="0">#REF!</definedName>
    <definedName name="Section_Prep" localSheetId="1">#REF!</definedName>
    <definedName name="Section_Prep" localSheetId="2">#REF!</definedName>
    <definedName name="Section_Prep" localSheetId="4">#REF!</definedName>
    <definedName name="Section_Prep">#REF!</definedName>
    <definedName name="Section_Products" localSheetId="15">#REF!</definedName>
    <definedName name="Section_Products" localSheetId="16">#REF!</definedName>
    <definedName name="Section_Products" localSheetId="17">#REF!</definedName>
    <definedName name="Section_Products" localSheetId="0">#REF!</definedName>
    <definedName name="Section_Products" localSheetId="1">#REF!</definedName>
    <definedName name="Section_Products" localSheetId="2">#REF!</definedName>
    <definedName name="Section_Products" localSheetId="4">#REF!</definedName>
    <definedName name="Section_Products">#REF!</definedName>
    <definedName name="Section_Sub" localSheetId="15">#REF!</definedName>
    <definedName name="Section_Sub" localSheetId="16">#REF!</definedName>
    <definedName name="Section_Sub" localSheetId="17">#REF!</definedName>
    <definedName name="Section_Sub" localSheetId="0">#REF!</definedName>
    <definedName name="Section_Sub" localSheetId="1">#REF!</definedName>
    <definedName name="Section_Sub" localSheetId="2">#REF!</definedName>
    <definedName name="Section_Sub" localSheetId="4">#REF!</definedName>
    <definedName name="Section_Sub">#REF!</definedName>
  </definedNames>
  <calcPr calcId="152511"/>
</workbook>
</file>

<file path=xl/calcChain.xml><?xml version="1.0" encoding="utf-8"?>
<calcChain xmlns="http://schemas.openxmlformats.org/spreadsheetml/2006/main">
  <c r="N216" i="12" l="1"/>
  <c r="I216" i="12"/>
  <c r="K144" i="7"/>
  <c r="I144" i="7"/>
  <c r="N236" i="10"/>
  <c r="I236" i="10"/>
  <c r="I48" i="10" l="1"/>
  <c r="I29" i="10"/>
  <c r="N401" i="12" l="1"/>
  <c r="N402" i="12"/>
  <c r="N403" i="12"/>
  <c r="N404" i="12"/>
  <c r="N236" i="12"/>
  <c r="N237" i="12"/>
  <c r="N238" i="12"/>
  <c r="N239" i="12"/>
  <c r="N240" i="12"/>
  <c r="N241" i="12"/>
  <c r="N242" i="12"/>
  <c r="N243" i="12"/>
  <c r="N244" i="12"/>
  <c r="N245" i="12"/>
  <c r="N235" i="12"/>
  <c r="N400" i="12"/>
  <c r="N397" i="12"/>
  <c r="N396" i="12"/>
  <c r="N395" i="12"/>
  <c r="N392" i="12"/>
  <c r="N391" i="12"/>
  <c r="N389" i="12"/>
  <c r="N388" i="12"/>
  <c r="N387" i="12"/>
  <c r="N382" i="12"/>
  <c r="N380" i="12"/>
  <c r="N379" i="12"/>
  <c r="N378" i="12"/>
  <c r="N377" i="12"/>
  <c r="N376" i="12"/>
  <c r="N375" i="12"/>
  <c r="N371" i="12"/>
  <c r="N372" i="12"/>
  <c r="N373" i="12"/>
  <c r="N370" i="12"/>
  <c r="N368" i="12"/>
  <c r="N366" i="12"/>
  <c r="N365" i="12"/>
  <c r="N362" i="12"/>
  <c r="N363" i="12"/>
  <c r="N361" i="12"/>
  <c r="N359" i="12"/>
  <c r="N355" i="12"/>
  <c r="N350" i="12"/>
  <c r="N348" i="12"/>
  <c r="N347" i="12"/>
  <c r="N346" i="12"/>
  <c r="N345" i="12"/>
  <c r="N343" i="12"/>
  <c r="N341" i="12"/>
  <c r="N340" i="12"/>
  <c r="N332" i="12"/>
  <c r="N331" i="12"/>
  <c r="N328" i="12"/>
  <c r="N327" i="12"/>
  <c r="N326" i="12"/>
  <c r="N322" i="12"/>
  <c r="N311" i="12"/>
  <c r="N312" i="12"/>
  <c r="N313" i="12"/>
  <c r="N314" i="12"/>
  <c r="N315" i="12"/>
  <c r="N316" i="12"/>
  <c r="N317" i="12"/>
  <c r="N318" i="12"/>
  <c r="N319" i="12"/>
  <c r="N310" i="12"/>
  <c r="N307" i="12"/>
  <c r="N305" i="12"/>
  <c r="N296" i="12"/>
  <c r="N297" i="12"/>
  <c r="N298" i="12"/>
  <c r="N299" i="12"/>
  <c r="N300" i="12"/>
  <c r="N301" i="12"/>
  <c r="N302" i="12"/>
  <c r="N303" i="12"/>
  <c r="N295" i="12"/>
  <c r="N292" i="12"/>
  <c r="N280" i="12"/>
  <c r="N281" i="12"/>
  <c r="N282" i="12"/>
  <c r="N283" i="12"/>
  <c r="N284" i="12"/>
  <c r="N285" i="12"/>
  <c r="N286" i="12"/>
  <c r="N287" i="12"/>
  <c r="N288" i="12"/>
  <c r="N289" i="12"/>
  <c r="N279" i="12"/>
  <c r="N277" i="12"/>
  <c r="N275" i="12"/>
  <c r="N273" i="12"/>
  <c r="N272" i="12"/>
  <c r="N270" i="12"/>
  <c r="N269" i="12"/>
  <c r="N268" i="12"/>
  <c r="N260" i="12"/>
  <c r="N261" i="12"/>
  <c r="N262" i="12"/>
  <c r="N263" i="12"/>
  <c r="N264" i="12"/>
  <c r="N265" i="12"/>
  <c r="N266" i="12"/>
  <c r="N259" i="12"/>
  <c r="N251" i="12"/>
  <c r="N249" i="12"/>
  <c r="N247" i="12"/>
  <c r="N246" i="12"/>
  <c r="N215" i="12"/>
  <c r="N218" i="12"/>
  <c r="N220" i="12"/>
  <c r="N219" i="12"/>
  <c r="N221" i="12"/>
  <c r="N228" i="12"/>
  <c r="N230" i="12"/>
  <c r="N196" i="12"/>
  <c r="N45" i="12"/>
  <c r="N32" i="12"/>
  <c r="N31" i="12"/>
  <c r="N34" i="12"/>
  <c r="N33" i="12"/>
  <c r="N43" i="12"/>
  <c r="N46" i="12"/>
  <c r="N35" i="12"/>
  <c r="N42" i="12"/>
  <c r="N47" i="12"/>
  <c r="N36" i="12"/>
  <c r="N39" i="12"/>
  <c r="N37" i="12"/>
  <c r="N44" i="12"/>
  <c r="N40" i="12"/>
  <c r="N38" i="12"/>
  <c r="N41" i="12"/>
  <c r="N48" i="12"/>
  <c r="N115" i="12"/>
  <c r="N92" i="12"/>
  <c r="N89" i="12"/>
  <c r="N81" i="12"/>
  <c r="N114" i="12"/>
  <c r="N99" i="12"/>
  <c r="N112" i="12"/>
  <c r="N64" i="12"/>
  <c r="N107" i="12"/>
  <c r="N84" i="12"/>
  <c r="N85" i="12"/>
  <c r="N14" i="12"/>
  <c r="N15" i="12"/>
  <c r="N16" i="12"/>
  <c r="N17" i="12"/>
  <c r="N18" i="12"/>
  <c r="N19" i="12"/>
  <c r="N20" i="12"/>
  <c r="N21" i="12"/>
  <c r="N22" i="12"/>
  <c r="N23" i="12"/>
  <c r="N24" i="12"/>
  <c r="N25" i="12"/>
  <c r="N26" i="12"/>
  <c r="N27" i="12"/>
  <c r="N28" i="12"/>
  <c r="N29" i="12"/>
  <c r="N13" i="12"/>
  <c r="N416" i="12"/>
  <c r="N417" i="12"/>
  <c r="N418" i="12"/>
  <c r="N419" i="12"/>
  <c r="N420" i="12"/>
  <c r="N421" i="12"/>
  <c r="N422" i="12"/>
  <c r="N423" i="12"/>
  <c r="N424" i="12"/>
  <c r="N425" i="12"/>
  <c r="N426" i="12"/>
  <c r="N427" i="12"/>
  <c r="N415" i="12"/>
  <c r="N8" i="12"/>
  <c r="I401" i="12"/>
  <c r="I402" i="12"/>
  <c r="I403" i="12"/>
  <c r="I404" i="12"/>
  <c r="I236" i="12"/>
  <c r="I237" i="12"/>
  <c r="I238" i="12"/>
  <c r="I239" i="12"/>
  <c r="I240" i="12"/>
  <c r="I241" i="12"/>
  <c r="I242" i="12"/>
  <c r="I243" i="12"/>
  <c r="I244" i="12"/>
  <c r="I245" i="12"/>
  <c r="I235" i="12"/>
  <c r="I400" i="12"/>
  <c r="I398" i="12"/>
  <c r="I397" i="12"/>
  <c r="I396" i="12"/>
  <c r="I395" i="12"/>
  <c r="I394" i="12"/>
  <c r="I393" i="12"/>
  <c r="I392" i="12"/>
  <c r="I391" i="12"/>
  <c r="I389" i="12"/>
  <c r="I388" i="12"/>
  <c r="I387" i="12"/>
  <c r="I385" i="12"/>
  <c r="I382" i="12"/>
  <c r="I379" i="12"/>
  <c r="I378" i="12"/>
  <c r="I377" i="12"/>
  <c r="I376" i="12"/>
  <c r="I375" i="12"/>
  <c r="I373" i="12"/>
  <c r="I372" i="12"/>
  <c r="I371" i="12"/>
  <c r="I370" i="12"/>
  <c r="I368" i="12"/>
  <c r="I363" i="12"/>
  <c r="I362" i="12"/>
  <c r="I361" i="12"/>
  <c r="I359" i="12"/>
  <c r="I355" i="12"/>
  <c r="I354" i="12"/>
  <c r="I350" i="12"/>
  <c r="I349" i="12"/>
  <c r="I348" i="12"/>
  <c r="I347" i="12"/>
  <c r="I346" i="12"/>
  <c r="I345" i="12"/>
  <c r="I343" i="12"/>
  <c r="I342" i="12"/>
  <c r="I341" i="12"/>
  <c r="I340" i="12"/>
  <c r="I339" i="12"/>
  <c r="I337" i="12"/>
  <c r="I336" i="12"/>
  <c r="I332" i="12"/>
  <c r="I331" i="12"/>
  <c r="I328" i="12"/>
  <c r="I327" i="12"/>
  <c r="I326" i="12"/>
  <c r="I324" i="12"/>
  <c r="I319" i="12"/>
  <c r="I318" i="12"/>
  <c r="I317" i="12"/>
  <c r="I311" i="12"/>
  <c r="I312" i="12"/>
  <c r="I313" i="12"/>
  <c r="I314" i="12"/>
  <c r="I315" i="12"/>
  <c r="I310" i="12"/>
  <c r="I307" i="12"/>
  <c r="I305" i="12"/>
  <c r="I304" i="12"/>
  <c r="I296" i="12"/>
  <c r="I297" i="12"/>
  <c r="I298" i="12"/>
  <c r="I299" i="12"/>
  <c r="I300" i="12"/>
  <c r="I301" i="12"/>
  <c r="I302" i="12"/>
  <c r="I295" i="12"/>
  <c r="I292" i="12"/>
  <c r="I291" i="12"/>
  <c r="I281" i="12"/>
  <c r="I282" i="12"/>
  <c r="I283" i="12"/>
  <c r="I284" i="12"/>
  <c r="I285" i="12"/>
  <c r="I286" i="12"/>
  <c r="I287" i="12"/>
  <c r="I288" i="12"/>
  <c r="I289" i="12"/>
  <c r="I280" i="12"/>
  <c r="I277" i="12"/>
  <c r="I275" i="12"/>
  <c r="I269" i="12"/>
  <c r="I270" i="12"/>
  <c r="I271" i="12"/>
  <c r="I272" i="12"/>
  <c r="I273" i="12"/>
  <c r="I268" i="12"/>
  <c r="I260" i="12"/>
  <c r="I261" i="12"/>
  <c r="I262" i="12"/>
  <c r="I263" i="12"/>
  <c r="I264" i="12"/>
  <c r="I265" i="12"/>
  <c r="I266" i="12"/>
  <c r="I259" i="12"/>
  <c r="I257" i="12"/>
  <c r="I254" i="12"/>
  <c r="I253" i="12"/>
  <c r="I251" i="12"/>
  <c r="I249" i="12"/>
  <c r="I248" i="12"/>
  <c r="I247" i="12"/>
  <c r="I246" i="12"/>
  <c r="I215" i="12"/>
  <c r="I218" i="12"/>
  <c r="I222" i="12"/>
  <c r="I220" i="12"/>
  <c r="I231" i="12"/>
  <c r="I225" i="12"/>
  <c r="I232" i="12"/>
  <c r="I219" i="12"/>
  <c r="I221" i="12"/>
  <c r="I228" i="12"/>
  <c r="I226" i="12"/>
  <c r="I224" i="12"/>
  <c r="I165" i="12"/>
  <c r="I172" i="12"/>
  <c r="I409" i="12"/>
  <c r="I115" i="12"/>
  <c r="I45" i="12"/>
  <c r="I32" i="12"/>
  <c r="I31" i="12"/>
  <c r="I34" i="12"/>
  <c r="I33" i="12"/>
  <c r="I43" i="12"/>
  <c r="I46" i="12"/>
  <c r="I35" i="12"/>
  <c r="I42" i="12"/>
  <c r="I47" i="12"/>
  <c r="I36" i="12"/>
  <c r="I39" i="12"/>
  <c r="I37" i="12"/>
  <c r="I44" i="12"/>
  <c r="I40" i="12"/>
  <c r="I38" i="12"/>
  <c r="I41" i="12"/>
  <c r="I48" i="12"/>
  <c r="I54" i="12"/>
  <c r="I92" i="12"/>
  <c r="I114" i="12"/>
  <c r="I99" i="12"/>
  <c r="I112" i="12"/>
  <c r="I64" i="12"/>
  <c r="I84" i="12"/>
  <c r="I75" i="12"/>
  <c r="I85" i="12"/>
  <c r="I27" i="12"/>
  <c r="I28" i="12"/>
  <c r="I29" i="12"/>
  <c r="I113" i="12"/>
  <c r="I26" i="12"/>
  <c r="I14" i="12"/>
  <c r="I15" i="12"/>
  <c r="I16" i="12"/>
  <c r="I17" i="12"/>
  <c r="I18" i="12"/>
  <c r="I19" i="12"/>
  <c r="I20" i="12"/>
  <c r="I21" i="12"/>
  <c r="I22" i="12"/>
  <c r="I23" i="12"/>
  <c r="I24" i="12"/>
  <c r="I13" i="12"/>
  <c r="I417" i="12"/>
  <c r="I418" i="12"/>
  <c r="I419" i="12"/>
  <c r="I420" i="12"/>
  <c r="I421" i="12"/>
  <c r="I422" i="12"/>
  <c r="I423" i="12"/>
  <c r="I424" i="12"/>
  <c r="I425" i="12"/>
  <c r="I426" i="12"/>
  <c r="I427" i="12"/>
  <c r="I416" i="12"/>
  <c r="I415" i="12"/>
  <c r="I8" i="12"/>
  <c r="I8" i="10"/>
  <c r="K155" i="7" l="1"/>
  <c r="K156" i="7"/>
  <c r="K154" i="7"/>
  <c r="K146" i="7"/>
  <c r="K153" i="7"/>
  <c r="K152" i="7"/>
  <c r="K151" i="7"/>
  <c r="K150" i="7"/>
  <c r="K149" i="7"/>
  <c r="K148" i="7"/>
  <c r="K147" i="7"/>
  <c r="K47" i="7" l="1"/>
  <c r="K42" i="7"/>
  <c r="K46" i="7"/>
  <c r="K45" i="7"/>
  <c r="K27" i="7"/>
  <c r="K26" i="7"/>
  <c r="K24" i="7"/>
  <c r="K23" i="7"/>
  <c r="K21" i="7"/>
  <c r="K20" i="7"/>
  <c r="K18" i="7"/>
  <c r="K17" i="7"/>
  <c r="K16" i="7"/>
  <c r="K14" i="7"/>
  <c r="K13" i="7"/>
  <c r="K8" i="7"/>
  <c r="I236" i="9"/>
  <c r="I235" i="9"/>
  <c r="I234" i="9"/>
  <c r="I233" i="9"/>
  <c r="I232" i="9"/>
  <c r="I231" i="9"/>
  <c r="I230" i="9"/>
  <c r="I229" i="9"/>
  <c r="I228" i="9"/>
  <c r="I227" i="9"/>
  <c r="Q48" i="9"/>
  <c r="P48" i="9"/>
  <c r="Q41" i="9"/>
  <c r="P41" i="9"/>
  <c r="Q38" i="9"/>
  <c r="P38" i="9"/>
  <c r="Q40" i="9"/>
  <c r="P40" i="9"/>
  <c r="Q44" i="9"/>
  <c r="P44" i="9"/>
  <c r="Q37" i="9"/>
  <c r="P37" i="9"/>
  <c r="Q39" i="9"/>
  <c r="P39" i="9"/>
  <c r="Q36" i="9"/>
  <c r="P36" i="9"/>
  <c r="Q47" i="9"/>
  <c r="P47" i="9"/>
  <c r="Q42" i="9"/>
  <c r="P42" i="9"/>
  <c r="Q35" i="9"/>
  <c r="P35" i="9"/>
  <c r="Q46" i="9"/>
  <c r="P46" i="9"/>
  <c r="Q43" i="9"/>
  <c r="P43" i="9"/>
  <c r="Q33" i="9"/>
  <c r="P33" i="9"/>
  <c r="Q34" i="9"/>
  <c r="P34" i="9"/>
  <c r="Q31" i="9"/>
  <c r="P31" i="9"/>
  <c r="Q32" i="9"/>
  <c r="P32" i="9"/>
  <c r="Q45" i="9"/>
  <c r="P45" i="9"/>
  <c r="Q115" i="9"/>
  <c r="P115" i="9"/>
  <c r="Q89" i="9"/>
  <c r="P89" i="9"/>
  <c r="Q114" i="9"/>
  <c r="P114" i="9"/>
  <c r="Q99" i="9"/>
  <c r="P99" i="9"/>
  <c r="Q112" i="9"/>
  <c r="P112" i="9"/>
  <c r="Q113" i="9"/>
  <c r="P113" i="9"/>
  <c r="Q29" i="9"/>
  <c r="P29" i="9"/>
  <c r="Q28" i="9"/>
  <c r="P28" i="9"/>
  <c r="Q27" i="9"/>
  <c r="P27" i="9"/>
  <c r="Q26" i="9"/>
  <c r="P26" i="9"/>
  <c r="Q25" i="9"/>
  <c r="P25" i="9"/>
  <c r="Q24" i="9"/>
  <c r="P24" i="9"/>
  <c r="Q23" i="9"/>
  <c r="P23" i="9"/>
  <c r="Q22" i="9"/>
  <c r="P22" i="9"/>
  <c r="Q21" i="9"/>
  <c r="P21" i="9"/>
  <c r="Q20" i="9"/>
  <c r="P20" i="9"/>
  <c r="Q19" i="9"/>
  <c r="P19" i="9"/>
  <c r="Q18" i="9"/>
  <c r="P18" i="9"/>
  <c r="Q17" i="9"/>
  <c r="P17" i="9"/>
  <c r="Q16" i="9"/>
  <c r="P16" i="9"/>
  <c r="Q15" i="9"/>
  <c r="P15" i="9"/>
  <c r="Q14" i="9"/>
  <c r="P14" i="9"/>
  <c r="Q13" i="9"/>
  <c r="P13" i="9"/>
  <c r="Q236" i="9"/>
  <c r="P236" i="9"/>
  <c r="Q235" i="9"/>
  <c r="P235" i="9"/>
  <c r="Q234" i="9"/>
  <c r="P234" i="9"/>
  <c r="Q233" i="9"/>
  <c r="P233" i="9"/>
  <c r="Q232" i="9"/>
  <c r="P232" i="9"/>
  <c r="Q231" i="9"/>
  <c r="P231" i="9"/>
  <c r="Q230" i="9"/>
  <c r="P230" i="9"/>
  <c r="Q229" i="9"/>
  <c r="P229" i="9"/>
  <c r="Q228" i="9"/>
  <c r="P228" i="9"/>
  <c r="Q227" i="9"/>
  <c r="P227" i="9"/>
  <c r="Q226" i="9"/>
  <c r="P226" i="9"/>
  <c r="Q225" i="9"/>
  <c r="P225" i="9"/>
  <c r="Q224" i="9"/>
  <c r="P224" i="9"/>
  <c r="Q8" i="9"/>
  <c r="P8" i="9"/>
  <c r="K28" i="7" l="1"/>
  <c r="N8" i="10" l="1"/>
  <c r="I8" i="9"/>
  <c r="N235" i="10"/>
  <c r="N237" i="10"/>
  <c r="N238" i="10"/>
  <c r="N240" i="10"/>
  <c r="N48" i="10"/>
  <c r="N67" i="10" l="1"/>
  <c r="E186" i="14"/>
  <c r="N255" i="10" l="1"/>
  <c r="N263" i="10"/>
  <c r="N262" i="10"/>
  <c r="N261" i="10"/>
  <c r="N260" i="10"/>
  <c r="N259" i="10"/>
  <c r="N258" i="10"/>
  <c r="I255" i="10"/>
  <c r="I264" i="10"/>
  <c r="I263" i="10"/>
  <c r="I262" i="10"/>
  <c r="I261" i="10"/>
  <c r="I260" i="10"/>
  <c r="I259" i="10"/>
  <c r="I258" i="10"/>
  <c r="I257" i="10"/>
  <c r="N417" i="10"/>
  <c r="N415" i="10"/>
  <c r="N399" i="10"/>
  <c r="N396" i="10"/>
  <c r="N386" i="10"/>
  <c r="N379" i="10"/>
  <c r="N374" i="10"/>
  <c r="N370" i="10"/>
  <c r="N367" i="10"/>
  <c r="N361" i="10"/>
  <c r="N360" i="10"/>
  <c r="N351" i="10"/>
  <c r="N344" i="10"/>
  <c r="N335" i="10"/>
  <c r="N332" i="10"/>
  <c r="N319" i="10"/>
  <c r="N318" i="10"/>
  <c r="N306" i="10"/>
  <c r="N305" i="10"/>
  <c r="N303" i="10"/>
  <c r="N293" i="10"/>
  <c r="N281" i="10"/>
  <c r="I423" i="10"/>
  <c r="I421" i="10"/>
  <c r="I418" i="10"/>
  <c r="I415" i="10"/>
  <c r="I412" i="10"/>
  <c r="I411" i="10"/>
  <c r="I402" i="10"/>
  <c r="I399" i="10"/>
  <c r="I398" i="10"/>
  <c r="I397" i="10"/>
  <c r="I396" i="10"/>
  <c r="I393" i="10"/>
  <c r="I390" i="10"/>
  <c r="I388" i="10"/>
  <c r="I374" i="10"/>
  <c r="I365" i="10"/>
  <c r="I361" i="10"/>
  <c r="I360" i="10"/>
  <c r="I359" i="10"/>
  <c r="I335" i="10"/>
  <c r="I332" i="10"/>
  <c r="I330" i="10"/>
  <c r="I327" i="10"/>
  <c r="I306" i="10"/>
  <c r="I305" i="10"/>
  <c r="I293" i="10"/>
  <c r="I290" i="10"/>
  <c r="I238" i="10"/>
  <c r="G235" i="10"/>
  <c r="E235" i="10"/>
  <c r="N44" i="10"/>
  <c r="I43" i="10"/>
  <c r="N43" i="10"/>
  <c r="N41" i="10"/>
  <c r="I41" i="10"/>
  <c r="I40" i="10"/>
  <c r="N39" i="10"/>
  <c r="I39" i="10"/>
  <c r="N38" i="10"/>
  <c r="N34" i="10"/>
  <c r="I34" i="10"/>
  <c r="N33" i="10"/>
  <c r="I33" i="10"/>
  <c r="N32" i="10"/>
  <c r="I32" i="10"/>
  <c r="I58" i="10"/>
  <c r="I59" i="10"/>
  <c r="I67" i="10"/>
  <c r="I62" i="10"/>
  <c r="I66" i="10"/>
  <c r="I51" i="10"/>
  <c r="I65" i="10"/>
  <c r="I30" i="10"/>
  <c r="N29" i="10"/>
  <c r="I25" i="10"/>
  <c r="N25" i="10"/>
  <c r="I24" i="10"/>
  <c r="N24" i="10"/>
  <c r="N22" i="10"/>
  <c r="I22" i="10"/>
  <c r="N21" i="10"/>
  <c r="I21" i="10"/>
  <c r="N20" i="10"/>
  <c r="I20" i="10"/>
  <c r="N19" i="10"/>
  <c r="I19" i="10"/>
  <c r="N18" i="10"/>
  <c r="I18" i="10"/>
  <c r="N17" i="10"/>
  <c r="I17" i="10"/>
  <c r="I16" i="10"/>
  <c r="N15" i="10"/>
  <c r="I15" i="10"/>
  <c r="N14" i="10"/>
  <c r="I14" i="10"/>
  <c r="I13" i="10"/>
  <c r="N9" i="10"/>
  <c r="I9" i="10"/>
  <c r="I48" i="9"/>
  <c r="I41" i="9"/>
  <c r="I38" i="9"/>
  <c r="I40" i="9"/>
  <c r="I44" i="9"/>
  <c r="I37" i="9"/>
  <c r="I39" i="9"/>
  <c r="I36" i="9"/>
  <c r="I47" i="9"/>
  <c r="I42" i="9"/>
  <c r="I35" i="9"/>
  <c r="I46" i="9"/>
  <c r="I43" i="9"/>
  <c r="I33" i="9"/>
  <c r="I34" i="9"/>
  <c r="I31" i="9"/>
  <c r="I32" i="9"/>
  <c r="I45" i="9"/>
  <c r="I115" i="9"/>
  <c r="I83" i="9"/>
  <c r="I105" i="9"/>
  <c r="I82" i="9"/>
  <c r="I92" i="9"/>
  <c r="I89" i="9"/>
  <c r="I81" i="9"/>
  <c r="I114" i="9"/>
  <c r="I99" i="9"/>
  <c r="I112" i="9"/>
  <c r="I107" i="9"/>
  <c r="I84" i="9"/>
  <c r="I85" i="9"/>
  <c r="I29" i="9"/>
  <c r="I28" i="9"/>
  <c r="I27" i="9"/>
  <c r="I26" i="9"/>
  <c r="I25" i="9"/>
  <c r="I24" i="9"/>
  <c r="I23" i="9"/>
  <c r="I22" i="9"/>
  <c r="I21" i="9"/>
  <c r="I20" i="9"/>
  <c r="I19" i="9"/>
  <c r="I18" i="9"/>
  <c r="I17" i="9"/>
  <c r="I16" i="9"/>
  <c r="I15" i="9"/>
  <c r="I14" i="9"/>
  <c r="I13" i="9"/>
  <c r="I148" i="7"/>
  <c r="I149" i="7"/>
  <c r="I150" i="7"/>
  <c r="I151" i="7"/>
  <c r="I152" i="7"/>
  <c r="I153" i="7"/>
  <c r="I146" i="7"/>
  <c r="I14" i="7"/>
  <c r="I16" i="7"/>
  <c r="I17" i="7"/>
  <c r="I18" i="7"/>
  <c r="I20" i="7"/>
  <c r="I21" i="7"/>
  <c r="I28" i="7"/>
  <c r="I235" i="10" l="1"/>
  <c r="K8" i="6"/>
</calcChain>
</file>

<file path=xl/sharedStrings.xml><?xml version="1.0" encoding="utf-8"?>
<sst xmlns="http://schemas.openxmlformats.org/spreadsheetml/2006/main" count="54149" uniqueCount="968">
  <si>
    <t>Parameter Name</t>
  </si>
  <si>
    <t>Result</t>
  </si>
  <si>
    <t>Q</t>
  </si>
  <si>
    <t>Chloromethane</t>
  </si>
  <si>
    <t>74-87-3</t>
  </si>
  <si>
    <t>U</t>
  </si>
  <si>
    <t>Bromomethane</t>
  </si>
  <si>
    <t>74-83-9</t>
  </si>
  <si>
    <t>75-01-4</t>
  </si>
  <si>
    <t>Chloroethane</t>
  </si>
  <si>
    <t>75-00-3</t>
  </si>
  <si>
    <t>75-09-2</t>
  </si>
  <si>
    <t>J</t>
  </si>
  <si>
    <t>Acetone</t>
  </si>
  <si>
    <t>67-64-1</t>
  </si>
  <si>
    <t>75-15-0</t>
  </si>
  <si>
    <t>1,1-Dichloroethene</t>
  </si>
  <si>
    <t>75-35-4</t>
  </si>
  <si>
    <t>1,1-Dichloroethane</t>
  </si>
  <si>
    <t>75-34-3</t>
  </si>
  <si>
    <t>156-60-5</t>
  </si>
  <si>
    <t>156-59-2</t>
  </si>
  <si>
    <t>Chloroform</t>
  </si>
  <si>
    <t>67-66-3</t>
  </si>
  <si>
    <t>1,2-Dichloroethane</t>
  </si>
  <si>
    <t>107-06-2</t>
  </si>
  <si>
    <t>2-Butanone</t>
  </si>
  <si>
    <t>78-93-3</t>
  </si>
  <si>
    <t>1,1,1-Trichloroethane</t>
  </si>
  <si>
    <t>71-55-6</t>
  </si>
  <si>
    <t>56-23-5</t>
  </si>
  <si>
    <t>108-05-4</t>
  </si>
  <si>
    <t>Bromodichloromethane</t>
  </si>
  <si>
    <t>75-27-4</t>
  </si>
  <si>
    <t>1,2-Dichloropropane</t>
  </si>
  <si>
    <t>78-87-5</t>
  </si>
  <si>
    <t>10061-01-5</t>
  </si>
  <si>
    <t>Trichloroethene</t>
  </si>
  <si>
    <t>79-01-6</t>
  </si>
  <si>
    <t>Dibromochloromethane</t>
  </si>
  <si>
    <t>124-48-1</t>
  </si>
  <si>
    <t>1,1,2-Trichloroethane</t>
  </si>
  <si>
    <t>79-00-5</t>
  </si>
  <si>
    <t>Benzene</t>
  </si>
  <si>
    <t>71-43-2</t>
  </si>
  <si>
    <t>10061-02-6</t>
  </si>
  <si>
    <t>2-Chloroethylvinylether</t>
  </si>
  <si>
    <t>110-75-8</t>
  </si>
  <si>
    <t>Bromoform</t>
  </si>
  <si>
    <t>75-25-2</t>
  </si>
  <si>
    <t>108-10-1</t>
  </si>
  <si>
    <t>2-Hexanone</t>
  </si>
  <si>
    <t>591-78-6</t>
  </si>
  <si>
    <t>Tetrachloroethene</t>
  </si>
  <si>
    <t>127-18-4</t>
  </si>
  <si>
    <t>1,1,2,2-Tetrachloroethane</t>
  </si>
  <si>
    <t>79-34-5</t>
  </si>
  <si>
    <t>Toluene</t>
  </si>
  <si>
    <t>108-88-3</t>
  </si>
  <si>
    <t>Chlorobenzene</t>
  </si>
  <si>
    <t>108-90-7</t>
  </si>
  <si>
    <t>Ethylbenzene</t>
  </si>
  <si>
    <t>100-41-4</t>
  </si>
  <si>
    <t>Styrene</t>
  </si>
  <si>
    <t>100-42-5</t>
  </si>
  <si>
    <t>Trichlorofluoromethane</t>
  </si>
  <si>
    <t>75-69-4</t>
  </si>
  <si>
    <t>1,1,2-Trichloro-1,2,2-trifluoroethane</t>
  </si>
  <si>
    <t>76-13-1</t>
  </si>
  <si>
    <t>179601-23-1</t>
  </si>
  <si>
    <t>95-47-6</t>
  </si>
  <si>
    <t>1,2-Dichlorobenzene</t>
  </si>
  <si>
    <t>95-50-1</t>
  </si>
  <si>
    <t>1,3-Dichlorobenzene</t>
  </si>
  <si>
    <t>541-73-1</t>
  </si>
  <si>
    <t>1,4-Dichlorobenzene</t>
  </si>
  <si>
    <t>106-46-7</t>
  </si>
  <si>
    <t>Acrolein</t>
  </si>
  <si>
    <t>107-02-8</t>
  </si>
  <si>
    <t>Iodomethane</t>
  </si>
  <si>
    <t>74-88-4</t>
  </si>
  <si>
    <t>Bromoethane</t>
  </si>
  <si>
    <t>74-96-4</t>
  </si>
  <si>
    <t>Acrylonitrile</t>
  </si>
  <si>
    <t>107-13-1</t>
  </si>
  <si>
    <t>1,1-Dichloropropene</t>
  </si>
  <si>
    <t>563-58-6</t>
  </si>
  <si>
    <t>Dibromomethane</t>
  </si>
  <si>
    <t>74-95-3</t>
  </si>
  <si>
    <t>1,1,1,2-Tetrachloroethane</t>
  </si>
  <si>
    <t>630-20-6</t>
  </si>
  <si>
    <t>1,2-Dibromo-3-chloropropane</t>
  </si>
  <si>
    <t>96-12-8</t>
  </si>
  <si>
    <t>1,2,3-Trichloropropane</t>
  </si>
  <si>
    <t>96-18-4</t>
  </si>
  <si>
    <t>110-57-6</t>
  </si>
  <si>
    <t>1,3,5-Trimethylbenzene</t>
  </si>
  <si>
    <t>108-67-8</t>
  </si>
  <si>
    <t>1,2,4-Trimethylbenzene</t>
  </si>
  <si>
    <t>95-63-6</t>
  </si>
  <si>
    <t>Hexachlorobutadiene</t>
  </si>
  <si>
    <t>87-68-3</t>
  </si>
  <si>
    <t>1,2-Dibromoethane</t>
  </si>
  <si>
    <t>106-93-4</t>
  </si>
  <si>
    <t>Bromochloromethane</t>
  </si>
  <si>
    <t>74-97-5</t>
  </si>
  <si>
    <t>2,2-Dichloropropane</t>
  </si>
  <si>
    <t>594-20-7</t>
  </si>
  <si>
    <t>1,3-Dichloropropane</t>
  </si>
  <si>
    <t>142-28-9</t>
  </si>
  <si>
    <t>Isopropylbenzene</t>
  </si>
  <si>
    <t>98-82-8</t>
  </si>
  <si>
    <t>103-65-1</t>
  </si>
  <si>
    <t>Bromobenzene</t>
  </si>
  <si>
    <t>108-86-1</t>
  </si>
  <si>
    <t>2-Chlorotoluene</t>
  </si>
  <si>
    <t>95-49-8</t>
  </si>
  <si>
    <t>4-Chlorotoluene</t>
  </si>
  <si>
    <t>106-43-4</t>
  </si>
  <si>
    <t>98-06-6</t>
  </si>
  <si>
    <t>135-98-8</t>
  </si>
  <si>
    <t>4-Isopropyltoluene</t>
  </si>
  <si>
    <t>99-87-6</t>
  </si>
  <si>
    <t>104-51-8</t>
  </si>
  <si>
    <t>1,2,4-Trichlorobenzene</t>
  </si>
  <si>
    <t>120-82-1</t>
  </si>
  <si>
    <t>Naphthalene</t>
  </si>
  <si>
    <t>91-20-3</t>
  </si>
  <si>
    <t>1,2,3-Trichlorobenzene</t>
  </si>
  <si>
    <t>87-61-6</t>
  </si>
  <si>
    <t>Mercury</t>
  </si>
  <si>
    <t>7439-97-6</t>
  </si>
  <si>
    <t>Chromium, Hexavalent</t>
  </si>
  <si>
    <t>18540-29-9</t>
  </si>
  <si>
    <t>mg/L</t>
  </si>
  <si>
    <t>Total Organic Carbon</t>
  </si>
  <si>
    <t>Dissolved Organic Carbon</t>
  </si>
  <si>
    <t>-</t>
  </si>
  <si>
    <t>Antimony</t>
  </si>
  <si>
    <t>7440-36-0</t>
  </si>
  <si>
    <t>Arsenic</t>
  </si>
  <si>
    <t>7440-38-2</t>
  </si>
  <si>
    <t>Barium</t>
  </si>
  <si>
    <t>7440-39-3</t>
  </si>
  <si>
    <t>Beryllium</t>
  </si>
  <si>
    <t>7440-41-7</t>
  </si>
  <si>
    <t>Cadmium</t>
  </si>
  <si>
    <t>7440-43-9</t>
  </si>
  <si>
    <t>Chromium</t>
  </si>
  <si>
    <t>7440-47-3</t>
  </si>
  <si>
    <t>Cobalt</t>
  </si>
  <si>
    <t>7440-48-4</t>
  </si>
  <si>
    <t>Copper</t>
  </si>
  <si>
    <t>7440-50-8</t>
  </si>
  <si>
    <t>Lead</t>
  </si>
  <si>
    <t>7439-92-1</t>
  </si>
  <si>
    <t>Manganese</t>
  </si>
  <si>
    <t>7439-96-5</t>
  </si>
  <si>
    <t>Molybdenum</t>
  </si>
  <si>
    <t>7439-98-7</t>
  </si>
  <si>
    <t>Nickel</t>
  </si>
  <si>
    <t>7440-02-0</t>
  </si>
  <si>
    <t>Selenium</t>
  </si>
  <si>
    <t>7782-49-2</t>
  </si>
  <si>
    <t>Silver</t>
  </si>
  <si>
    <t>7440-22-4</t>
  </si>
  <si>
    <t>Thallium</t>
  </si>
  <si>
    <t>7440-28-0</t>
  </si>
  <si>
    <t>Vanadium</t>
  </si>
  <si>
    <t>7440-62-2</t>
  </si>
  <si>
    <t>Zinc</t>
  </si>
  <si>
    <t>7440-66-6</t>
  </si>
  <si>
    <t>Phenol</t>
  </si>
  <si>
    <t>108-95-2</t>
  </si>
  <si>
    <t>111-44-4</t>
  </si>
  <si>
    <t>2-Chlorophenol</t>
  </si>
  <si>
    <t>95-57-8</t>
  </si>
  <si>
    <t>100-51-6</t>
  </si>
  <si>
    <t>2-Methylphenol</t>
  </si>
  <si>
    <t>95-48-7</t>
  </si>
  <si>
    <t>108-60-1</t>
  </si>
  <si>
    <t>4-Methylphenol</t>
  </si>
  <si>
    <t>106-44-5</t>
  </si>
  <si>
    <t>621-64-7</t>
  </si>
  <si>
    <t>Hexachloroethane</t>
  </si>
  <si>
    <t>67-72-1</t>
  </si>
  <si>
    <t>Nitrobenzene</t>
  </si>
  <si>
    <t>98-95-3</t>
  </si>
  <si>
    <t>Isophorone</t>
  </si>
  <si>
    <t>78-59-1</t>
  </si>
  <si>
    <t>2-Nitrophenol</t>
  </si>
  <si>
    <t>88-75-5</t>
  </si>
  <si>
    <t>2,4-Dimethylphenol</t>
  </si>
  <si>
    <t>105-67-9</t>
  </si>
  <si>
    <t>65-85-0</t>
  </si>
  <si>
    <t>111-91-1</t>
  </si>
  <si>
    <t>2,4-Dichlorophenol</t>
  </si>
  <si>
    <t>120-83-2</t>
  </si>
  <si>
    <t>4-Chloroaniline</t>
  </si>
  <si>
    <t>106-47-8</t>
  </si>
  <si>
    <t>4-Chloro-3-methylphenol</t>
  </si>
  <si>
    <t>59-50-7</t>
  </si>
  <si>
    <t>2-Methylnaphthalene</t>
  </si>
  <si>
    <t>91-57-6</t>
  </si>
  <si>
    <t>Hexachlorocyclopentadiene</t>
  </si>
  <si>
    <t>77-47-4</t>
  </si>
  <si>
    <t>2,4,6-Trichlorophenol</t>
  </si>
  <si>
    <t>88-06-2</t>
  </si>
  <si>
    <t>2,4,5-Trichlorophenol</t>
  </si>
  <si>
    <t>95-95-4</t>
  </si>
  <si>
    <t>2-Chloronaphthalene</t>
  </si>
  <si>
    <t>91-58-7</t>
  </si>
  <si>
    <t>2-Nitroaniline</t>
  </si>
  <si>
    <t>88-74-4</t>
  </si>
  <si>
    <t>Dimethylphthalate</t>
  </si>
  <si>
    <t>131-11-3</t>
  </si>
  <si>
    <t>Acenaphthylene</t>
  </si>
  <si>
    <t>208-96-8</t>
  </si>
  <si>
    <t>3-Nitroaniline</t>
  </si>
  <si>
    <t>99-09-2</t>
  </si>
  <si>
    <t>Acenaphthene</t>
  </si>
  <si>
    <t>83-32-9</t>
  </si>
  <si>
    <t>2,4-Dinitrophenol</t>
  </si>
  <si>
    <t>51-28-5</t>
  </si>
  <si>
    <t>4-Nitrophenol</t>
  </si>
  <si>
    <t>100-02-7</t>
  </si>
  <si>
    <t>Dibenzofuran</t>
  </si>
  <si>
    <t>132-64-9</t>
  </si>
  <si>
    <t>2,6-Dinitrotoluene</t>
  </si>
  <si>
    <t>606-20-2</t>
  </si>
  <si>
    <t>2,4-Dinitrotoluene</t>
  </si>
  <si>
    <t>121-14-2</t>
  </si>
  <si>
    <t>Diethylphthalate</t>
  </si>
  <si>
    <t>84-66-2</t>
  </si>
  <si>
    <t>4-Chlorophenyl-phenylether</t>
  </si>
  <si>
    <t>7005-72-3</t>
  </si>
  <si>
    <t>Fluorene</t>
  </si>
  <si>
    <t>86-73-7</t>
  </si>
  <si>
    <t>4-Nitroaniline</t>
  </si>
  <si>
    <t>100-01-6</t>
  </si>
  <si>
    <t>534-52-1</t>
  </si>
  <si>
    <t>86-30-6</t>
  </si>
  <si>
    <t>4-Bromophenyl-phenylether</t>
  </si>
  <si>
    <t>101-55-3</t>
  </si>
  <si>
    <t>Hexachlorobenzene</t>
  </si>
  <si>
    <t>118-74-1</t>
  </si>
  <si>
    <t>Pentachlorophenol</t>
  </si>
  <si>
    <t>87-86-5</t>
  </si>
  <si>
    <t>Phenanthrene</t>
  </si>
  <si>
    <t>85-01-8</t>
  </si>
  <si>
    <t>Carbazole</t>
  </si>
  <si>
    <t>86-74-8</t>
  </si>
  <si>
    <t>Anthracene</t>
  </si>
  <si>
    <t>120-12-7</t>
  </si>
  <si>
    <t>84-74-2</t>
  </si>
  <si>
    <t>Fluoranthene</t>
  </si>
  <si>
    <t>206-44-0</t>
  </si>
  <si>
    <t>Pyrene</t>
  </si>
  <si>
    <t>129-00-0</t>
  </si>
  <si>
    <t>Butylbenzylphthalate</t>
  </si>
  <si>
    <t>85-68-7</t>
  </si>
  <si>
    <t>3,3'-Dichlorobenzidine</t>
  </si>
  <si>
    <t>91-94-1</t>
  </si>
  <si>
    <t>56-55-3</t>
  </si>
  <si>
    <t>117-81-7</t>
  </si>
  <si>
    <t>Chrysene</t>
  </si>
  <si>
    <t>218-01-9</t>
  </si>
  <si>
    <t>117-84-0</t>
  </si>
  <si>
    <t>50-32-8</t>
  </si>
  <si>
    <t>193-39-5</t>
  </si>
  <si>
    <t>53-70-3</t>
  </si>
  <si>
    <t>191-24-2</t>
  </si>
  <si>
    <t>1-Methylnaphthalene</t>
  </si>
  <si>
    <t>90-12-0</t>
  </si>
  <si>
    <t>TOTBFA</t>
  </si>
  <si>
    <t>Tributyltin Ion</t>
  </si>
  <si>
    <t>36643-28-4</t>
  </si>
  <si>
    <t>Dibutyltin Ion</t>
  </si>
  <si>
    <t>14488-53-0</t>
  </si>
  <si>
    <t>Butyltin</t>
  </si>
  <si>
    <t>78763-54-9</t>
  </si>
  <si>
    <t>Aroclor 1016</t>
  </si>
  <si>
    <t>12674-11-2</t>
  </si>
  <si>
    <t>Aroclor 1242</t>
  </si>
  <si>
    <t>53469-21-9</t>
  </si>
  <si>
    <t>Aroclor 1248</t>
  </si>
  <si>
    <t>12672-29-6</t>
  </si>
  <si>
    <t>Aroclor 1254</t>
  </si>
  <si>
    <t>11097-69-1</t>
  </si>
  <si>
    <t>Aroclor 1260</t>
  </si>
  <si>
    <t>11096-82-5</t>
  </si>
  <si>
    <t>Aroclor 1221</t>
  </si>
  <si>
    <t>11104-28-2</t>
  </si>
  <si>
    <t>Aroclor 1232</t>
  </si>
  <si>
    <t>11141-16-5</t>
  </si>
  <si>
    <t>319-84-6</t>
  </si>
  <si>
    <t>319-85-7</t>
  </si>
  <si>
    <t>319-86-8</t>
  </si>
  <si>
    <t>58-89-9</t>
  </si>
  <si>
    <t>Heptachlor</t>
  </si>
  <si>
    <t>76-44-8</t>
  </si>
  <si>
    <t>Aldrin</t>
  </si>
  <si>
    <t>309-00-2</t>
  </si>
  <si>
    <t>1024-57-3</t>
  </si>
  <si>
    <t>Endosulfan I</t>
  </si>
  <si>
    <t>959-98-8</t>
  </si>
  <si>
    <t>Dieldrin</t>
  </si>
  <si>
    <t>60-57-1</t>
  </si>
  <si>
    <t>72-55-9</t>
  </si>
  <si>
    <t>Endrin</t>
  </si>
  <si>
    <t>72-20-8</t>
  </si>
  <si>
    <t>Endosulfan II</t>
  </si>
  <si>
    <t>33213-65-9</t>
  </si>
  <si>
    <t>72-54-8</t>
  </si>
  <si>
    <t>1031-07-8</t>
  </si>
  <si>
    <t>50-29-3</t>
  </si>
  <si>
    <t>Methoxychlor</t>
  </si>
  <si>
    <t>72-43-5</t>
  </si>
  <si>
    <t>53494-70-5</t>
  </si>
  <si>
    <t>7421-93-4</t>
  </si>
  <si>
    <t>5103-74-2</t>
  </si>
  <si>
    <t>5103-71-9</t>
  </si>
  <si>
    <t>Toxaphene</t>
  </si>
  <si>
    <t>8001-35-2</t>
  </si>
  <si>
    <t>1746-01-6</t>
  </si>
  <si>
    <t>pg/L</t>
  </si>
  <si>
    <t>UJ</t>
  </si>
  <si>
    <t>40321-76-4</t>
  </si>
  <si>
    <t>39227-28-6</t>
  </si>
  <si>
    <t>57653-85-7</t>
  </si>
  <si>
    <t>19408-74-3</t>
  </si>
  <si>
    <t>35822-46-9</t>
  </si>
  <si>
    <t>NJ</t>
  </si>
  <si>
    <t>3268-87-9</t>
  </si>
  <si>
    <t>51207-31-9</t>
  </si>
  <si>
    <t>57117-41-6</t>
  </si>
  <si>
    <t>57117-31-4</t>
  </si>
  <si>
    <t>70648-26-9</t>
  </si>
  <si>
    <t>57117-44-9</t>
  </si>
  <si>
    <t>72918-21-9</t>
  </si>
  <si>
    <t>60851-34-5</t>
  </si>
  <si>
    <t>67562-39-4</t>
  </si>
  <si>
    <t>55673-89-7</t>
  </si>
  <si>
    <t>39001-02-0</t>
  </si>
  <si>
    <t>PCB-001</t>
  </si>
  <si>
    <t>2051-60-7</t>
  </si>
  <si>
    <t>PCB-002</t>
  </si>
  <si>
    <t>2051-61-8</t>
  </si>
  <si>
    <t>PCB-003</t>
  </si>
  <si>
    <t>2051-62-9</t>
  </si>
  <si>
    <t>PCB-004</t>
  </si>
  <si>
    <t>13029-08-8</t>
  </si>
  <si>
    <t>PCB-005</t>
  </si>
  <si>
    <t>16605-91-7</t>
  </si>
  <si>
    <t>PCB-006</t>
  </si>
  <si>
    <t>25569-80-6</t>
  </si>
  <si>
    <t>PCB-007</t>
  </si>
  <si>
    <t>33284-50-3</t>
  </si>
  <si>
    <t>PCB-008</t>
  </si>
  <si>
    <t>34883-43-7</t>
  </si>
  <si>
    <t>PCB-009</t>
  </si>
  <si>
    <t>34883-39-1</t>
  </si>
  <si>
    <t>PCB-010</t>
  </si>
  <si>
    <t>33146-45-1</t>
  </si>
  <si>
    <t>PCB-011</t>
  </si>
  <si>
    <t>2050-67-1</t>
  </si>
  <si>
    <t>PCB-012/013</t>
  </si>
  <si>
    <t>na</t>
  </si>
  <si>
    <t>PCB-014</t>
  </si>
  <si>
    <t>34883-41-5</t>
  </si>
  <si>
    <t>PCB-015</t>
  </si>
  <si>
    <t>2050-68-2</t>
  </si>
  <si>
    <t>PCB-016</t>
  </si>
  <si>
    <t>38444-78-9</t>
  </si>
  <si>
    <t>PCB-017</t>
  </si>
  <si>
    <t>37680-66-3</t>
  </si>
  <si>
    <t>PCB-018/030</t>
  </si>
  <si>
    <t>PCB-019</t>
  </si>
  <si>
    <t>38444-73-4</t>
  </si>
  <si>
    <t>PCB-020/028</t>
  </si>
  <si>
    <t>PCB-021/033</t>
  </si>
  <si>
    <t>PCB-022</t>
  </si>
  <si>
    <t>38444-85-8</t>
  </si>
  <si>
    <t>PCB-023</t>
  </si>
  <si>
    <t>55720-44-0</t>
  </si>
  <si>
    <t>PCB-024</t>
  </si>
  <si>
    <t>55702-45-9</t>
  </si>
  <si>
    <t>PCB-025</t>
  </si>
  <si>
    <t>55712-37-3</t>
  </si>
  <si>
    <t>PCB-026/029</t>
  </si>
  <si>
    <t>PCB-027</t>
  </si>
  <si>
    <t>38444-76-7</t>
  </si>
  <si>
    <t>PCB-031</t>
  </si>
  <si>
    <t>16606-02-3</t>
  </si>
  <si>
    <t>PCB-032</t>
  </si>
  <si>
    <t>38444-77-8</t>
  </si>
  <si>
    <t>PCB-034</t>
  </si>
  <si>
    <t>37680-68-5</t>
  </si>
  <si>
    <t>PCB-035</t>
  </si>
  <si>
    <t>37680-69-6</t>
  </si>
  <si>
    <t>PCB-036</t>
  </si>
  <si>
    <t>38444-87-0</t>
  </si>
  <si>
    <t>PCB-037</t>
  </si>
  <si>
    <t>38444-90-5</t>
  </si>
  <si>
    <t>PCB-038</t>
  </si>
  <si>
    <t>53555-66-1</t>
  </si>
  <si>
    <t>PCB-039</t>
  </si>
  <si>
    <t>38444-88-1</t>
  </si>
  <si>
    <t>PCB-040/041/071</t>
  </si>
  <si>
    <t>PCB-042</t>
  </si>
  <si>
    <t>36559-22-5</t>
  </si>
  <si>
    <t>PCB-043</t>
  </si>
  <si>
    <t>70362-46-8</t>
  </si>
  <si>
    <t>PCB-044/047/065</t>
  </si>
  <si>
    <t>PCB-045/051</t>
  </si>
  <si>
    <t>PCB-046</t>
  </si>
  <si>
    <t>41464-47-5</t>
  </si>
  <si>
    <t>PCB-048</t>
  </si>
  <si>
    <t>70362-47-9</t>
  </si>
  <si>
    <t>PCB-049/069</t>
  </si>
  <si>
    <t>PCB-050/053</t>
  </si>
  <si>
    <t>PCB-052</t>
  </si>
  <si>
    <t>35693-99-3</t>
  </si>
  <si>
    <t>PCB-054</t>
  </si>
  <si>
    <t>15968-05-5</t>
  </si>
  <si>
    <t>PCB-055</t>
  </si>
  <si>
    <t>74338-24-2</t>
  </si>
  <si>
    <t>PCB-056</t>
  </si>
  <si>
    <t>41464-43-1</t>
  </si>
  <si>
    <t>PCB-057</t>
  </si>
  <si>
    <t>70424-67-8</t>
  </si>
  <si>
    <t>PCB-058</t>
  </si>
  <si>
    <t>41464-49-7</t>
  </si>
  <si>
    <t>PCB-059/062/075</t>
  </si>
  <si>
    <t>PCB-060</t>
  </si>
  <si>
    <t>33025-41-1</t>
  </si>
  <si>
    <t>PCB-061/070/074/076</t>
  </si>
  <si>
    <t>PCB-063</t>
  </si>
  <si>
    <t>74472-34-7</t>
  </si>
  <si>
    <t>PCB-064</t>
  </si>
  <si>
    <t>52663-58-8</t>
  </si>
  <si>
    <t>PCB-066</t>
  </si>
  <si>
    <t>32598-10-0</t>
  </si>
  <si>
    <t>PCB-067</t>
  </si>
  <si>
    <t>73575-53-8</t>
  </si>
  <si>
    <t>PCB-068</t>
  </si>
  <si>
    <t>73575-52-7</t>
  </si>
  <si>
    <t>PCB-072</t>
  </si>
  <si>
    <t>41464-42-0</t>
  </si>
  <si>
    <t>PCB-073</t>
  </si>
  <si>
    <t>74338-23-1</t>
  </si>
  <si>
    <t>PCB-077</t>
  </si>
  <si>
    <t>32598-13-3</t>
  </si>
  <si>
    <t>PCB-078</t>
  </si>
  <si>
    <t>70362-49-1</t>
  </si>
  <si>
    <t>PCB-079</t>
  </si>
  <si>
    <t>41464-48-6</t>
  </si>
  <si>
    <t>PCB-080</t>
  </si>
  <si>
    <t>33284-52-5</t>
  </si>
  <si>
    <t>PCB-081</t>
  </si>
  <si>
    <t>70362-50-4</t>
  </si>
  <si>
    <t>PCB-082</t>
  </si>
  <si>
    <t>52663-62-4</t>
  </si>
  <si>
    <t>PCB-083/099</t>
  </si>
  <si>
    <t>PCB-084</t>
  </si>
  <si>
    <t>52663-60-2</t>
  </si>
  <si>
    <t>PCB-085/116/117</t>
  </si>
  <si>
    <t>PCB-088/091</t>
  </si>
  <si>
    <t>PCB-089</t>
  </si>
  <si>
    <t>73575-57-2</t>
  </si>
  <si>
    <t>PCB-090/101/113</t>
  </si>
  <si>
    <t>PCB-092</t>
  </si>
  <si>
    <t>52663-61-3</t>
  </si>
  <si>
    <t>PCB-093/095/098/100/102</t>
  </si>
  <si>
    <t>PCB-094</t>
  </si>
  <si>
    <t>73575-55-0</t>
  </si>
  <si>
    <t>PCB-096</t>
  </si>
  <si>
    <t>73575-54-9</t>
  </si>
  <si>
    <t>PCB-103</t>
  </si>
  <si>
    <t>60145-21-3</t>
  </si>
  <si>
    <t>PCB-104</t>
  </si>
  <si>
    <t>56558-16-8</t>
  </si>
  <si>
    <t>PCB-105</t>
  </si>
  <si>
    <t>32598-14-4</t>
  </si>
  <si>
    <t>PCB-106</t>
  </si>
  <si>
    <t>70424-69-0</t>
  </si>
  <si>
    <t>74472-35-8</t>
  </si>
  <si>
    <t>PCB-110/115</t>
  </si>
  <si>
    <t>PCB-111</t>
  </si>
  <si>
    <t>39635-32-0</t>
  </si>
  <si>
    <t>PCB-112</t>
  </si>
  <si>
    <t>74472-36-9</t>
  </si>
  <si>
    <t>PCB-114</t>
  </si>
  <si>
    <t>74472-37-0</t>
  </si>
  <si>
    <t>PCB-118</t>
  </si>
  <si>
    <t>31508-00-6</t>
  </si>
  <si>
    <t>PCB-120</t>
  </si>
  <si>
    <t>68194-12-7</t>
  </si>
  <si>
    <t>PCB-121</t>
  </si>
  <si>
    <t>56558-18-0</t>
  </si>
  <si>
    <t>PCB-122</t>
  </si>
  <si>
    <t>76842-07-4</t>
  </si>
  <si>
    <t>PCB-123</t>
  </si>
  <si>
    <t>65510-44-3</t>
  </si>
  <si>
    <t>PCB-126</t>
  </si>
  <si>
    <t>57465-28-8</t>
  </si>
  <si>
    <t>PCB-127</t>
  </si>
  <si>
    <t>39635-33-1</t>
  </si>
  <si>
    <t>PCB-128/166</t>
  </si>
  <si>
    <t>PCB-129/138/160/163</t>
  </si>
  <si>
    <t>PCB-130</t>
  </si>
  <si>
    <t>52663-66-8</t>
  </si>
  <si>
    <t>PCB-131</t>
  </si>
  <si>
    <t>61798-70-7</t>
  </si>
  <si>
    <t>PCB-132</t>
  </si>
  <si>
    <t>38380-05-1</t>
  </si>
  <si>
    <t>PCB-133</t>
  </si>
  <si>
    <t>35694-04-3</t>
  </si>
  <si>
    <t>PCB-134/143</t>
  </si>
  <si>
    <t>PCB-135/151/154</t>
  </si>
  <si>
    <t>PCB-136</t>
  </si>
  <si>
    <t>38411-22-2</t>
  </si>
  <si>
    <t>PCB-137</t>
  </si>
  <si>
    <t>35694-06-5</t>
  </si>
  <si>
    <t>PCB-139/140</t>
  </si>
  <si>
    <t>PCB-141</t>
  </si>
  <si>
    <t>52712-04-6</t>
  </si>
  <si>
    <t>PCB-142</t>
  </si>
  <si>
    <t>41411-61-4</t>
  </si>
  <si>
    <t>PCB-144</t>
  </si>
  <si>
    <t>68194-14-9</t>
  </si>
  <si>
    <t>PCB-145</t>
  </si>
  <si>
    <t>74472-40-5</t>
  </si>
  <si>
    <t>PCB-146</t>
  </si>
  <si>
    <t>51908-16-8</t>
  </si>
  <si>
    <t>PCB-147/149</t>
  </si>
  <si>
    <t>PCB-148</t>
  </si>
  <si>
    <t>74472-41-6</t>
  </si>
  <si>
    <t>PCB-150</t>
  </si>
  <si>
    <t>68194-08-1</t>
  </si>
  <si>
    <t>PCB-152</t>
  </si>
  <si>
    <t>68194-09-2</t>
  </si>
  <si>
    <t>PCB-153/168</t>
  </si>
  <si>
    <t>PCB-155</t>
  </si>
  <si>
    <t>33979-03-2</t>
  </si>
  <si>
    <t>PCB-156/157</t>
  </si>
  <si>
    <t>PCB-158</t>
  </si>
  <si>
    <t>74472-42-7</t>
  </si>
  <si>
    <t>PCB-159</t>
  </si>
  <si>
    <t>39635-35-3</t>
  </si>
  <si>
    <t>PCB-161</t>
  </si>
  <si>
    <t>74472-43-8</t>
  </si>
  <si>
    <t>PCB-162</t>
  </si>
  <si>
    <t>39635-34-2</t>
  </si>
  <si>
    <t>PCB-164</t>
  </si>
  <si>
    <t>74472-45-0</t>
  </si>
  <si>
    <t>PCB-165</t>
  </si>
  <si>
    <t>74472-46-1</t>
  </si>
  <si>
    <t>PCB-167</t>
  </si>
  <si>
    <t>52663-72-6</t>
  </si>
  <si>
    <t>PCB-169</t>
  </si>
  <si>
    <t>32774-16-6</t>
  </si>
  <si>
    <t>PCB-170</t>
  </si>
  <si>
    <t>35065-30-6</t>
  </si>
  <si>
    <t>PCB-171/173</t>
  </si>
  <si>
    <t>PCB-172</t>
  </si>
  <si>
    <t>52663-74-8</t>
  </si>
  <si>
    <t>PCB-174</t>
  </si>
  <si>
    <t>38411-25-5</t>
  </si>
  <si>
    <t>PCB-175</t>
  </si>
  <si>
    <t>40186-70-7</t>
  </si>
  <si>
    <t>PCB-176</t>
  </si>
  <si>
    <t>52663-65-7</t>
  </si>
  <si>
    <t>PCB-177</t>
  </si>
  <si>
    <t>52663-70-4</t>
  </si>
  <si>
    <t>PCB-178</t>
  </si>
  <si>
    <t>52663-67-9</t>
  </si>
  <si>
    <t>PCB-179</t>
  </si>
  <si>
    <t>52663-64-6</t>
  </si>
  <si>
    <t>PCB-180/193</t>
  </si>
  <si>
    <t>PCB-181</t>
  </si>
  <si>
    <t>74472-47-2</t>
  </si>
  <si>
    <t>PCB-182</t>
  </si>
  <si>
    <t>60145-23-5</t>
  </si>
  <si>
    <t>PCB-183/185</t>
  </si>
  <si>
    <t>PCB-184</t>
  </si>
  <si>
    <t>74472-48-3</t>
  </si>
  <si>
    <t>PCB-186</t>
  </si>
  <si>
    <t>74472-49-4</t>
  </si>
  <si>
    <t>PCB-187</t>
  </si>
  <si>
    <t>52663-68-0</t>
  </si>
  <si>
    <t>PCB-188</t>
  </si>
  <si>
    <t>74487-85-7</t>
  </si>
  <si>
    <t>PCB-189</t>
  </si>
  <si>
    <t>39635-31-9</t>
  </si>
  <si>
    <t>PCB-190</t>
  </si>
  <si>
    <t>41411-64-7</t>
  </si>
  <si>
    <t>PCB-191</t>
  </si>
  <si>
    <t>74472-50-7</t>
  </si>
  <si>
    <t>PCB-192</t>
  </si>
  <si>
    <t>74472-51-8</t>
  </si>
  <si>
    <t>PCB-194</t>
  </si>
  <si>
    <t>35694-08-7</t>
  </si>
  <si>
    <t>PCB-195</t>
  </si>
  <si>
    <t>52663-78-2</t>
  </si>
  <si>
    <t>PCB-196</t>
  </si>
  <si>
    <t>42740-50-1</t>
  </si>
  <si>
    <t>PCB-197/200</t>
  </si>
  <si>
    <t>PCB-198/199</t>
  </si>
  <si>
    <t>PCB-201</t>
  </si>
  <si>
    <t>40186-71-8</t>
  </si>
  <si>
    <t>PCB-202</t>
  </si>
  <si>
    <t>2136-99-4</t>
  </si>
  <si>
    <t>PCB-203</t>
  </si>
  <si>
    <t>52663-76-0</t>
  </si>
  <si>
    <t>PCB-204</t>
  </si>
  <si>
    <t>74472-52-9</t>
  </si>
  <si>
    <t>PCB-205</t>
  </si>
  <si>
    <t>74472-53-0</t>
  </si>
  <si>
    <t>PCB-206</t>
  </si>
  <si>
    <t>40186-72-9</t>
  </si>
  <si>
    <t>PCB-207</t>
  </si>
  <si>
    <t>52663-79-3</t>
  </si>
  <si>
    <t>PCB-208</t>
  </si>
  <si>
    <t>52663-77-1</t>
  </si>
  <si>
    <t>PCB-209</t>
  </si>
  <si>
    <t>2051-24-3</t>
  </si>
  <si>
    <t>1336-36-3</t>
  </si>
  <si>
    <t>27323-18-8</t>
  </si>
  <si>
    <t>25512-42-9</t>
  </si>
  <si>
    <t>25323-68-6</t>
  </si>
  <si>
    <t>26914-33-0</t>
  </si>
  <si>
    <t>25429-29-2</t>
  </si>
  <si>
    <t>26601-64-9</t>
  </si>
  <si>
    <t>28655-71-2</t>
  </si>
  <si>
    <t>55722-26-4</t>
  </si>
  <si>
    <t>53742-07-7</t>
  </si>
  <si>
    <t>pg TEQ/L</t>
  </si>
  <si>
    <t>mg/kg</t>
  </si>
  <si>
    <t xml:space="preserve"> </t>
  </si>
  <si>
    <t>R</t>
  </si>
  <si>
    <t>Particle/Grain Size, Phi Scale &lt;-1</t>
  </si>
  <si>
    <t>Particle/Grain Size, Phi Scale -1 to 0</t>
  </si>
  <si>
    <t>Particle/Grain Size, Phi Scale 0 to 1</t>
  </si>
  <si>
    <t>Particle/Grain Size, Phi Scale 1 to 2</t>
  </si>
  <si>
    <t>Particle/Grain Size, Phi Scale 2 to 3</t>
  </si>
  <si>
    <t>Particle/Grain Size, Phi Scale 3 to 4</t>
  </si>
  <si>
    <t>Particle/Grain Size, Phi Scale 4 to 5</t>
  </si>
  <si>
    <t>Particle/Grain Size, Phi Scale 5 to 6</t>
  </si>
  <si>
    <t>Particle/Grain Size, Phi Scale 6 to 7</t>
  </si>
  <si>
    <t>Particle/Grain Size, Phi Scale 7 to 8</t>
  </si>
  <si>
    <t>Particle/Grain Size, Phi Scale 8 to 9</t>
  </si>
  <si>
    <t>Particle/Grain Size, Phi Scale 9 to 10</t>
  </si>
  <si>
    <t>Particle/Grain Size, Phi Scale &gt;10</t>
  </si>
  <si>
    <t>Particle/Grain Size, Fines (Silt/Clay)</t>
  </si>
  <si>
    <t xml:space="preserve">NJ  </t>
  </si>
  <si>
    <t>Unit</t>
  </si>
  <si>
    <t>Sample date and type</t>
  </si>
  <si>
    <r>
      <rPr>
        <sz val="11"/>
        <color theme="1"/>
        <rFont val="Symbol"/>
        <family val="1"/>
        <charset val="2"/>
      </rPr>
      <t>m</t>
    </r>
    <r>
      <rPr>
        <sz val="11"/>
        <color theme="1"/>
        <rFont val="Calibri"/>
        <family val="2"/>
        <scheme val="minor"/>
      </rPr>
      <t>g/kg</t>
    </r>
  </si>
  <si>
    <r>
      <rPr>
        <sz val="11"/>
        <color theme="1"/>
        <rFont val="Symbol"/>
        <family val="1"/>
        <charset val="2"/>
      </rPr>
      <t>m</t>
    </r>
    <r>
      <rPr>
        <sz val="11"/>
        <color theme="1"/>
        <rFont val="Calibri"/>
        <family val="2"/>
        <scheme val="minor"/>
      </rPr>
      <t>g/L</t>
    </r>
  </si>
  <si>
    <t>Chemical Abstracts Service No.</t>
  </si>
  <si>
    <t>ng/L</t>
  </si>
  <si>
    <t>Chromium, hexavalent</t>
  </si>
  <si>
    <t>Total organic carbon</t>
  </si>
  <si>
    <t>Dissolved organic carbon</t>
  </si>
  <si>
    <t>Percent increase from "source blank" to "equipment blank"</t>
  </si>
  <si>
    <t>percent</t>
  </si>
  <si>
    <t>ng/kg</t>
  </si>
  <si>
    <t>ng TEQ/kg</t>
  </si>
  <si>
    <t xml:space="preserve">Percent recovery </t>
  </si>
  <si>
    <t>Percent recovery from &lt; 2 mm</t>
  </si>
  <si>
    <r>
      <t xml:space="preserve">Percent recovery from &lt;63 </t>
    </r>
    <r>
      <rPr>
        <b/>
        <sz val="11"/>
        <color theme="1"/>
        <rFont val="Symbol"/>
        <family val="1"/>
        <charset val="2"/>
      </rPr>
      <t>m</t>
    </r>
    <r>
      <rPr>
        <b/>
        <sz val="11"/>
        <color theme="1"/>
        <rFont val="Calibri"/>
        <family val="2"/>
        <scheme val="minor"/>
      </rPr>
      <t>m</t>
    </r>
  </si>
  <si>
    <t>Ratio of median environmental to equipment blank (or source blank)</t>
  </si>
  <si>
    <t>Median of environmental samples</t>
  </si>
  <si>
    <t>PCB-086/087/097/109/119/125</t>
  </si>
  <si>
    <t>PCB-107</t>
  </si>
  <si>
    <t>PCB-108/124</t>
  </si>
  <si>
    <t>Method</t>
  </si>
  <si>
    <t>8260C</t>
  </si>
  <si>
    <t>7470A</t>
  </si>
  <si>
    <t>7196A</t>
  </si>
  <si>
    <t>5310B</t>
  </si>
  <si>
    <t>Metals, filtered</t>
  </si>
  <si>
    <t>8270D</t>
  </si>
  <si>
    <t>8270D SIM</t>
  </si>
  <si>
    <t>8082A</t>
  </si>
  <si>
    <t>8081B</t>
  </si>
  <si>
    <t>Organic carbon</t>
  </si>
  <si>
    <t>1613B</t>
  </si>
  <si>
    <t>1668C</t>
  </si>
  <si>
    <t>Hexavalent chromium</t>
  </si>
  <si>
    <t>Metals</t>
  </si>
  <si>
    <t>Semivolatile compounds</t>
  </si>
  <si>
    <t>Butyltins</t>
  </si>
  <si>
    <t>Pesticides</t>
  </si>
  <si>
    <t>PSEP 1986</t>
  </si>
  <si>
    <t>7471B</t>
  </si>
  <si>
    <t>Pestic ides</t>
  </si>
  <si>
    <t>Volatile organic compounds</t>
  </si>
  <si>
    <t>Particle-size distribution</t>
  </si>
  <si>
    <t>Polychlorinated biphenyl Aroclor 1260 (by low-resolution mass spectrometry)</t>
  </si>
  <si>
    <t>Polychlorinated biphenyl Aroclor 1260 (by high-resolution mass spectrometry)</t>
  </si>
  <si>
    <t>Relative percent difference</t>
  </si>
  <si>
    <t>mg/hr</t>
  </si>
  <si>
    <t>Polychlorinated biphenyls (by low-resolution mass spectrometry)</t>
  </si>
  <si>
    <t>calculated</t>
  </si>
  <si>
    <t>Total decachloro biphenyls</t>
  </si>
  <si>
    <t>Total nonachloro biphenyls</t>
  </si>
  <si>
    <t>Total octachloro biphenyls</t>
  </si>
  <si>
    <t>Total heptachloro biphenyls</t>
  </si>
  <si>
    <t>Total hexachloro biphenyls</t>
  </si>
  <si>
    <t>Total pentachloro biphenyls</t>
  </si>
  <si>
    <t>Total tetrachloro biphenyls</t>
  </si>
  <si>
    <t>Total trichloro biphenyls</t>
  </si>
  <si>
    <t>Total dichloro biphenyls</t>
  </si>
  <si>
    <t>Total monochloro biphenyls</t>
  </si>
  <si>
    <t>Total polychlorinated biphenyls</t>
  </si>
  <si>
    <t>Polychlorinated biphenyls (by high-resolution mass spectrometry)</t>
  </si>
  <si>
    <r>
      <rPr>
        <sz val="11"/>
        <color theme="1"/>
        <rFont val="Symbol"/>
        <family val="1"/>
        <charset val="2"/>
      </rPr>
      <t>m</t>
    </r>
    <r>
      <rPr>
        <sz val="11"/>
        <color theme="1"/>
        <rFont val="Calibri"/>
        <family val="2"/>
        <scheme val="minor"/>
      </rPr>
      <t>g/hr</t>
    </r>
  </si>
  <si>
    <r>
      <rPr>
        <sz val="11"/>
        <color theme="1"/>
        <rFont val="Symbol"/>
        <family val="1"/>
        <charset val="2"/>
      </rPr>
      <t>m</t>
    </r>
    <r>
      <rPr>
        <sz val="11"/>
        <color theme="1"/>
        <rFont val="Calibri"/>
        <family val="2"/>
        <scheme val="minor"/>
      </rPr>
      <t>g TEQ/hr</t>
    </r>
  </si>
  <si>
    <t>Total dioxins/furans</t>
  </si>
  <si>
    <t>Dioxins/furans</t>
  </si>
  <si>
    <t>g/hr</t>
  </si>
  <si>
    <t>g TEQ/hr</t>
  </si>
  <si>
    <t>kg/hr</t>
  </si>
  <si>
    <t>Streamflow, median during water sampling</t>
  </si>
  <si>
    <r>
      <t>ft</t>
    </r>
    <r>
      <rPr>
        <vertAlign val="superscript"/>
        <sz val="11"/>
        <color theme="1"/>
        <rFont val="Calibri"/>
        <family val="2"/>
        <scheme val="minor"/>
      </rPr>
      <t>3</t>
    </r>
    <r>
      <rPr>
        <sz val="11"/>
        <color theme="1"/>
        <rFont val="Calibri"/>
        <family val="2"/>
        <scheme val="minor"/>
      </rPr>
      <t>/s</t>
    </r>
  </si>
  <si>
    <t>Baseline</t>
  </si>
  <si>
    <t>Storm</t>
  </si>
  <si>
    <t>Dam</t>
  </si>
  <si>
    <t>Detected compound</t>
  </si>
  <si>
    <r>
      <t>ft</t>
    </r>
    <r>
      <rPr>
        <vertAlign val="superscript"/>
        <sz val="8"/>
        <color theme="1"/>
        <rFont val="Times New Roman"/>
        <family val="1"/>
      </rPr>
      <t>3</t>
    </r>
    <r>
      <rPr>
        <sz val="8"/>
        <color theme="1"/>
        <rFont val="Times New Roman"/>
        <family val="1"/>
      </rPr>
      <t>/s</t>
    </r>
  </si>
  <si>
    <t xml:space="preserve">NJ </t>
  </si>
  <si>
    <t>mg TEQ/hr</t>
  </si>
  <si>
    <t>HPAH</t>
  </si>
  <si>
    <t xml:space="preserve">LPAH </t>
  </si>
  <si>
    <t>PSEP (1986)</t>
  </si>
  <si>
    <t>Suspended sediment</t>
  </si>
  <si>
    <t>Suspended sediment concentration (SSC)</t>
  </si>
  <si>
    <t>Task number</t>
  </si>
  <si>
    <t>Field tasks</t>
  </si>
  <si>
    <t>Sampling date</t>
  </si>
  <si>
    <t>Instantaneous streamflow</t>
  </si>
  <si>
    <t>X</t>
  </si>
  <si>
    <t>General water quality (field parameters)</t>
  </si>
  <si>
    <t xml:space="preserve">X  </t>
  </si>
  <si>
    <t>3a</t>
  </si>
  <si>
    <t>Water chemistry</t>
  </si>
  <si>
    <t>3b</t>
  </si>
  <si>
    <t>Water chemistry (volatile organic compounds)</t>
  </si>
  <si>
    <t>Suspended-sediment physical paramters</t>
  </si>
  <si>
    <t xml:space="preserve">Source blank and equipment blank </t>
  </si>
  <si>
    <t>X (from churn)</t>
  </si>
  <si>
    <t>Suspended-sediment chemistry</t>
  </si>
  <si>
    <t>Source blank and equipment blank; PSRM for non-HRMS compounds</t>
  </si>
  <si>
    <t xml:space="preserve">Field tasks </t>
  </si>
  <si>
    <t>Bed-sediment chemistry</t>
  </si>
  <si>
    <t>X (plus PSRM for HRMS compounds)</t>
  </si>
  <si>
    <t>X (plus field split)</t>
  </si>
  <si>
    <t>X (plus field split; lab replicate, centrifuge recovery sample for non-HRMS compounds)</t>
  </si>
  <si>
    <t>X (plus lab replicate; centrifuge recovery sample for non-HRMS compounds)</t>
  </si>
  <si>
    <t>Parameter name</t>
  </si>
  <si>
    <t>Event type</t>
  </si>
  <si>
    <t>Storm (peak and falling limb)</t>
  </si>
  <si>
    <t>Storm (falling limb)</t>
  </si>
  <si>
    <t>Dam release plus storm (peak)</t>
  </si>
  <si>
    <t>Baseline with rain pulses</t>
  </si>
  <si>
    <t>Baseline with occasional reverse flows</t>
  </si>
  <si>
    <t>Summer storm, storm drain runoff</t>
  </si>
  <si>
    <t>First fall flush; rapidly changing tidal conditions</t>
  </si>
  <si>
    <t>Baseline with reverse flows</t>
  </si>
  <si>
    <t>Storm (rising limb)</t>
  </si>
  <si>
    <t>Storm (peak)</t>
  </si>
  <si>
    <t>Baseline (post-storm)</t>
  </si>
  <si>
    <t>Storm (small)</t>
  </si>
  <si>
    <t>Storm (pre-dam release)</t>
  </si>
  <si>
    <t>Dam release (peak)</t>
  </si>
  <si>
    <t>Dam release (rising limb)</t>
  </si>
  <si>
    <t>Dam release (peak and falling)</t>
  </si>
  <si>
    <t>Dam release (falling limb)</t>
  </si>
  <si>
    <t>72-hour antecedent precipitation</t>
  </si>
  <si>
    <t>inch</t>
  </si>
  <si>
    <t>30-day antecedent precipitation</t>
  </si>
  <si>
    <t xml:space="preserve">Water temperature </t>
  </si>
  <si>
    <t>°C</t>
  </si>
  <si>
    <t>pH</t>
  </si>
  <si>
    <t>Specific conductance</t>
  </si>
  <si>
    <t>µS/cm</t>
  </si>
  <si>
    <t>Dissolved oxygen</t>
  </si>
  <si>
    <t>Barometric pressure</t>
  </si>
  <si>
    <t>mm Hg</t>
  </si>
  <si>
    <t>Instantaneous turbidity</t>
  </si>
  <si>
    <t>FNU</t>
  </si>
  <si>
    <t>Suspended sediment concentration</t>
  </si>
  <si>
    <t>Pump duration (for sediment chemistry)</t>
  </si>
  <si>
    <t>hour</t>
  </si>
  <si>
    <t>Estimated pumped volume (for sediment chemistry)</t>
  </si>
  <si>
    <t>L</t>
  </si>
  <si>
    <t>Streamflow, median, from rating curve</t>
  </si>
  <si>
    <t>Turbidity, median</t>
  </si>
  <si>
    <t>E 3.7</t>
  </si>
  <si>
    <t>E 3.4</t>
  </si>
  <si>
    <t>Gage height, median</t>
  </si>
  <si>
    <t>ft</t>
  </si>
  <si>
    <t>Water temperature, median</t>
  </si>
  <si>
    <t>Stream velocity, median</t>
  </si>
  <si>
    <t>ft/s</t>
  </si>
  <si>
    <r>
      <rPr>
        <sz val="11"/>
        <color theme="1"/>
        <rFont val="Symbol"/>
        <family val="1"/>
        <charset val="2"/>
      </rPr>
      <t>m</t>
    </r>
    <r>
      <rPr>
        <sz val="11"/>
        <color theme="1"/>
        <rFont val="Calibri"/>
        <family val="2"/>
        <scheme val="minor"/>
      </rPr>
      <t>g TEQ/L</t>
    </r>
  </si>
  <si>
    <r>
      <rPr>
        <sz val="11"/>
        <color theme="1"/>
        <rFont val="Symbol"/>
        <family val="1"/>
        <charset val="2"/>
      </rPr>
      <t>m</t>
    </r>
    <r>
      <rPr>
        <sz val="11"/>
        <color theme="1"/>
        <rFont val="Calibri"/>
        <family val="2"/>
        <scheme val="minor"/>
      </rPr>
      <t>g TEQ/kg</t>
    </r>
  </si>
  <si>
    <t>This report contains CAS Registry Numbers®, which is a Registered Trademark of the American Chemical Society. CAS recommends the verification of the CASRNs through CAS Client ServicesSM.</t>
  </si>
  <si>
    <t>Polycyclic aromatic hydrocarbons</t>
  </si>
  <si>
    <t>07-22-2014, &lt;2 mm</t>
  </si>
  <si>
    <t>09-17-2014, &lt;2 mm</t>
  </si>
  <si>
    <t>02-23-2015, &lt;2 mm</t>
  </si>
  <si>
    <t>03-23-2015, &lt;2 mm</t>
  </si>
  <si>
    <t>08-05-2014, Source blank</t>
  </si>
  <si>
    <t>08-05-2014, Equipment blank</t>
  </si>
  <si>
    <r>
      <t xml:space="preserve">02-23-2015, Bed sediment, &lt;63 </t>
    </r>
    <r>
      <rPr>
        <b/>
        <sz val="11"/>
        <color theme="1"/>
        <rFont val="Symbol"/>
        <family val="1"/>
        <charset val="2"/>
      </rPr>
      <t>m</t>
    </r>
    <r>
      <rPr>
        <b/>
        <sz val="11"/>
        <color theme="1"/>
        <rFont val="Calibri"/>
        <family val="2"/>
        <scheme val="minor"/>
      </rPr>
      <t>m</t>
    </r>
  </si>
  <si>
    <r>
      <t xml:space="preserve">02-23-2015, Centrifuged bed sediment, &lt;63 </t>
    </r>
    <r>
      <rPr>
        <b/>
        <sz val="11"/>
        <color theme="1"/>
        <rFont val="Symbol"/>
        <family val="1"/>
        <charset val="2"/>
      </rPr>
      <t>m</t>
    </r>
    <r>
      <rPr>
        <b/>
        <sz val="11"/>
        <color theme="1"/>
        <rFont val="Calibri"/>
        <family val="2"/>
        <scheme val="minor"/>
      </rPr>
      <t>m</t>
    </r>
  </si>
  <si>
    <t>03-23-2015, Bed sediment, &lt;2 mm</t>
  </si>
  <si>
    <r>
      <t xml:space="preserve">03-23-2015, Bed sediment,  &lt;63 </t>
    </r>
    <r>
      <rPr>
        <b/>
        <sz val="11"/>
        <color theme="1"/>
        <rFont val="Symbol"/>
        <family val="1"/>
        <charset val="2"/>
      </rPr>
      <t>m</t>
    </r>
    <r>
      <rPr>
        <b/>
        <sz val="11"/>
        <color theme="1"/>
        <rFont val="Calibri"/>
        <family val="2"/>
        <scheme val="minor"/>
      </rPr>
      <t>m</t>
    </r>
  </si>
  <si>
    <t>03-23-2015, &lt; 2 mm centrifuged bed sediment</t>
  </si>
  <si>
    <t>09-24-2014, Environmental sample</t>
  </si>
  <si>
    <t>09-24-2014, Field sequential replicate</t>
  </si>
  <si>
    <t>02-05-2015, Environmental sample</t>
  </si>
  <si>
    <t>02-05-2015, Field sequential replicate</t>
  </si>
  <si>
    <t>09-17-2014, Environmental sample</t>
  </si>
  <si>
    <t>09-17-2014, Field split</t>
  </si>
  <si>
    <t>02-23-2015, Environmental sample</t>
  </si>
  <si>
    <t>02-23-2015, Field split</t>
  </si>
  <si>
    <t>SRM - Current study result</t>
  </si>
  <si>
    <t>SRM - Average of round-robin result</t>
  </si>
  <si>
    <t>SRM - Action low</t>
  </si>
  <si>
    <t>SRM - Action high</t>
  </si>
  <si>
    <t>LPAH</t>
  </si>
  <si>
    <t>cPAH</t>
  </si>
  <si>
    <r>
      <t>Benzo[</t>
    </r>
    <r>
      <rPr>
        <i/>
        <sz val="11"/>
        <color theme="1"/>
        <rFont val="Calibri"/>
        <family val="2"/>
        <scheme val="minor"/>
      </rPr>
      <t>a</t>
    </r>
    <r>
      <rPr>
        <sz val="11"/>
        <color theme="1"/>
        <rFont val="Calibri"/>
        <family val="2"/>
        <scheme val="minor"/>
      </rPr>
      <t>]anthracene</t>
    </r>
  </si>
  <si>
    <r>
      <t>Benzo[</t>
    </r>
    <r>
      <rPr>
        <i/>
        <sz val="11"/>
        <color theme="1"/>
        <rFont val="Calibri"/>
        <family val="2"/>
        <scheme val="minor"/>
      </rPr>
      <t>a</t>
    </r>
    <r>
      <rPr>
        <sz val="11"/>
        <color theme="1"/>
        <rFont val="Calibri"/>
        <family val="2"/>
        <scheme val="minor"/>
      </rPr>
      <t>]pyrene</t>
    </r>
  </si>
  <si>
    <r>
      <t>Benzo[</t>
    </r>
    <r>
      <rPr>
        <i/>
        <sz val="11"/>
        <color theme="1"/>
        <rFont val="Calibri"/>
        <family val="2"/>
        <scheme val="minor"/>
      </rPr>
      <t>g,h,i</t>
    </r>
    <r>
      <rPr>
        <sz val="11"/>
        <color theme="1"/>
        <rFont val="Calibri"/>
        <family val="2"/>
        <scheme val="minor"/>
      </rPr>
      <t>]perylene</t>
    </r>
  </si>
  <si>
    <r>
      <t>Dibenz[</t>
    </r>
    <r>
      <rPr>
        <i/>
        <sz val="11"/>
        <color theme="1"/>
        <rFont val="Calibri"/>
        <family val="2"/>
        <scheme val="minor"/>
      </rPr>
      <t>a,h</t>
    </r>
    <r>
      <rPr>
        <sz val="11"/>
        <color theme="1"/>
        <rFont val="Calibri"/>
        <family val="2"/>
        <scheme val="minor"/>
      </rPr>
      <t>]anthracene</t>
    </r>
  </si>
  <si>
    <r>
      <t>Indeno[1,2,3-</t>
    </r>
    <r>
      <rPr>
        <i/>
        <sz val="11"/>
        <color theme="1"/>
        <rFont val="Calibri"/>
        <family val="2"/>
        <scheme val="minor"/>
      </rPr>
      <t>cd</t>
    </r>
    <r>
      <rPr>
        <sz val="11"/>
        <color theme="1"/>
        <rFont val="Calibri"/>
        <family val="2"/>
        <scheme val="minor"/>
      </rPr>
      <t>]pyrene</t>
    </r>
  </si>
  <si>
    <r>
      <rPr>
        <i/>
        <sz val="11"/>
        <color theme="1"/>
        <rFont val="Calibri"/>
        <family val="2"/>
        <scheme val="minor"/>
      </rPr>
      <t>cis</t>
    </r>
    <r>
      <rPr>
        <sz val="11"/>
        <color theme="1"/>
        <rFont val="Calibri"/>
        <family val="2"/>
        <scheme val="minor"/>
      </rPr>
      <t>-1,2-Dichloroethene</t>
    </r>
  </si>
  <si>
    <r>
      <rPr>
        <i/>
        <sz val="11"/>
        <color theme="1"/>
        <rFont val="Calibri"/>
        <family val="2"/>
        <scheme val="minor"/>
      </rPr>
      <t>cis</t>
    </r>
    <r>
      <rPr>
        <sz val="11"/>
        <color theme="1"/>
        <rFont val="Calibri"/>
        <family val="2"/>
        <scheme val="minor"/>
      </rPr>
      <t>-1,3-Dichloropropene</t>
    </r>
  </si>
  <si>
    <r>
      <rPr>
        <i/>
        <sz val="11"/>
        <color theme="1"/>
        <rFont val="Calibri"/>
        <family val="2"/>
        <scheme val="minor"/>
      </rPr>
      <t>m</t>
    </r>
    <r>
      <rPr>
        <sz val="11"/>
        <color theme="1"/>
        <rFont val="Calibri"/>
        <family val="2"/>
        <scheme val="minor"/>
      </rPr>
      <t xml:space="preserve">-Xylene plus </t>
    </r>
    <r>
      <rPr>
        <i/>
        <sz val="11"/>
        <color theme="1"/>
        <rFont val="Calibri"/>
        <family val="2"/>
        <scheme val="minor"/>
      </rPr>
      <t>p</t>
    </r>
    <r>
      <rPr>
        <sz val="11"/>
        <color theme="1"/>
        <rFont val="Calibri"/>
        <family val="2"/>
        <scheme val="minor"/>
      </rPr>
      <t>-Xylene</t>
    </r>
  </si>
  <si>
    <r>
      <rPr>
        <i/>
        <sz val="11"/>
        <color theme="1"/>
        <rFont val="Calibri"/>
        <family val="2"/>
        <scheme val="minor"/>
      </rPr>
      <t>n</t>
    </r>
    <r>
      <rPr>
        <sz val="11"/>
        <color theme="1"/>
        <rFont val="Calibri"/>
        <family val="2"/>
        <scheme val="minor"/>
      </rPr>
      <t>-Butylbenzene</t>
    </r>
  </si>
  <si>
    <r>
      <rPr>
        <i/>
        <sz val="11"/>
        <color theme="1"/>
        <rFont val="Calibri"/>
        <family val="2"/>
        <scheme val="minor"/>
      </rPr>
      <t>n</t>
    </r>
    <r>
      <rPr>
        <sz val="11"/>
        <color theme="1"/>
        <rFont val="Calibri"/>
        <family val="2"/>
        <scheme val="minor"/>
      </rPr>
      <t>-Propylbenzene</t>
    </r>
  </si>
  <si>
    <r>
      <rPr>
        <i/>
        <sz val="11"/>
        <color theme="1"/>
        <rFont val="Calibri"/>
        <family val="2"/>
        <scheme val="minor"/>
      </rPr>
      <t>o</t>
    </r>
    <r>
      <rPr>
        <sz val="11"/>
        <color theme="1"/>
        <rFont val="Calibri"/>
        <family val="2"/>
        <scheme val="minor"/>
      </rPr>
      <t>-Xylene</t>
    </r>
  </si>
  <si>
    <r>
      <rPr>
        <i/>
        <sz val="11"/>
        <color theme="1"/>
        <rFont val="Calibri"/>
        <family val="2"/>
        <scheme val="minor"/>
      </rPr>
      <t>sec</t>
    </r>
    <r>
      <rPr>
        <sz val="11"/>
        <color theme="1"/>
        <rFont val="Calibri"/>
        <family val="2"/>
        <scheme val="minor"/>
      </rPr>
      <t>-Butylbenzene</t>
    </r>
  </si>
  <si>
    <r>
      <rPr>
        <i/>
        <sz val="11"/>
        <color theme="1"/>
        <rFont val="Calibri"/>
        <family val="2"/>
        <scheme val="minor"/>
      </rPr>
      <t>tert</t>
    </r>
    <r>
      <rPr>
        <sz val="11"/>
        <color theme="1"/>
        <rFont val="Calibri"/>
        <family val="2"/>
        <scheme val="minor"/>
      </rPr>
      <t>-Butylbenzene</t>
    </r>
  </si>
  <si>
    <r>
      <rPr>
        <i/>
        <sz val="11"/>
        <color theme="1"/>
        <rFont val="Calibri"/>
        <family val="2"/>
        <scheme val="minor"/>
      </rPr>
      <t>trans</t>
    </r>
    <r>
      <rPr>
        <sz val="11"/>
        <color theme="1"/>
        <rFont val="Calibri"/>
        <family val="2"/>
        <scheme val="minor"/>
      </rPr>
      <t>-1,2-Dichloroethene</t>
    </r>
  </si>
  <si>
    <r>
      <rPr>
        <i/>
        <sz val="11"/>
        <color theme="1"/>
        <rFont val="Calibri"/>
        <family val="2"/>
        <scheme val="minor"/>
      </rPr>
      <t>trans</t>
    </r>
    <r>
      <rPr>
        <sz val="11"/>
        <color theme="1"/>
        <rFont val="Calibri"/>
        <family val="2"/>
        <scheme val="minor"/>
      </rPr>
      <t>-1,3-Dichloropropene</t>
    </r>
  </si>
  <si>
    <r>
      <rPr>
        <i/>
        <sz val="11"/>
        <color theme="1"/>
        <rFont val="Calibri"/>
        <family val="2"/>
        <scheme val="minor"/>
      </rPr>
      <t>trans</t>
    </r>
    <r>
      <rPr>
        <sz val="11"/>
        <color theme="1"/>
        <rFont val="Calibri"/>
        <family val="2"/>
        <scheme val="minor"/>
      </rPr>
      <t>-1,4-Dichloro-2-butene</t>
    </r>
  </si>
  <si>
    <t>4-Methyl-2-pentanone (MIBK)</t>
  </si>
  <si>
    <t>Carbon disulfide</t>
  </si>
  <si>
    <t>Carbon tetrachloride</t>
  </si>
  <si>
    <t>Methylene chloride</t>
  </si>
  <si>
    <t>Vinyl acetate</t>
  </si>
  <si>
    <t>Vinyl chloride</t>
  </si>
  <si>
    <t>4,6-Dinitro-2-methylphenol</t>
  </si>
  <si>
    <t>Benzoic acid</t>
  </si>
  <si>
    <t>Benzyl alcohol</t>
  </si>
  <si>
    <t>Bis(2-chloroethoxy) methane</t>
  </si>
  <si>
    <t>Bis(2-chloro-1-methyl) ether</t>
  </si>
  <si>
    <t>Bis(2-chloroethyl) ether</t>
  </si>
  <si>
    <t>Bis(2-ethylhexyl)phthalate</t>
  </si>
  <si>
    <r>
      <t>Di-</t>
    </r>
    <r>
      <rPr>
        <i/>
        <sz val="11"/>
        <color theme="1"/>
        <rFont val="Calibri"/>
        <family val="2"/>
        <scheme val="minor"/>
      </rPr>
      <t>n</t>
    </r>
    <r>
      <rPr>
        <sz val="11"/>
        <color theme="1"/>
        <rFont val="Calibri"/>
        <family val="2"/>
        <scheme val="minor"/>
      </rPr>
      <t>-butylphthalate</t>
    </r>
  </si>
  <si>
    <r>
      <t>Di-</t>
    </r>
    <r>
      <rPr>
        <i/>
        <sz val="11"/>
        <color theme="1"/>
        <rFont val="Calibri"/>
        <family val="2"/>
        <scheme val="minor"/>
      </rPr>
      <t>n</t>
    </r>
    <r>
      <rPr>
        <sz val="11"/>
        <color theme="1"/>
        <rFont val="Calibri"/>
        <family val="2"/>
        <scheme val="minor"/>
      </rPr>
      <t>-octyl phthalate</t>
    </r>
  </si>
  <si>
    <r>
      <rPr>
        <i/>
        <sz val="11"/>
        <color theme="1"/>
        <rFont val="Calibri"/>
        <family val="2"/>
        <scheme val="minor"/>
      </rPr>
      <t>N</t>
    </r>
    <r>
      <rPr>
        <sz val="11"/>
        <color theme="1"/>
        <rFont val="Calibri"/>
        <family val="2"/>
        <scheme val="minor"/>
      </rPr>
      <t>-Nitroso-di-</t>
    </r>
    <r>
      <rPr>
        <i/>
        <sz val="11"/>
        <color theme="1"/>
        <rFont val="Calibri"/>
        <family val="2"/>
        <scheme val="minor"/>
      </rPr>
      <t>n</t>
    </r>
    <r>
      <rPr>
        <sz val="11"/>
        <color theme="1"/>
        <rFont val="Calibri"/>
        <family val="2"/>
        <scheme val="minor"/>
      </rPr>
      <t>-propylamine</t>
    </r>
  </si>
  <si>
    <r>
      <rPr>
        <i/>
        <sz val="11"/>
        <color theme="1"/>
        <rFont val="Calibri"/>
        <family val="2"/>
        <scheme val="minor"/>
      </rPr>
      <t>N</t>
    </r>
    <r>
      <rPr>
        <sz val="11"/>
        <color theme="1"/>
        <rFont val="Calibri"/>
        <family val="2"/>
        <scheme val="minor"/>
      </rPr>
      <t>-Nitrosodiphenylamine</t>
    </r>
  </si>
  <si>
    <r>
      <rPr>
        <i/>
        <sz val="11"/>
        <color theme="1"/>
        <rFont val="Calibri"/>
        <family val="2"/>
        <scheme val="minor"/>
      </rPr>
      <t>p,p'</t>
    </r>
    <r>
      <rPr>
        <sz val="11"/>
        <color theme="1"/>
        <rFont val="Calibri"/>
        <family val="2"/>
        <scheme val="minor"/>
      </rPr>
      <t>-DDD</t>
    </r>
  </si>
  <si>
    <r>
      <rPr>
        <i/>
        <sz val="11"/>
        <color theme="1"/>
        <rFont val="Calibri"/>
        <family val="2"/>
        <scheme val="minor"/>
      </rPr>
      <t>p,p'</t>
    </r>
    <r>
      <rPr>
        <sz val="11"/>
        <color theme="1"/>
        <rFont val="Calibri"/>
        <family val="2"/>
        <scheme val="minor"/>
      </rPr>
      <t>-DDE</t>
    </r>
  </si>
  <si>
    <r>
      <rPr>
        <i/>
        <sz val="11"/>
        <color theme="1"/>
        <rFont val="Calibri"/>
        <family val="2"/>
        <scheme val="minor"/>
      </rPr>
      <t>p,p'</t>
    </r>
    <r>
      <rPr>
        <sz val="11"/>
        <color theme="1"/>
        <rFont val="Calibri"/>
        <family val="2"/>
        <scheme val="minor"/>
      </rPr>
      <t>-DDT</t>
    </r>
  </si>
  <si>
    <r>
      <rPr>
        <i/>
        <sz val="11"/>
        <color theme="1"/>
        <rFont val="Calibri"/>
        <family val="2"/>
        <scheme val="minor"/>
      </rPr>
      <t>cis</t>
    </r>
    <r>
      <rPr>
        <sz val="11"/>
        <color theme="1"/>
        <rFont val="Calibri"/>
        <family val="2"/>
        <scheme val="minor"/>
      </rPr>
      <t>-Chlordane</t>
    </r>
  </si>
  <si>
    <r>
      <rPr>
        <sz val="11"/>
        <color theme="1"/>
        <rFont val="Symbol"/>
        <family val="1"/>
        <charset val="2"/>
      </rPr>
      <t>a</t>
    </r>
    <r>
      <rPr>
        <sz val="11"/>
        <color theme="1"/>
        <rFont val="Calibri"/>
        <family val="2"/>
        <scheme val="minor"/>
      </rPr>
      <t>-HCH (BHC)</t>
    </r>
  </si>
  <si>
    <r>
      <rPr>
        <sz val="11"/>
        <color theme="1"/>
        <rFont val="Symbol"/>
        <family val="1"/>
        <charset val="2"/>
      </rPr>
      <t>b</t>
    </r>
    <r>
      <rPr>
        <sz val="11"/>
        <color theme="1"/>
        <rFont val="Calibri"/>
        <family val="2"/>
        <scheme val="minor"/>
      </rPr>
      <t>-HCH (BHC)</t>
    </r>
  </si>
  <si>
    <r>
      <rPr>
        <sz val="11"/>
        <color theme="1"/>
        <rFont val="Symbol"/>
        <family val="1"/>
        <charset val="2"/>
      </rPr>
      <t>d</t>
    </r>
    <r>
      <rPr>
        <sz val="11"/>
        <color theme="1"/>
        <rFont val="Calibri"/>
        <family val="2"/>
        <scheme val="minor"/>
      </rPr>
      <t>-HCH (BHC)</t>
    </r>
  </si>
  <si>
    <r>
      <rPr>
        <sz val="11"/>
        <color theme="1"/>
        <rFont val="Symbol"/>
        <family val="1"/>
        <charset val="2"/>
      </rPr>
      <t>g</t>
    </r>
    <r>
      <rPr>
        <sz val="11"/>
        <color theme="1"/>
        <rFont val="Calibri"/>
        <family val="2"/>
        <scheme val="minor"/>
      </rPr>
      <t>-HCH (BHC, Lindane)</t>
    </r>
  </si>
  <si>
    <t>Heptachlor epoxide</t>
  </si>
  <si>
    <r>
      <rPr>
        <i/>
        <sz val="11"/>
        <color theme="1"/>
        <rFont val="Calibri"/>
        <family val="2"/>
        <scheme val="minor"/>
      </rPr>
      <t>trans</t>
    </r>
    <r>
      <rPr>
        <sz val="11"/>
        <color theme="1"/>
        <rFont val="Calibri"/>
        <family val="2"/>
        <scheme val="minor"/>
      </rPr>
      <t>-Chlordane</t>
    </r>
  </si>
  <si>
    <t>Endrin ketone</t>
  </si>
  <si>
    <t>Endrin aldehyde</t>
  </si>
  <si>
    <t>Endosulfan sulfate</t>
  </si>
  <si>
    <t>4-methyl-2-pentanone (MIBK)</t>
  </si>
  <si>
    <t>LPAH is a summed concentration of naphthalene, acenaphthylene, acenaphthene, fluorene, phenanthrene, and anthracene.</t>
  </si>
  <si>
    <t>cPAH is a summed concentration of benzo(a)anthracene, chrysene, benzo(a)pyrene, indeno(1,2,3-c,d)pyrene, dibenz(a,h)anthracene, and total benzofluoranthenes (sum of b-, j-, and k- isomers).</t>
  </si>
  <si>
    <t>Total dioxins/furans is a summed concentration of 17 congeners.</t>
  </si>
  <si>
    <t>Total polychlorinated biphenyls is a summed concentration of 209 congeners.</t>
  </si>
  <si>
    <r>
      <t>2,3,7,8-Tetrachlorodibenzo-</t>
    </r>
    <r>
      <rPr>
        <i/>
        <sz val="11"/>
        <color theme="1"/>
        <rFont val="Calibri"/>
        <family val="2"/>
        <scheme val="minor"/>
      </rPr>
      <t>p</t>
    </r>
    <r>
      <rPr>
        <sz val="11"/>
        <color theme="1"/>
        <rFont val="Calibri"/>
        <family val="2"/>
        <scheme val="minor"/>
      </rPr>
      <t>-dioxin</t>
    </r>
  </si>
  <si>
    <r>
      <t>1,2,3,7,8-Pentachlorodibenzo-</t>
    </r>
    <r>
      <rPr>
        <i/>
        <sz val="11"/>
        <color theme="1"/>
        <rFont val="Calibri"/>
        <family val="2"/>
        <scheme val="minor"/>
      </rPr>
      <t>p</t>
    </r>
    <r>
      <rPr>
        <sz val="11"/>
        <color theme="1"/>
        <rFont val="Calibri"/>
        <family val="2"/>
        <scheme val="minor"/>
      </rPr>
      <t>-dioxin</t>
    </r>
  </si>
  <si>
    <r>
      <t>1,2,3,4,7,8-Hexachlorodibenzo-</t>
    </r>
    <r>
      <rPr>
        <i/>
        <sz val="11"/>
        <color theme="1"/>
        <rFont val="Calibri"/>
        <family val="2"/>
        <scheme val="minor"/>
      </rPr>
      <t>p</t>
    </r>
    <r>
      <rPr>
        <sz val="11"/>
        <color theme="1"/>
        <rFont val="Calibri"/>
        <family val="2"/>
        <scheme val="minor"/>
      </rPr>
      <t>-dioxin</t>
    </r>
  </si>
  <si>
    <r>
      <t>1,2,3,6,7,8-Hexachlorodibenzo-</t>
    </r>
    <r>
      <rPr>
        <i/>
        <sz val="11"/>
        <color theme="1"/>
        <rFont val="Calibri"/>
        <family val="2"/>
        <scheme val="minor"/>
      </rPr>
      <t>p</t>
    </r>
    <r>
      <rPr>
        <sz val="11"/>
        <color theme="1"/>
        <rFont val="Calibri"/>
        <family val="2"/>
        <scheme val="minor"/>
      </rPr>
      <t>-dioxin</t>
    </r>
  </si>
  <si>
    <r>
      <t>1,2,3,7,8,9-Hexachlorodibenzo-</t>
    </r>
    <r>
      <rPr>
        <i/>
        <sz val="11"/>
        <color theme="1"/>
        <rFont val="Calibri"/>
        <family val="2"/>
        <scheme val="minor"/>
      </rPr>
      <t>p</t>
    </r>
    <r>
      <rPr>
        <sz val="11"/>
        <color theme="1"/>
        <rFont val="Calibri"/>
        <family val="2"/>
        <scheme val="minor"/>
      </rPr>
      <t>-dioxin</t>
    </r>
  </si>
  <si>
    <r>
      <t>1,2,3,4,6,7,8-Heptachlorodibenzo-</t>
    </r>
    <r>
      <rPr>
        <i/>
        <sz val="11"/>
        <color theme="1"/>
        <rFont val="Calibri"/>
        <family val="2"/>
        <scheme val="minor"/>
      </rPr>
      <t>p</t>
    </r>
    <r>
      <rPr>
        <sz val="11"/>
        <color theme="1"/>
        <rFont val="Calibri"/>
        <family val="2"/>
        <scheme val="minor"/>
      </rPr>
      <t>-dioxin</t>
    </r>
  </si>
  <si>
    <r>
      <t>1,2,3,4,6,7,8,9-Octachlorodibenzo-</t>
    </r>
    <r>
      <rPr>
        <i/>
        <sz val="11"/>
        <color theme="1"/>
        <rFont val="Calibri"/>
        <family val="2"/>
        <scheme val="minor"/>
      </rPr>
      <t>p</t>
    </r>
    <r>
      <rPr>
        <sz val="11"/>
        <color theme="1"/>
        <rFont val="Calibri"/>
        <family val="2"/>
        <scheme val="minor"/>
      </rPr>
      <t>-dioxin</t>
    </r>
  </si>
  <si>
    <t>2,3,7,8-Tetrachlorodibenzofuran</t>
  </si>
  <si>
    <t>1,2,3,7,8-Pentachlorodibenzofuran</t>
  </si>
  <si>
    <t>2,3,4,7,8-Pentachlorodibenzofuran</t>
  </si>
  <si>
    <t>1,2,3,4,7,8-Hexachlorodibenzofuran</t>
  </si>
  <si>
    <t>1,2,3,6,7,8-Hexachlorodibenzofuran</t>
  </si>
  <si>
    <t>1,2,3,7,8,9-Hexachlorodibenzofuran</t>
  </si>
  <si>
    <t>2,3,4,6,7,8-Hexachlorodibenzofuran</t>
  </si>
  <si>
    <t>1,2,3,4,6,7,8-Heptachlorodibenzofuran</t>
  </si>
  <si>
    <t>1,2,3,4,7,8,9-Heptachlorodibenzofuran</t>
  </si>
  <si>
    <t>1,2,3,4,6,7,8,9-Octachlorodibenzofuran</t>
  </si>
  <si>
    <t xml:space="preserve">R, unquantifiable. For hexavalent chromium on 03-06-2014, the result was rejected by the laboratory owing to no matrix spike/matrix spike duplicate recovery. For total organic carbon, metals, and polycyclic aromatic hydrocarbons on 06-09-2014, the results were rejected by USGS owing to very low solids content (1 percent) of the sample. For polycyclic aromatic hydrocarbons on 12-22-2014, the results were rejected by the laboratory owing to improper sample preparation. The summed values (LPAH, HPAH, cPAH) for that date were calculated from Method 8270 results. For PCB-003 on 02-26-2015, the result was unquantifiable owing to extraction interference of labeled compound. </t>
  </si>
  <si>
    <r>
      <t xml:space="preserve">07-22-2014, &lt;62.5 </t>
    </r>
    <r>
      <rPr>
        <b/>
        <sz val="11"/>
        <color theme="1"/>
        <rFont val="Symbol"/>
        <family val="1"/>
        <charset val="2"/>
      </rPr>
      <t>m</t>
    </r>
    <r>
      <rPr>
        <b/>
        <sz val="11"/>
        <color theme="1"/>
        <rFont val="Calibri"/>
        <family val="2"/>
        <scheme val="minor"/>
      </rPr>
      <t>m</t>
    </r>
  </si>
  <si>
    <r>
      <t xml:space="preserve">09-17-2014, &lt;62.5 </t>
    </r>
    <r>
      <rPr>
        <b/>
        <sz val="11"/>
        <color theme="1"/>
        <rFont val="Symbol"/>
        <family val="1"/>
        <charset val="2"/>
      </rPr>
      <t>m</t>
    </r>
    <r>
      <rPr>
        <b/>
        <sz val="11"/>
        <color theme="1"/>
        <rFont val="Calibri"/>
        <family val="2"/>
        <scheme val="minor"/>
      </rPr>
      <t>m</t>
    </r>
  </si>
  <si>
    <r>
      <t xml:space="preserve">02-23-2015, &lt;62.5 </t>
    </r>
    <r>
      <rPr>
        <b/>
        <sz val="11"/>
        <color theme="1"/>
        <rFont val="Symbol"/>
        <family val="1"/>
        <charset val="2"/>
      </rPr>
      <t>m</t>
    </r>
    <r>
      <rPr>
        <b/>
        <sz val="11"/>
        <color theme="1"/>
        <rFont val="Calibri"/>
        <family val="2"/>
        <scheme val="minor"/>
      </rPr>
      <t>m</t>
    </r>
  </si>
  <si>
    <r>
      <t xml:space="preserve">03-23-2015, &lt;62.5 </t>
    </r>
    <r>
      <rPr>
        <b/>
        <sz val="11"/>
        <color theme="1"/>
        <rFont val="Symbol"/>
        <family val="1"/>
        <charset val="2"/>
      </rPr>
      <t>m</t>
    </r>
    <r>
      <rPr>
        <b/>
        <sz val="11"/>
        <color theme="1"/>
        <rFont val="Calibri"/>
        <family val="2"/>
        <scheme val="minor"/>
      </rPr>
      <t>m</t>
    </r>
  </si>
  <si>
    <t>Total Benzofluoranthenes, sum of b-, j-, and k- isomers</t>
  </si>
  <si>
    <t>Total benzofluoranthenes</t>
  </si>
  <si>
    <t>06-11-2014, Trip blank</t>
  </si>
  <si>
    <t>01-11-2014, Trip blank</t>
  </si>
  <si>
    <t>09-24-2014, Trip blank</t>
  </si>
  <si>
    <t>11-20-2014, Trip blank</t>
  </si>
  <si>
    <t>02-05-2015, Trip blank</t>
  </si>
  <si>
    <t>million L/hr</t>
  </si>
  <si>
    <t>Streamflow, median during sediment sampling</t>
  </si>
  <si>
    <r>
      <t xml:space="preserve">[72-hour antecedent precipitation is the sum of the daily totals on the sampling date and two previous days from the National Oceanic and Atmospheric Administration precipitation station at Seattle-Tacoma Airport (GHCND:USW00024233). 30-day antecedent precipitation is the sum of the daily totals from the previous 30 days from  the National Oceanic and Atmospheric Administration precipitation station at Seattle-Tacoma Airport (GHCND:USW00024233). Instantaneous streamflow was measured with an acoustic Doppler current profiler. Instantaneous turbidity was measured with a hand-held multi-parameter sonde. </t>
    </r>
    <r>
      <rPr>
        <b/>
        <sz val="11"/>
        <color theme="1"/>
        <rFont val="Calibri"/>
        <family val="2"/>
        <scheme val="minor"/>
      </rPr>
      <t>Abbreviations:</t>
    </r>
    <r>
      <rPr>
        <sz val="11"/>
        <color theme="1"/>
        <rFont val="Calibri"/>
        <family val="2"/>
        <scheme val="minor"/>
      </rPr>
      <t xml:space="preserve"> na, not applicable; ft</t>
    </r>
    <r>
      <rPr>
        <vertAlign val="superscript"/>
        <sz val="11"/>
        <color theme="1"/>
        <rFont val="Calibri"/>
        <family val="2"/>
        <scheme val="minor"/>
      </rPr>
      <t>3</t>
    </r>
    <r>
      <rPr>
        <sz val="11"/>
        <color theme="1"/>
        <rFont val="Calibri"/>
        <family val="2"/>
        <scheme val="minor"/>
      </rPr>
      <t xml:space="preserve">/s, cubic foot per second; °C, degrees Celsius; mg/L, milligram per liter; FNU, Formazin Nephelometric Units; μm, micrometer; μS/cm, microsiemens per centimeter at 25 </t>
    </r>
    <r>
      <rPr>
        <sz val="11"/>
        <color theme="1"/>
        <rFont val="Times New Roman"/>
        <family val="1"/>
      </rPr>
      <t>°</t>
    </r>
    <r>
      <rPr>
        <sz val="11"/>
        <color theme="1"/>
        <rFont val="Calibri"/>
        <family val="2"/>
        <scheme val="minor"/>
      </rPr>
      <t>C;  –, not analyzed; R, rejected owing to probe malfunction]</t>
    </r>
  </si>
  <si>
    <r>
      <rPr>
        <sz val="11"/>
        <color theme="1"/>
        <rFont val="Times New Roman"/>
        <family val="1"/>
      </rPr>
      <t>°</t>
    </r>
    <r>
      <rPr>
        <sz val="11"/>
        <color theme="1"/>
        <rFont val="Calibri"/>
        <family val="2"/>
        <scheme val="minor"/>
      </rPr>
      <t>C</t>
    </r>
  </si>
  <si>
    <r>
      <t xml:space="preserve">[72-hour antecedent precipitation is the sum of the daily totals on the sampling date and two previous days from the National Oceanic and Atmospheric Administration precipitation station at Seattle-Tacoma Airport (GHCND:USW00024233). Median values calculated from 15-minute data at USGS 12113390 Duwamish River at Golf Course at Tukwila, WA. </t>
    </r>
    <r>
      <rPr>
        <b/>
        <sz val="8"/>
        <color theme="1"/>
        <rFont val="Times New Roman"/>
        <family val="1"/>
      </rPr>
      <t>Abbreviations:</t>
    </r>
    <r>
      <rPr>
        <sz val="8"/>
        <color theme="1"/>
        <rFont val="Times New Roman"/>
        <family val="1"/>
      </rPr>
      <t xml:space="preserve"> ft, foot; ft/s, foot per second; ft</t>
    </r>
    <r>
      <rPr>
        <vertAlign val="superscript"/>
        <sz val="8"/>
        <color theme="1"/>
        <rFont val="Times New Roman"/>
        <family val="1"/>
      </rPr>
      <t>3</t>
    </r>
    <r>
      <rPr>
        <sz val="8"/>
        <color theme="1"/>
        <rFont val="Times New Roman"/>
        <family val="1"/>
      </rPr>
      <t>/s, cubic foot per second; FNU, Formazin Nephelometric Units; °C, degrees Celsius; E, estimated owing to sensor malfunction]</t>
    </r>
  </si>
  <si>
    <r>
      <rPr>
        <b/>
        <sz val="11"/>
        <color theme="1"/>
        <rFont val="Calibri"/>
        <family val="2"/>
        <scheme val="minor"/>
      </rPr>
      <t>Table A4</t>
    </r>
    <r>
      <rPr>
        <sz val="11"/>
        <color theme="1"/>
        <rFont val="Calibri"/>
        <family val="2"/>
        <scheme val="minor"/>
      </rPr>
      <t>. Concentrations of organic carbon, hexavalent chromium, metals, polycyclic aromatic hydrocarbons and other semivolatile compounds, butyltins, pesticides, volatile organic compounds, dioxins/furans, and polychlorinated biphenyls in unfiltered-water samples, Duwamish River at Golf Course at Tukwila, Washington, 2013-15.</t>
    </r>
  </si>
  <si>
    <r>
      <rPr>
        <b/>
        <sz val="11"/>
        <color theme="1"/>
        <rFont val="Calibri"/>
        <family val="2"/>
        <scheme val="minor"/>
      </rPr>
      <t>Table A6</t>
    </r>
    <r>
      <rPr>
        <sz val="11"/>
        <color theme="1"/>
        <rFont val="Calibri"/>
        <family val="2"/>
        <scheme val="minor"/>
      </rPr>
      <t>. Concentrations of organic carbon, hexavalent chromium, metals, polycyclic aromatic hydrocarbons and other semivolatile compounds, butyltins, pesticides, volatile organic compounds, dioxins/furans, polychlorinated biphenyl congeners and Aroclors in suspended-sediment samples, Duwamish River at Golf Course at Tukwila, Washington, 2013-15.</t>
    </r>
  </si>
  <si>
    <r>
      <rPr>
        <b/>
        <sz val="11"/>
        <color theme="1"/>
        <rFont val="Calibri"/>
        <family val="2"/>
        <scheme val="minor"/>
      </rPr>
      <t>Table A7</t>
    </r>
    <r>
      <rPr>
        <sz val="11"/>
        <color theme="1"/>
        <rFont val="Calibri"/>
        <family val="2"/>
        <scheme val="minor"/>
      </rPr>
      <t>. Concentrations or percent of organic carbon, hexavalent chromium, metals, polycyclic aromatic hydrocarbons and other semivolatile compounds, butyltins, pesticides, volatile organic compounds, dioxins/furans, polychlorinated biphenyls, and particle-size distribution in bed-sediment samples, Duwamish River at Golf Course at Tukwila, Washington, 2013-15.</t>
    </r>
  </si>
  <si>
    <r>
      <rPr>
        <b/>
        <sz val="11"/>
        <color theme="1"/>
        <rFont val="Calibri"/>
        <family val="2"/>
        <scheme val="minor"/>
      </rPr>
      <t>Table A8</t>
    </r>
    <r>
      <rPr>
        <sz val="11"/>
        <color theme="1"/>
        <rFont val="Calibri"/>
        <family val="2"/>
        <scheme val="minor"/>
      </rPr>
      <t>. Concentrations of organic carbon, hexavalent chromium, metals, polycylic aromatic hydrocarbons and other semivolatile compounds,  butyltins, pesticides, volatile organic compounds, and polychlorinated biphenyls in trip blank and equipment blank water samples, Duwamish River at Golf Course at Tukwila, Washington, 2013-15.</t>
    </r>
  </si>
  <si>
    <r>
      <rPr>
        <b/>
        <sz val="11"/>
        <color theme="1"/>
        <rFont val="Calibri"/>
        <family val="2"/>
        <scheme val="minor"/>
      </rPr>
      <t>Table A9.</t>
    </r>
    <r>
      <rPr>
        <sz val="11"/>
        <color theme="1"/>
        <rFont val="Calibri"/>
        <family val="2"/>
        <scheme val="minor"/>
      </rPr>
      <t xml:space="preserve"> Concentrations of dioxins/furans and polychlorinated biphenyls in trip blank and equipment blank water samples, Duwamish River at Golf Course at Tukwila, Washington, 2013-15.</t>
    </r>
  </si>
  <si>
    <r>
      <rPr>
        <b/>
        <sz val="11"/>
        <color theme="1"/>
        <rFont val="Calibri"/>
        <family val="2"/>
        <scheme val="minor"/>
      </rPr>
      <t>Table A10.</t>
    </r>
    <r>
      <rPr>
        <sz val="11"/>
        <color theme="1"/>
        <rFont val="Calibri"/>
        <family val="2"/>
        <scheme val="minor"/>
      </rPr>
      <t xml:space="preserve"> Concentrations of volatile organic compounds in unfiltered-water trip blank samples, Duwamish River at Golf Course at Tukwila, Washington, 2013-15.</t>
    </r>
  </si>
  <si>
    <r>
      <t>[</t>
    </r>
    <r>
      <rPr>
        <b/>
        <sz val="11"/>
        <color theme="1"/>
        <rFont val="Calibri"/>
        <family val="2"/>
        <scheme val="minor"/>
      </rPr>
      <t>Sample date and type: Q, qualifier</t>
    </r>
    <r>
      <rPr>
        <sz val="11"/>
        <color theme="1"/>
        <rFont val="Calibri"/>
        <family val="2"/>
        <scheme val="minor"/>
      </rPr>
      <t xml:space="preserve"> (blank cells indicate an unqualified detection); UJ, not detected above detection limit (detection limit is shown in Result column); J, estimated (result between detection limit and reporting limit); NJ, result did not meet all quantitation criteria (an estimated maxiumum possible concentration is reported in Result column).</t>
    </r>
    <r>
      <rPr>
        <b/>
        <sz val="11"/>
        <color theme="1"/>
        <rFont val="Calibri"/>
        <family val="2"/>
        <scheme val="minor"/>
      </rPr>
      <t xml:space="preserve"> Abbreviations:</t>
    </r>
    <r>
      <rPr>
        <sz val="11"/>
        <color theme="1"/>
        <rFont val="Calibri"/>
        <family val="2"/>
        <scheme val="minor"/>
      </rPr>
      <t xml:space="preserve"> pg/L, picogram per liter; pg TEQ/L, picogram toxic equivalent per liter; PCB, polychlorinated biphenyl; na, not applicable. Unless an alternate reference is given, method numbers refer to the U.S. Environmental Protection Agency's SW-846 publication]</t>
    </r>
  </si>
  <si>
    <r>
      <rPr>
        <b/>
        <sz val="11"/>
        <color theme="1"/>
        <rFont val="Calibri"/>
        <family val="2"/>
        <scheme val="minor"/>
      </rPr>
      <t>Table A11.</t>
    </r>
    <r>
      <rPr>
        <sz val="11"/>
        <color theme="1"/>
        <rFont val="Calibri"/>
        <family val="2"/>
        <scheme val="minor"/>
      </rPr>
      <t xml:space="preserve"> Concentrations or percent of organic carbon, hexavalent chromium, metals, polycyclic aromatic hydrocarbons and other semivolatile compounds, butyltins, pesticides, dioxins/furans, polychlorinated biphenyls in suspended-sediment quality assurance samples, Duwamish River at Golf Course at Tukwila, Washington, 2013-15.</t>
    </r>
  </si>
  <si>
    <r>
      <rPr>
        <b/>
        <sz val="11"/>
        <color theme="1"/>
        <rFont val="Calibri"/>
        <family val="2"/>
        <scheme val="minor"/>
      </rPr>
      <t>Table A12.</t>
    </r>
    <r>
      <rPr>
        <sz val="11"/>
        <color theme="1"/>
        <rFont val="Calibri"/>
        <family val="2"/>
        <scheme val="minor"/>
      </rPr>
      <t xml:space="preserve"> Concentrations or percent of organic carbon, hexavalent chromium, metals, polycyclic aromatic hydrocarbons and other semivolatile compounds, butyltins, pesticides, polychlorinated biphenyls, volatile organic compounds, and particle size distribution in centrifuge recovery experiment samples, Duwamish River at Golf Course at Tukwila, Washington, 2013-15.</t>
    </r>
  </si>
  <si>
    <r>
      <rPr>
        <b/>
        <sz val="11"/>
        <color theme="1"/>
        <rFont val="Calibri"/>
        <family val="2"/>
        <scheme val="minor"/>
      </rPr>
      <t>Table A13.</t>
    </r>
    <r>
      <rPr>
        <sz val="11"/>
        <color theme="1"/>
        <rFont val="Calibri"/>
        <family val="2"/>
        <scheme val="minor"/>
      </rPr>
      <t xml:space="preserve"> Concentrations of organic carbon, hexavalent chromium, metals, polycyclic aromatic hydrocarbons and other semivolatile compounds, butyltins, pesticides, volatile organic compounds, dioxins/furans, polychlorinated biphenyls in concurrent replicate water samples, Duwamish River at Golf Course at Tukwila, Washington, 2013-15.</t>
    </r>
  </si>
  <si>
    <r>
      <rPr>
        <b/>
        <sz val="11"/>
        <color theme="1"/>
        <rFont val="Calibri"/>
        <family val="2"/>
        <scheme val="minor"/>
      </rPr>
      <t>Table A14.</t>
    </r>
    <r>
      <rPr>
        <sz val="11"/>
        <color theme="1"/>
        <rFont val="Calibri"/>
        <family val="2"/>
        <scheme val="minor"/>
      </rPr>
      <t xml:space="preserve"> Concentrations or percent of organic carbon, hexavalent chromium, metals, polycyclic aromatic hydrocarbons and other semivolatile compounds, butyltins, pesticides, volatile organic compounds, dioxins/furans, polychlorinated biphenyl congeners and Aroclors, and particle-size distribution in bed sediment field split samples sieved to less than two millimeters, Duwamish River at Golf Course at Tukwila, Washington, 2013-15.</t>
    </r>
  </si>
  <si>
    <r>
      <rPr>
        <b/>
        <sz val="11"/>
        <color theme="1"/>
        <rFont val="Calibri"/>
        <family val="2"/>
        <scheme val="minor"/>
      </rPr>
      <t>Table A15.</t>
    </r>
    <r>
      <rPr>
        <sz val="11"/>
        <color theme="1"/>
        <rFont val="Calibri"/>
        <family val="2"/>
        <scheme val="minor"/>
      </rPr>
      <t xml:space="preserve"> Quality assurance results for the Puget Sound Sediment Reference Material, Duwamish River at Golf Course at Tukwila, Washington, 2013-15.</t>
    </r>
  </si>
  <si>
    <r>
      <t>[</t>
    </r>
    <r>
      <rPr>
        <b/>
        <sz val="11"/>
        <color theme="1"/>
        <rFont val="Calibri"/>
        <family val="2"/>
        <scheme val="minor"/>
      </rPr>
      <t>Sample date and type: Q, qualifer</t>
    </r>
    <r>
      <rPr>
        <sz val="11"/>
        <color theme="1"/>
        <rFont val="Calibri"/>
        <family val="2"/>
        <scheme val="minor"/>
      </rPr>
      <t xml:space="preserve"> (Blank cells indicate an unqualified detection); UJ, not detected above detection limit; J, estimated; NJ, result did not meet all quantitation criteria (an estimated maxiumum possible concentration is reported in Result column). SRM action Low and High is -50 percent and +50 percent, respectively (or 95 percent confidence interval for Aroclor 1260) of average interlaboratory round-robin results. </t>
    </r>
    <r>
      <rPr>
        <b/>
        <sz val="11"/>
        <color theme="1"/>
        <rFont val="Calibri"/>
        <family val="2"/>
        <scheme val="minor"/>
      </rPr>
      <t>Abbreviations</t>
    </r>
    <r>
      <rPr>
        <sz val="11"/>
        <color theme="1"/>
        <rFont val="Calibri"/>
        <family val="2"/>
        <scheme val="minor"/>
      </rPr>
      <t>: HRMS, high-resolution mass spectrometry; LRMS, low-resolution mass spectrometry; ng/kg, nanogram per kilogram; SRM, Puget Sound Sediment Reference Material; μg/kg, microgram per kilogram; –, not determined. Concentrations are reported as a dry weight concentration. Unless an alternate reference is given, method numbers refer to the U.S. Environmental Protection Agency's SW-846 publication. See http://www.nws.usace.army.mil/Missions/CivilWorks/Dredging/SRM.aspx for additional information]</t>
    </r>
  </si>
  <si>
    <r>
      <rPr>
        <b/>
        <sz val="11"/>
        <color theme="1"/>
        <rFont val="Calibri"/>
        <family val="2"/>
        <scheme val="minor"/>
      </rPr>
      <t>Table A16.</t>
    </r>
    <r>
      <rPr>
        <sz val="11"/>
        <color theme="1"/>
        <rFont val="Calibri"/>
        <family val="2"/>
        <scheme val="minor"/>
      </rPr>
      <t xml:space="preserve"> Instantaneous chemical loads based on concentrations in unfiltered-water samples, Duwamish River at Golf Course at Tukwila, Washington, 2013-15.</t>
    </r>
  </si>
  <si>
    <r>
      <t>[</t>
    </r>
    <r>
      <rPr>
        <b/>
        <sz val="11"/>
        <color theme="1"/>
        <rFont val="Calibri"/>
        <family val="2"/>
        <scheme val="minor"/>
      </rPr>
      <t>Sample date and type: Q, qualifer</t>
    </r>
    <r>
      <rPr>
        <sz val="11"/>
        <color theme="1"/>
        <rFont val="Calibri"/>
        <family val="2"/>
        <scheme val="minor"/>
      </rPr>
      <t xml:space="preserve"> (Blank cells indicate an unqualified detection); U, not detected above detection limit (reporting limit is in Result column); UJ, not detected above detection limit (detection limit is in Result column); J, estimated (result between detection limit and reporting limit); NJ, result did not meet all quantitation criteria (an estimated maxiumum possible concentration is in Result column); R, unquantifiable owing to extraction interference of labeled compound (no value in Result column). </t>
    </r>
    <r>
      <rPr>
        <b/>
        <sz val="11"/>
        <color theme="1"/>
        <rFont val="Calibri"/>
        <family val="2"/>
        <scheme val="minor"/>
      </rPr>
      <t>Abbreviations:</t>
    </r>
    <r>
      <rPr>
        <sz val="11"/>
        <color theme="1"/>
        <rFont val="Calibri"/>
        <family val="2"/>
        <scheme val="minor"/>
      </rPr>
      <t xml:space="preserve"> cPAH, carcinogenic polycyclic aromatic hydrocarbon; HPAH, high molecular-weight polycyclic aromatic hydrocarbon; LPAH, low molecular-weight polycyclic aromatic hydrocarbon; ft</t>
    </r>
    <r>
      <rPr>
        <vertAlign val="superscript"/>
        <sz val="11"/>
        <color theme="1"/>
        <rFont val="Calibri"/>
        <family val="2"/>
        <scheme val="minor"/>
      </rPr>
      <t>3</t>
    </r>
    <r>
      <rPr>
        <sz val="11"/>
        <color theme="1"/>
        <rFont val="Calibri"/>
        <family val="2"/>
        <scheme val="minor"/>
      </rPr>
      <t>/s, cubic foot per second; L/hr, liter per hour; kg/hr, kilogram per hour; g/hr, gram per hour; g TEQ/hr, grams toxic equivalent per hour; mg/hr, milligram per hour; μg/hr, microgram per hour; μg TEQ/hr, micrograms toxic equivalent per hour; na, not applicable; –, not analyzed. Median discharge values calculated from 15-minute data at USGS 12113390 Duwamish River at Golf Course at Tukwila, WA. Unless an alternate reference is given, method numbers refer to the U.S. Environmental Protection Agency's SW-846 publication]</t>
    </r>
  </si>
  <si>
    <r>
      <rPr>
        <b/>
        <sz val="11"/>
        <color theme="1"/>
        <rFont val="Calibri"/>
        <family val="2"/>
        <scheme val="minor"/>
      </rPr>
      <t>Table A17</t>
    </r>
    <r>
      <rPr>
        <sz val="11"/>
        <color theme="1"/>
        <rFont val="Calibri"/>
        <family val="2"/>
        <scheme val="minor"/>
      </rPr>
      <t>. Instantaneous chemical loads based on concentrations in filtered-water samples, Duwamish River at Golf Course at Tukwila, Washington, 2013-15.</t>
    </r>
  </si>
  <si>
    <r>
      <rPr>
        <b/>
        <sz val="11"/>
        <color theme="1"/>
        <rFont val="Calibri"/>
        <family val="2"/>
        <scheme val="minor"/>
      </rPr>
      <t>Table A18.</t>
    </r>
    <r>
      <rPr>
        <sz val="11"/>
        <color theme="1"/>
        <rFont val="Calibri"/>
        <family val="2"/>
        <scheme val="minor"/>
      </rPr>
      <t xml:space="preserve"> Instantaneous chemical loads based on concentrations on suspended sediment, Duwamish River at Golf Course at Tukwila, Washington, 2013-15.</t>
    </r>
  </si>
  <si>
    <r>
      <t>[</t>
    </r>
    <r>
      <rPr>
        <b/>
        <sz val="11"/>
        <color theme="1"/>
        <rFont val="Calibri"/>
        <family val="2"/>
        <scheme val="minor"/>
      </rPr>
      <t>Sample date and type: Q, qualifer</t>
    </r>
    <r>
      <rPr>
        <sz val="11"/>
        <color theme="1"/>
        <rFont val="Calibri"/>
        <family val="2"/>
        <scheme val="minor"/>
      </rPr>
      <t xml:space="preserve"> (Blank cells indicate an unqualified detection); U, not detected above detection limit (reporting limit is in Result column); UJ, not detected above detection limit (detection limit is in Result column); J, estimated (result between detection limit and reporting limit); NJ, result did not meet all quantitation criteria (an estimated maxiumum possible concentration is in Result column); R, unquantifiable, see footnote for details (no value in Result column). </t>
    </r>
    <r>
      <rPr>
        <b/>
        <sz val="11"/>
        <color theme="1"/>
        <rFont val="Calibri"/>
        <family val="2"/>
        <scheme val="minor"/>
      </rPr>
      <t>Abbreviations:</t>
    </r>
    <r>
      <rPr>
        <sz val="11"/>
        <color theme="1"/>
        <rFont val="Calibri"/>
        <family val="2"/>
        <scheme val="minor"/>
      </rPr>
      <t xml:space="preserve"> cPAH, carcinogenic polycyclic aromatic hydrocarbon; HPAH, high molecular-weight polycyclic aromatic hydrocarbon; LPAH, low molecular-weight polycyclic aromatic hydrocarbon; ft</t>
    </r>
    <r>
      <rPr>
        <vertAlign val="superscript"/>
        <sz val="11"/>
        <color theme="1"/>
        <rFont val="Calibri"/>
        <family val="2"/>
        <scheme val="minor"/>
      </rPr>
      <t>3</t>
    </r>
    <r>
      <rPr>
        <sz val="11"/>
        <color theme="1"/>
        <rFont val="Calibri"/>
        <family val="2"/>
        <scheme val="minor"/>
      </rPr>
      <t>/s, cubic foot per second; million L/hr, million liters per hour; mg/L, milligram per liter; kg/hr, kilogram per hour; g/hr, gram per hour; mg/hr, milligram per hour; μg/hr, microgram per hour; μg TEQ/hr, micrograms toxic equivalent per hour; PCB, polychlorinated biphenyl; na, not applicable; –, not analyzed. Median discharge values calculated from 15-minute data at USGS 12113390 Duwamish River at Golf Course at Tukwila, WA. Unless an alternate reference is given, method numbers refer to the U.S. Environmental Protection Agency's SW-846 publication]</t>
    </r>
  </si>
  <si>
    <t>[A trip blank for volatile organic compounds was included with each water chemistry sample. Abbreviations: X, task was completed on that date; –, task not completed on that date; HRMS, high-resolution mass spectrometry; MS/MSD, matrix spike/matrix spike duplicate; PSRM, Puget Sound Reference Material]</t>
  </si>
  <si>
    <t>X (plus trip and field equipment blank for non-HRMS compounds)</t>
  </si>
  <si>
    <t>X (plus trip and field equipment blank)</t>
  </si>
  <si>
    <t>X (plus trip and field equipment blank for HRMS compounds)</t>
  </si>
  <si>
    <t>01-11-2014, Field equipment blank</t>
  </si>
  <si>
    <t>06-11-2014, Field equipment blank</t>
  </si>
  <si>
    <t>09-24-2014, Field equipment blank</t>
  </si>
  <si>
    <t>11-20-2014, Field equipment blank</t>
  </si>
  <si>
    <t>02-05-2015, Field equipment blank</t>
  </si>
  <si>
    <t>01-06-2015, Trip blank</t>
  </si>
  <si>
    <t>01-06-2015, Field equipment blank</t>
  </si>
  <si>
    <t>X (plus trip and field equipment blank; field concurrent replicate)</t>
  </si>
  <si>
    <r>
      <t xml:space="preserve">Fine suspended sediment (less than 62.5 </t>
    </r>
    <r>
      <rPr>
        <sz val="11"/>
        <color theme="1"/>
        <rFont val="Symbol"/>
        <family val="1"/>
        <charset val="2"/>
      </rPr>
      <t>m</t>
    </r>
    <r>
      <rPr>
        <sz val="11"/>
        <color theme="1"/>
        <rFont val="Calibri"/>
        <family val="2"/>
        <scheme val="minor"/>
      </rPr>
      <t>m)</t>
    </r>
  </si>
  <si>
    <r>
      <rPr>
        <b/>
        <sz val="11"/>
        <color theme="1"/>
        <rFont val="Calibri"/>
        <family val="2"/>
        <scheme val="minor"/>
      </rPr>
      <t>Table A5.</t>
    </r>
    <r>
      <rPr>
        <sz val="11"/>
        <color theme="1"/>
        <rFont val="Calibri"/>
        <family val="2"/>
        <scheme val="minor"/>
      </rPr>
      <t xml:space="preserve"> Concentrations of organic carbon and metals in filtered-water samples, Duwamish River at Golf Course at Tukwila, Washington, 2013-15.</t>
    </r>
  </si>
  <si>
    <r>
      <rPr>
        <b/>
        <sz val="8"/>
        <color theme="1"/>
        <rFont val="Calibri"/>
        <family val="2"/>
        <scheme val="minor"/>
      </rPr>
      <t>Table A3</t>
    </r>
    <r>
      <rPr>
        <sz val="8"/>
        <color theme="1"/>
        <rFont val="Calibri"/>
        <family val="2"/>
        <scheme val="minor"/>
      </rPr>
      <t>. General hydrology and field sampling conditions during the bed-sediment sampling dates at Duwamish River at Golf Course at Tukwila, Washington, 2013-15.</t>
    </r>
  </si>
  <si>
    <r>
      <rPr>
        <b/>
        <sz val="11"/>
        <color theme="1"/>
        <rFont val="Calibri"/>
        <family val="2"/>
        <scheme val="minor"/>
      </rPr>
      <t>Table A2</t>
    </r>
    <r>
      <rPr>
        <sz val="11"/>
        <color theme="1"/>
        <rFont val="Calibri"/>
        <family val="2"/>
        <scheme val="minor"/>
      </rPr>
      <t>. General hydrology, water quality, and field conditions during bridge-based sampling at Duwamish River at Golf Course at Tukwila, Washington, 2013-15.</t>
    </r>
  </si>
  <si>
    <r>
      <rPr>
        <b/>
        <sz val="8"/>
        <color theme="1"/>
        <rFont val="Calibri"/>
        <family val="2"/>
        <scheme val="minor"/>
      </rPr>
      <t>Table A1.</t>
    </r>
    <r>
      <rPr>
        <sz val="8"/>
        <color theme="1"/>
        <rFont val="Calibri"/>
        <family val="2"/>
        <scheme val="minor"/>
      </rPr>
      <t xml:space="preserve"> Field tasks and sampling dates at Duwamish River at Golf Course at Tukwila, Washington, 2013-15.</t>
    </r>
  </si>
  <si>
    <r>
      <t>[</t>
    </r>
    <r>
      <rPr>
        <b/>
        <sz val="11"/>
        <color theme="1"/>
        <rFont val="Calibri"/>
        <family val="2"/>
        <scheme val="minor"/>
      </rPr>
      <t>Sample date and type: Q, qualifier</t>
    </r>
    <r>
      <rPr>
        <sz val="11"/>
        <color theme="1"/>
        <rFont val="Calibri"/>
        <family val="2"/>
        <scheme val="minor"/>
      </rPr>
      <t xml:space="preserve"> (blank cells indicate an unqualified detection); U, not detected above detection limit (reporting limit is in Result column); UJ, not detected above detection limit (detection limit is in Result column); J, estimated (result between detection limit and reporting limit); NJ, result did not meet all quantitation criteria (an estimated maxiumum possible concentration is in Result column); R, unquantifiable owing to extraction interference of labeled compound (no value in Result column). </t>
    </r>
    <r>
      <rPr>
        <b/>
        <sz val="11"/>
        <color theme="1"/>
        <rFont val="Calibri"/>
        <family val="2"/>
        <scheme val="minor"/>
      </rPr>
      <t>Abbreviations:</t>
    </r>
    <r>
      <rPr>
        <sz val="11"/>
        <color theme="1"/>
        <rFont val="Calibri"/>
        <family val="2"/>
        <scheme val="minor"/>
      </rPr>
      <t xml:space="preserve">  cPAH, carcinogenic polycyclic aromatic hydrocarbon; HPAH, high molecular-weight polycyclic aromatic hydrocarbon; LPAH, low molecular-weight polycyclic aromatic hydrocarbon; mg/L, milligram per liter; μg/L, microgram per liter; μg TEQ/L, micrograms toxic equivalent per liter; ng/L, nanogram per liter; PCB, polychlorinated biphenyl; pg/L, picogram per liter; pg TEQ/L, picograms toxic equivalent per liter; na, not applicable;  -, not analyzed. Unless an alternate reference is given, method numbers refer to the U.S. Environmental Protection Agency's SW-846 publication]</t>
    </r>
  </si>
  <si>
    <t>HPAH is a summed concentration of fluoranthene, pyrene, benz[a]anthracene, chrysene, total benzofluoranthenes (sum of b-, j-, and k- isomers), benzo[a]pyrene, indeno[1,2,3-c,d]pyrene, dibenzo[a,h]anthracene, and benzo[g,h,i]perylene.</t>
  </si>
  <si>
    <r>
      <t>[</t>
    </r>
    <r>
      <rPr>
        <b/>
        <sz val="11"/>
        <color theme="1"/>
        <rFont val="Calibri"/>
        <family val="2"/>
        <scheme val="minor"/>
      </rPr>
      <t>Sample date and type: Q, qualifier</t>
    </r>
    <r>
      <rPr>
        <sz val="11"/>
        <color theme="1"/>
        <rFont val="Calibri"/>
        <family val="2"/>
        <scheme val="minor"/>
      </rPr>
      <t xml:space="preserve"> (blank cells indicate an unqualified detection); U, not detected above detection limit (reporting limit is in Result column);  J, estimated (result between detection limit and reporting limit). </t>
    </r>
    <r>
      <rPr>
        <b/>
        <sz val="11"/>
        <color theme="1"/>
        <rFont val="Calibri"/>
        <family val="2"/>
        <scheme val="minor"/>
      </rPr>
      <t xml:space="preserve">Abbreviations: </t>
    </r>
    <r>
      <rPr>
        <sz val="11"/>
        <color theme="1"/>
        <rFont val="Calibri"/>
        <family val="2"/>
        <scheme val="minor"/>
      </rPr>
      <t xml:space="preserve"> na, not applicable; mg/L, milligram per liter; μg/L, microgram per liter; ng/L, nanogram per liter; -, not analyzed. Unless an alternate reference is given, method numbers refer to the U.S. Environmental Protection Agency's SW-846 publication]</t>
    </r>
  </si>
  <si>
    <r>
      <t>[</t>
    </r>
    <r>
      <rPr>
        <b/>
        <sz val="11"/>
        <color theme="1"/>
        <rFont val="Calibri"/>
        <family val="2"/>
        <scheme val="minor"/>
      </rPr>
      <t>Sample date and type: Q, qualifier</t>
    </r>
    <r>
      <rPr>
        <sz val="11"/>
        <color theme="1"/>
        <rFont val="Calibri"/>
        <family val="2"/>
        <scheme val="minor"/>
      </rPr>
      <t xml:space="preserve"> (blank cells indicate an unqualified detection); U, not detected above detection limit (reporting limit is in Result column); UJ, not detected above detection limit (detection limit is in Result column); J, estimated (result between detection limit and reporting limit); NJ, result did not meet all quantitation criteria (an estimated maxiumum possible concentration is in Result column); R, unquantifiable, see footnote for details (no value in Result column).</t>
    </r>
    <r>
      <rPr>
        <b/>
        <sz val="11"/>
        <color theme="1"/>
        <rFont val="Calibri"/>
        <family val="2"/>
        <scheme val="minor"/>
      </rPr>
      <t xml:space="preserve"> Abbreviations:</t>
    </r>
    <r>
      <rPr>
        <sz val="11"/>
        <color theme="1"/>
        <rFont val="Calibri"/>
        <family val="2"/>
        <scheme val="minor"/>
      </rPr>
      <t xml:space="preserve"> cPAH, carcinogenic polycyclic aromatic hydrocarbon; HPAH, high molecular-weight polycyclic aromatic hydrocarbon; LPAH, low molecular-weight polycyclic aromatic hydrocarbon; mg/kg, milligram per kilogram; </t>
    </r>
    <r>
      <rPr>
        <sz val="11"/>
        <color theme="1"/>
        <rFont val="Symbol"/>
        <family val="1"/>
        <charset val="2"/>
      </rPr>
      <t>μg</t>
    </r>
    <r>
      <rPr>
        <sz val="11"/>
        <color theme="1"/>
        <rFont val="Calibri"/>
        <family val="2"/>
        <scheme val="minor"/>
      </rPr>
      <t xml:space="preserve">/kg, microgram per kilogram; </t>
    </r>
    <r>
      <rPr>
        <sz val="11"/>
        <color theme="1"/>
        <rFont val="Symbol"/>
        <family val="1"/>
        <charset val="2"/>
      </rPr>
      <t>μg</t>
    </r>
    <r>
      <rPr>
        <sz val="11"/>
        <color theme="1"/>
        <rFont val="Calibri"/>
        <family val="2"/>
        <scheme val="minor"/>
      </rPr>
      <t xml:space="preserve"> TEQ/kg, microgram toxic equivalent per kilogram; ng/kg, nanogram per kilogram; ng TEQ/kg, nanogram toxic equivalent per kilogram; na, not applicable; -, not analyzed. Concentrations are reported as a dry weight concentration. Unless an alternate reference is given, method numbers refer to the U.S. Environmental Protection Agency's SW-846 publication]</t>
    </r>
  </si>
  <si>
    <r>
      <t>[</t>
    </r>
    <r>
      <rPr>
        <b/>
        <sz val="11"/>
        <color theme="1"/>
        <rFont val="Calibri"/>
        <family val="2"/>
        <scheme val="minor"/>
      </rPr>
      <t>Sample date and type: &lt;, less than, Q; qualifier</t>
    </r>
    <r>
      <rPr>
        <sz val="11"/>
        <color theme="1"/>
        <rFont val="Calibri"/>
        <family val="2"/>
        <scheme val="minor"/>
      </rPr>
      <t xml:space="preserve"> (blank cells indicate an unqualified detection); U, not detected above detection limit (reporting limit is in Result column); UJ, not detected above detection limit (detection limit is in Result column); J, estimated (result between detection limit and reporting limit); NJ, result did not meet all quantitation criteria (an estimated maxiumum possible concentration is in Result column); R, unquantifiable owing to extraction interference of labeled compound (no value in Result column). </t>
    </r>
    <r>
      <rPr>
        <b/>
        <sz val="11"/>
        <color theme="1"/>
        <rFont val="Calibri"/>
        <family val="2"/>
        <scheme val="minor"/>
      </rPr>
      <t>Abbreviations:</t>
    </r>
    <r>
      <rPr>
        <sz val="11"/>
        <color theme="1"/>
        <rFont val="Calibri"/>
        <family val="2"/>
        <scheme val="minor"/>
      </rPr>
      <t xml:space="preserve"> cPAH, carcinogenic polycyclic aromatic hydrocarbon; HPAH, high molecular-weight polycyclic aromatic hydrocarbon; LPAH, low molecular-weight polycyclic aromatic hydrocarbon; mg/kg, milligram per kilogram; </t>
    </r>
    <r>
      <rPr>
        <sz val="11"/>
        <color theme="1"/>
        <rFont val="Symbol"/>
        <family val="1"/>
        <charset val="2"/>
      </rPr>
      <t>μg</t>
    </r>
    <r>
      <rPr>
        <sz val="11"/>
        <color theme="1"/>
        <rFont val="Calibri"/>
        <family val="2"/>
        <scheme val="minor"/>
      </rPr>
      <t>/kg, microgram per kilogram; μg TEQ/kg, micrograms toxic equivalent per kilogram; ng/kg, nanogram per kilogram; ng TEQ/kg, nanograms toxic equivalent per kilogram;  -, not analyzed; &lt;, less than. Concentrations are reported as a dry weight concentration. Unless an alternate reference is given, method numbers refer to the U.S. Environmental Protection Agency's SW-846 publication]</t>
    </r>
  </si>
  <si>
    <r>
      <t>[</t>
    </r>
    <r>
      <rPr>
        <b/>
        <sz val="11"/>
        <color theme="1"/>
        <rFont val="Calibri"/>
        <family val="2"/>
        <scheme val="minor"/>
      </rPr>
      <t>Sample date and type: Q, qualifier</t>
    </r>
    <r>
      <rPr>
        <sz val="11"/>
        <color theme="1"/>
        <rFont val="Calibri"/>
        <family val="2"/>
        <scheme val="minor"/>
      </rPr>
      <t xml:space="preserve"> (blank cells indicate an unqualified detection); U, not detected above detection limit (reporting limit is shown in Result column); J, estimated (result between detection limit and reporting limit).</t>
    </r>
    <r>
      <rPr>
        <b/>
        <sz val="11"/>
        <color theme="1"/>
        <rFont val="Calibri"/>
        <family val="2"/>
        <scheme val="minor"/>
      </rPr>
      <t xml:space="preserve"> Abbreviations:</t>
    </r>
    <r>
      <rPr>
        <sz val="11"/>
        <color theme="1"/>
        <rFont val="Calibri"/>
        <family val="2"/>
        <scheme val="minor"/>
      </rPr>
      <t xml:space="preserve"> mg/L, milligram per liter; μg/L, microgram per liter; ng/L, nanograms per liter; na, not applicable;  -, not analyzed. Unless an alternate reference is given, method numbers refer to the U.S. Environmental Protection Agency's SW-846 publication]</t>
    </r>
  </si>
  <si>
    <r>
      <rPr>
        <b/>
        <sz val="11"/>
        <color theme="1"/>
        <rFont val="Calibri"/>
        <family val="2"/>
        <scheme val="minor"/>
      </rPr>
      <t>[Sample date and type: Q, qualifier</t>
    </r>
    <r>
      <rPr>
        <sz val="11"/>
        <color theme="1"/>
        <rFont val="Calibri"/>
        <family val="2"/>
        <scheme val="minor"/>
      </rPr>
      <t xml:space="preserve"> (blank cells indicate an unqualified detection); U, not detected above detection limit (reporting limit is shown in Result column); J, estimated (result between detection limit and reporting limit). </t>
    </r>
    <r>
      <rPr>
        <b/>
        <sz val="11"/>
        <color theme="1"/>
        <rFont val="Calibri"/>
        <family val="2"/>
        <scheme val="minor"/>
      </rPr>
      <t>Abbreviations:</t>
    </r>
    <r>
      <rPr>
        <sz val="11"/>
        <color theme="1"/>
        <rFont val="Calibri"/>
        <family val="2"/>
        <scheme val="minor"/>
      </rPr>
      <t xml:space="preserve"> </t>
    </r>
    <r>
      <rPr>
        <sz val="11"/>
        <color theme="1"/>
        <rFont val="Symbol"/>
        <family val="1"/>
        <charset val="2"/>
      </rPr>
      <t>μg</t>
    </r>
    <r>
      <rPr>
        <sz val="11"/>
        <color theme="1"/>
        <rFont val="Calibri"/>
        <family val="2"/>
        <scheme val="minor"/>
      </rPr>
      <t>/L, microgram per liter.  Unless an alternate reference is given, method numbers refer to the U.S. Environmental Protection Agency's SW-846 publication]</t>
    </r>
  </si>
  <si>
    <r>
      <t>[</t>
    </r>
    <r>
      <rPr>
        <b/>
        <sz val="11"/>
        <color theme="1"/>
        <rFont val="Calibri"/>
        <family val="2"/>
        <scheme val="minor"/>
      </rPr>
      <t>Sample date and type: Q, qualifier</t>
    </r>
    <r>
      <rPr>
        <sz val="11"/>
        <color theme="1"/>
        <rFont val="Calibri"/>
        <family val="2"/>
        <scheme val="minor"/>
      </rPr>
      <t xml:space="preserve"> (blank cells indicate an unqualified detection); na, not applicable; U, not detected above detection limit (reporting limit is shown in Result column); UJ, not detected above detection limit (detection limit is shown in Result column); J, estimated (result between detection limit and reporting limit); R, result rejected; NJ, result did not meet all quantitation criteria (an estimated maxiumum possible concentration is reported in Result column). </t>
    </r>
    <r>
      <rPr>
        <b/>
        <sz val="11"/>
        <color theme="1"/>
        <rFont val="Calibri"/>
        <family val="2"/>
        <scheme val="minor"/>
      </rPr>
      <t>Abbreviations:</t>
    </r>
    <r>
      <rPr>
        <sz val="11"/>
        <color theme="1"/>
        <rFont val="Calibri"/>
        <family val="2"/>
        <scheme val="minor"/>
      </rPr>
      <t xml:space="preserve"> mg/kg, milligram per kilogram; </t>
    </r>
    <r>
      <rPr>
        <sz val="11"/>
        <color theme="1"/>
        <rFont val="Symbol"/>
        <family val="1"/>
        <charset val="2"/>
      </rPr>
      <t>μg</t>
    </r>
    <r>
      <rPr>
        <sz val="11"/>
        <color theme="1"/>
        <rFont val="Calibri"/>
        <family val="2"/>
        <scheme val="minor"/>
      </rPr>
      <t>/kg, microgram per kilogram; ng/kg, nanogram per kilogram; ng TEQ/kg, nanograms toxic equivalent per kilogram; -, not analyzed. Concentrations are reported as a dry weight concentration. Unless an alternate reference is given, method numbers refer to the U.S. Environmental Protection Agency's SW-846 publication]</t>
    </r>
  </si>
  <si>
    <r>
      <t>[</t>
    </r>
    <r>
      <rPr>
        <b/>
        <sz val="11"/>
        <color theme="1"/>
        <rFont val="Calibri"/>
        <family val="2"/>
        <scheme val="minor"/>
      </rPr>
      <t xml:space="preserve">Sample date and type: &lt;, less than; </t>
    </r>
    <r>
      <rPr>
        <b/>
        <sz val="11"/>
        <color theme="1"/>
        <rFont val="Symbol"/>
        <family val="1"/>
        <charset val="2"/>
      </rPr>
      <t>μm</t>
    </r>
    <r>
      <rPr>
        <b/>
        <sz val="11"/>
        <color theme="1"/>
        <rFont val="Calibri"/>
        <family val="2"/>
        <scheme val="minor"/>
      </rPr>
      <t>, micron; Q, qualifier</t>
    </r>
    <r>
      <rPr>
        <sz val="11"/>
        <color theme="1"/>
        <rFont val="Calibri"/>
        <family val="2"/>
        <scheme val="minor"/>
      </rPr>
      <t xml:space="preserve"> (blank cells indicate an unqualified detection); na, not applicable; U, not detected above detection limit (reporting limit is shown in Result column); J, estimated (result between detection limit and reporting limit). Abbreviations: mg/kg, milligram per kilogram; </t>
    </r>
    <r>
      <rPr>
        <sz val="11"/>
        <color theme="1"/>
        <rFont val="Symbol"/>
        <family val="1"/>
        <charset val="2"/>
      </rPr>
      <t>μg</t>
    </r>
    <r>
      <rPr>
        <sz val="11"/>
        <color theme="1"/>
        <rFont val="Calibri"/>
        <family val="2"/>
        <scheme val="minor"/>
      </rPr>
      <t>/kg, microgram per kilogram; -, not analyzed. Concentrations are reported as a dry weight concentration. Unless an alternate reference is given, method numbers refer to the U.S. Environmental Protection Agency's SW-846 publication]</t>
    </r>
  </si>
  <si>
    <r>
      <t>[</t>
    </r>
    <r>
      <rPr>
        <b/>
        <sz val="11"/>
        <color theme="1"/>
        <rFont val="Calibri"/>
        <family val="2"/>
        <scheme val="minor"/>
      </rPr>
      <t>Sample date and type: Q, qualifier</t>
    </r>
    <r>
      <rPr>
        <sz val="11"/>
        <color theme="1"/>
        <rFont val="Calibri"/>
        <family val="2"/>
        <scheme val="minor"/>
      </rPr>
      <t xml:space="preserve"> (blank cells indicate an unqualified detection); U, not detected above detection limit (reporting limit is reported in Result column); UJ, not detected above detection limit (detection limit is reprted in Result column); J, estimated (result between detection limit and reporting limit); NJ, result did not meet all quantitation criteria (an estimated maxiumum possible concentration is reported in Result column); R, result rejected (no value reported in Result column). </t>
    </r>
    <r>
      <rPr>
        <b/>
        <sz val="11"/>
        <color theme="1"/>
        <rFont val="Calibri"/>
        <family val="2"/>
        <scheme val="minor"/>
      </rPr>
      <t>Abbreviations:</t>
    </r>
    <r>
      <rPr>
        <sz val="11"/>
        <color theme="1"/>
        <rFont val="Calibri"/>
        <family val="2"/>
        <scheme val="minor"/>
      </rPr>
      <t xml:space="preserve">  mg/L, milligram per liter; μg/L, microgram per liter; ng/L, nanogram per liter; PCB, polychlorinated biphenyl; pg/L, picogram per liter; pg TEQ/L, picograms toxic equivalent per liter; na, not applicable;  -, not analyzed. Unless an alternate reference is given, method numbers refer to the U.S. Environmental Protection Agency's SW-846 publication. Relative percent difference is reported as the absolute value]</t>
    </r>
  </si>
  <si>
    <r>
      <t>[</t>
    </r>
    <r>
      <rPr>
        <b/>
        <sz val="11"/>
        <color theme="1"/>
        <rFont val="Calibri"/>
        <family val="2"/>
        <scheme val="minor"/>
      </rPr>
      <t>Sample date and type: Q, qualifier</t>
    </r>
    <r>
      <rPr>
        <sz val="11"/>
        <color theme="1"/>
        <rFont val="Calibri"/>
        <family val="2"/>
        <scheme val="minor"/>
      </rPr>
      <t xml:space="preserve"> (blank cells indicate an unqualified detection); U, not detected above detection limit (reporting limit is reported in Result column); UJ, not detected above detection limit (detection limit is reprted in Result column); J, estimated (result between detection limit and reporting limit); NJ, result did not meet all quantitation criteria (an estimated maxiumum possible concentration is reported in Result column); R, result rejected (no value reported in Result column).</t>
    </r>
    <r>
      <rPr>
        <b/>
        <sz val="11"/>
        <color theme="1"/>
        <rFont val="Calibri"/>
        <family val="2"/>
        <scheme val="minor"/>
      </rPr>
      <t xml:space="preserve"> Abbreviations:</t>
    </r>
    <r>
      <rPr>
        <sz val="11"/>
        <color theme="1"/>
        <rFont val="Calibri"/>
        <family val="2"/>
        <scheme val="minor"/>
      </rPr>
      <t xml:space="preserve">  na, not applicable; mg/kg, milligram per kilogram; μg/kg, microgram per kilogram; ng/kg, nanogram per kilogram; ng TEQ/kg, nanograms toxic equivalent per kilogram; PCB, polychlorinated biphenyl; -, not analyzed. Concentrations are reported as a dry weight concentration. Unless an alternate reference is given, method numbers refer to the U.S. Environmental Protection Agency's SW-846 publication entitled Test Methods for Evaluating Solid Waste, Physical/Chemical Methods. Detections are grey highlighted. Relative percent difference is reported as the absolute value]</t>
    </r>
  </si>
  <si>
    <r>
      <t>[</t>
    </r>
    <r>
      <rPr>
        <b/>
        <sz val="11"/>
        <color theme="1"/>
        <rFont val="Calibri"/>
        <family val="2"/>
        <scheme val="minor"/>
      </rPr>
      <t>Sample date and type: Q, qualifer</t>
    </r>
    <r>
      <rPr>
        <sz val="11"/>
        <color theme="1"/>
        <rFont val="Calibri"/>
        <family val="2"/>
        <scheme val="minor"/>
      </rPr>
      <t xml:space="preserve"> (Blank cells indicate an unqualified detection); U, not detected above detection limit (reporting limit is in Result column);  UJ, not detected above detection limit (detection limit is in Result column); J, estimated (concentration between detection limit and reporting limit). </t>
    </r>
    <r>
      <rPr>
        <b/>
        <sz val="11"/>
        <color theme="1"/>
        <rFont val="Calibri"/>
        <family val="2"/>
        <scheme val="minor"/>
      </rPr>
      <t>Abbreviations:</t>
    </r>
    <r>
      <rPr>
        <sz val="11"/>
        <color theme="1"/>
        <rFont val="Calibri"/>
        <family val="2"/>
        <scheme val="minor"/>
      </rPr>
      <t xml:space="preserve"> cPAH, carcinogenic polycyclic aromatic hydrocarbon; HPAH, high molecular-weight polycyclic aromatic hydrocarbon; LPAH, low molecular-weight polycyclic aromatic hydrocarbon; ft</t>
    </r>
    <r>
      <rPr>
        <vertAlign val="superscript"/>
        <sz val="11"/>
        <color theme="1"/>
        <rFont val="Calibri"/>
        <family val="2"/>
        <scheme val="minor"/>
      </rPr>
      <t>3</t>
    </r>
    <r>
      <rPr>
        <sz val="11"/>
        <color theme="1"/>
        <rFont val="Calibri"/>
        <family val="2"/>
        <scheme val="minor"/>
      </rPr>
      <t>/s, cubic foot per second; million L/hr, million liters per hour; kg/hr, kilogram per hour; g/hr, gram per hour;  –, not analyzed. Median discharge values calculated from 15-minute data at USGS 12113390 Duwamish River at Golf Course at Tukwila, WA. Unless an alternate reference is given, method numbers refer to the U.S. Environmental Protection Agency's SW-846 publication]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</si>
</sst>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00"/>
    <numFmt numFmtId="166" formatCode="_(* #,##0_);_(* \(#,##0\);_(* &quot;-&quot;??_);_(@_)"/>
    <numFmt numFmtId="167" formatCode="mm\-dd\-yyyy"/>
    <numFmt numFmtId="168" formatCode="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Symbol"/>
      <family val="1"/>
      <charset val="2"/>
    </font>
    <font>
      <b/>
      <sz val="11"/>
      <color theme="1"/>
      <name val="Symbol"/>
      <family val="1"/>
      <charset val="2"/>
    </font>
    <font>
      <sz val="11"/>
      <name val="Calibri"/>
      <family val="2"/>
      <scheme val="minor"/>
    </font>
    <font>
      <i/>
      <sz val="11"/>
      <color theme="1"/>
      <name val="Calibri"/>
      <family val="2"/>
      <scheme val="minor"/>
    </font>
    <font>
      <vertAlign val="superscript"/>
      <sz val="11"/>
      <color theme="1"/>
      <name val="Calibri"/>
      <family val="2"/>
      <scheme val="minor"/>
    </font>
    <font>
      <sz val="8"/>
      <color theme="1"/>
      <name val="Times New Roman"/>
      <family val="1"/>
    </font>
    <font>
      <vertAlign val="superscript"/>
      <sz val="8"/>
      <color theme="1"/>
      <name val="Times New Roman"/>
      <family val="1"/>
    </font>
    <font>
      <b/>
      <sz val="8"/>
      <color theme="1"/>
      <name val="Times New Roman"/>
      <family val="1"/>
    </font>
    <font>
      <sz val="11"/>
      <color theme="1"/>
      <name val="Calibri"/>
      <family val="2"/>
    </font>
    <font>
      <sz val="11"/>
      <color theme="1"/>
      <name val="Times New Roman"/>
      <family val="1"/>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307">
    <xf numFmtId="0" fontId="0" fillId="0" borderId="0" xfId="0"/>
    <xf numFmtId="0" fontId="0" fillId="0" borderId="0" xfId="0" applyAlignment="1">
      <alignment vertical="center" wrapText="1"/>
    </xf>
    <xf numFmtId="0" fontId="2" fillId="0" borderId="0" xfId="0" applyFont="1"/>
    <xf numFmtId="0" fontId="2" fillId="0" borderId="0" xfId="0" applyFont="1" applyAlignment="1">
      <alignment horizontal="center"/>
    </xf>
    <xf numFmtId="0" fontId="0" fillId="0" borderId="0" xfId="0" applyFill="1"/>
    <xf numFmtId="0" fontId="0" fillId="2" borderId="0" xfId="0" applyFill="1"/>
    <xf numFmtId="0" fontId="0" fillId="0" borderId="0" xfId="0" applyBorder="1"/>
    <xf numFmtId="0" fontId="0" fillId="0" borderId="0" xfId="0" applyFill="1" applyBorder="1"/>
    <xf numFmtId="0" fontId="0" fillId="0" borderId="0" xfId="0" quotePrefix="1" applyBorder="1" applyAlignment="1">
      <alignment horizontal="right"/>
    </xf>
    <xf numFmtId="0" fontId="0" fillId="2" borderId="0" xfId="0" applyFill="1" applyBorder="1"/>
    <xf numFmtId="0" fontId="0" fillId="0" borderId="0" xfId="0" quotePrefix="1"/>
    <xf numFmtId="1" fontId="0" fillId="0" borderId="0" xfId="0" applyNumberFormat="1"/>
    <xf numFmtId="1" fontId="0" fillId="2" borderId="0" xfId="0" applyNumberFormat="1" applyFill="1"/>
    <xf numFmtId="164" fontId="0" fillId="2" borderId="0" xfId="0" applyNumberFormat="1" applyFill="1"/>
    <xf numFmtId="164" fontId="0" fillId="0" borderId="0" xfId="0" applyNumberFormat="1" applyFill="1"/>
    <xf numFmtId="0" fontId="0" fillId="0" borderId="0" xfId="0" applyAlignment="1">
      <alignment wrapText="1"/>
    </xf>
    <xf numFmtId="0" fontId="0" fillId="0" borderId="0" xfId="0" quotePrefix="1" applyAlignment="1">
      <alignment horizontal="right"/>
    </xf>
    <xf numFmtId="165" fontId="0" fillId="2" borderId="0" xfId="0" applyNumberFormat="1" applyFill="1"/>
    <xf numFmtId="2" fontId="0" fillId="2" borderId="0" xfId="0" applyNumberFormat="1" applyFill="1"/>
    <xf numFmtId="0" fontId="0" fillId="0" borderId="0" xfId="0" applyAlignment="1">
      <alignment horizontal="center" vertical="center" wrapText="1"/>
    </xf>
    <xf numFmtId="1" fontId="0" fillId="0" borderId="0" xfId="0" applyNumberFormat="1" applyFill="1"/>
    <xf numFmtId="0" fontId="0" fillId="0" borderId="0" xfId="0" quotePrefix="1" applyFill="1" applyAlignment="1">
      <alignment horizontal="right"/>
    </xf>
    <xf numFmtId="0" fontId="0"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pplyFill="1"/>
    <xf numFmtId="0" fontId="0" fillId="0" borderId="2" xfId="0" applyBorder="1"/>
    <xf numFmtId="0" fontId="2" fillId="0" borderId="2" xfId="0" applyFont="1" applyBorder="1" applyAlignment="1">
      <alignment horizontal="center"/>
    </xf>
    <xf numFmtId="0" fontId="0" fillId="0" borderId="0" xfId="0" applyBorder="1" applyAlignment="1">
      <alignment vertical="center" wrapText="1"/>
    </xf>
    <xf numFmtId="0" fontId="0" fillId="0" borderId="1" xfId="0" applyBorder="1"/>
    <xf numFmtId="0" fontId="0" fillId="0" borderId="0" xfId="0" applyBorder="1" applyAlignment="1"/>
    <xf numFmtId="0" fontId="0" fillId="0" borderId="3" xfId="0" applyBorder="1"/>
    <xf numFmtId="0" fontId="0" fillId="0" borderId="3" xfId="0" quotePrefix="1" applyBorder="1" applyAlignment="1">
      <alignment horizontal="right"/>
    </xf>
    <xf numFmtId="0" fontId="0" fillId="2" borderId="3" xfId="0" applyFill="1" applyBorder="1"/>
    <xf numFmtId="0" fontId="2" fillId="0" borderId="5" xfId="0" applyFont="1" applyBorder="1" applyAlignment="1">
      <alignment horizontal="center"/>
    </xf>
    <xf numFmtId="0" fontId="0" fillId="0" borderId="0" xfId="0" quotePrefix="1" applyFill="1" applyBorder="1" applyAlignment="1">
      <alignment horizontal="right"/>
    </xf>
    <xf numFmtId="164" fontId="0" fillId="0" borderId="2" xfId="0" applyNumberFormat="1" applyFill="1" applyBorder="1"/>
    <xf numFmtId="0" fontId="0" fillId="0" borderId="0" xfId="0" applyAlignment="1"/>
    <xf numFmtId="0" fontId="0" fillId="0" borderId="5" xfId="0" applyBorder="1"/>
    <xf numFmtId="2" fontId="0" fillId="0" borderId="0" xfId="0" applyNumberFormat="1" applyBorder="1" applyAlignment="1">
      <alignment horizontal="right"/>
    </xf>
    <xf numFmtId="0" fontId="0" fillId="0" borderId="0" xfId="0" applyBorder="1" applyAlignment="1">
      <alignment horizontal="right"/>
    </xf>
    <xf numFmtId="164" fontId="0" fillId="0" borderId="0" xfId="0" applyNumberFormat="1" applyBorder="1" applyAlignment="1">
      <alignment horizontal="right"/>
    </xf>
    <xf numFmtId="1" fontId="0" fillId="0" borderId="0" xfId="0" applyNumberFormat="1" applyBorder="1" applyAlignment="1">
      <alignment horizontal="right"/>
    </xf>
    <xf numFmtId="1" fontId="6" fillId="0" borderId="0" xfId="0" applyNumberFormat="1" applyFont="1" applyFill="1"/>
    <xf numFmtId="164" fontId="0" fillId="0" borderId="0" xfId="0" applyNumberFormat="1"/>
    <xf numFmtId="2" fontId="0" fillId="0" borderId="0" xfId="0" applyNumberFormat="1"/>
    <xf numFmtId="164" fontId="0" fillId="0" borderId="0" xfId="0" applyNumberFormat="1" applyFill="1" applyBorder="1"/>
    <xf numFmtId="0" fontId="0" fillId="0" borderId="0" xfId="0" applyAlignment="1">
      <alignment horizontal="left"/>
    </xf>
    <xf numFmtId="49" fontId="0" fillId="0" borderId="0" xfId="0" applyNumberFormat="1" applyFill="1"/>
    <xf numFmtId="0" fontId="0" fillId="0" borderId="0" xfId="0" applyFill="1" applyBorder="1"/>
    <xf numFmtId="0" fontId="0" fillId="0" borderId="0" xfId="0" applyBorder="1"/>
    <xf numFmtId="0" fontId="0" fillId="0" borderId="3" xfId="0" applyBorder="1"/>
    <xf numFmtId="0" fontId="0" fillId="2" borderId="0" xfId="0" applyFill="1" applyBorder="1"/>
    <xf numFmtId="0" fontId="0" fillId="0" borderId="0" xfId="0" applyBorder="1"/>
    <xf numFmtId="0" fontId="0" fillId="0" borderId="0" xfId="0"/>
    <xf numFmtId="0" fontId="0" fillId="0" borderId="0" xfId="0" applyFill="1" applyBorder="1"/>
    <xf numFmtId="0" fontId="0" fillId="0" borderId="0" xfId="0" applyFill="1" applyBorder="1" applyAlignment="1">
      <alignment horizontal="left"/>
    </xf>
    <xf numFmtId="0" fontId="0" fillId="0" borderId="0" xfId="0" applyFill="1"/>
    <xf numFmtId="1" fontId="0" fillId="0" borderId="0" xfId="0" applyNumberFormat="1" applyBorder="1"/>
    <xf numFmtId="0" fontId="0" fillId="0" borderId="0" xfId="0" applyBorder="1"/>
    <xf numFmtId="0" fontId="0" fillId="0" borderId="0" xfId="0" quotePrefix="1" applyBorder="1" applyAlignment="1">
      <alignment horizontal="right"/>
    </xf>
    <xf numFmtId="0" fontId="0" fillId="0" borderId="2" xfId="0" applyBorder="1"/>
    <xf numFmtId="0" fontId="0" fillId="0" borderId="2" xfId="0" applyFill="1" applyBorder="1"/>
    <xf numFmtId="1" fontId="0" fillId="0" borderId="2" xfId="0" applyNumberFormat="1" applyBorder="1"/>
    <xf numFmtId="2" fontId="0" fillId="0" borderId="0" xfId="0" applyNumberFormat="1" applyBorder="1" applyAlignment="1">
      <alignment horizontal="right"/>
    </xf>
    <xf numFmtId="0" fontId="0" fillId="0" borderId="2" xfId="0" applyFill="1" applyBorder="1" applyAlignment="1">
      <alignment horizontal="left"/>
    </xf>
    <xf numFmtId="0" fontId="0" fillId="0" borderId="2" xfId="0" quotePrefix="1" applyBorder="1" applyAlignment="1">
      <alignment horizontal="right"/>
    </xf>
    <xf numFmtId="0" fontId="0" fillId="0" borderId="4" xfId="0" applyBorder="1"/>
    <xf numFmtId="1" fontId="0" fillId="0" borderId="0" xfId="0" applyNumberFormat="1" applyFill="1" applyBorder="1"/>
    <xf numFmtId="0" fontId="0" fillId="2" borderId="0" xfId="0" applyFill="1" applyBorder="1"/>
    <xf numFmtId="165" fontId="0" fillId="2" borderId="0" xfId="0" applyNumberFormat="1" applyFill="1" applyBorder="1" applyAlignment="1">
      <alignment horizontal="right"/>
    </xf>
    <xf numFmtId="0" fontId="0" fillId="2" borderId="2" xfId="0" applyFill="1" applyBorder="1"/>
    <xf numFmtId="1" fontId="0" fillId="2" borderId="0" xfId="0" applyNumberFormat="1" applyFill="1" applyBorder="1"/>
    <xf numFmtId="165" fontId="0" fillId="2" borderId="0" xfId="0" applyNumberFormat="1" applyFill="1" applyBorder="1"/>
    <xf numFmtId="2" fontId="0" fillId="2" borderId="0" xfId="0" applyNumberFormat="1" applyFill="1" applyBorder="1"/>
    <xf numFmtId="1" fontId="0" fillId="2" borderId="2" xfId="0" applyNumberFormat="1" applyFill="1" applyBorder="1"/>
    <xf numFmtId="166" fontId="0" fillId="2" borderId="0" xfId="1" applyNumberFormat="1" applyFont="1" applyFill="1" applyBorder="1"/>
    <xf numFmtId="0" fontId="0" fillId="2" borderId="4" xfId="0" applyFill="1" applyBorder="1"/>
    <xf numFmtId="164" fontId="0" fillId="0" borderId="0" xfId="0" applyNumberFormat="1" applyFill="1" applyBorder="1"/>
    <xf numFmtId="1" fontId="0" fillId="0" borderId="2" xfId="0" applyNumberFormat="1" applyFill="1" applyBorder="1"/>
    <xf numFmtId="0" fontId="0" fillId="0" borderId="0" xfId="0" quotePrefix="1" applyBorder="1"/>
    <xf numFmtId="0" fontId="2" fillId="0" borderId="6" xfId="0" applyFont="1" applyBorder="1" applyAlignment="1">
      <alignment horizontal="center"/>
    </xf>
    <xf numFmtId="0" fontId="0" fillId="0" borderId="0"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7" fillId="0" borderId="0" xfId="0" applyFont="1" applyBorder="1" applyAlignment="1">
      <alignment vertical="center"/>
    </xf>
    <xf numFmtId="1" fontId="0" fillId="2" borderId="0" xfId="1" applyNumberFormat="1" applyFont="1" applyFill="1" applyBorder="1"/>
    <xf numFmtId="0" fontId="7" fillId="0" borderId="0" xfId="0" applyFont="1" applyFill="1" applyAlignment="1"/>
    <xf numFmtId="165" fontId="0" fillId="0" borderId="0" xfId="0" applyNumberFormat="1"/>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0" fillId="0" borderId="2"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Alignment="1">
      <alignment horizontal="center"/>
    </xf>
    <xf numFmtId="0" fontId="6" fillId="0" borderId="0" xfId="0" applyFont="1" applyFill="1"/>
    <xf numFmtId="0" fontId="6" fillId="0" borderId="0" xfId="0" applyFont="1" applyFill="1" applyBorder="1"/>
    <xf numFmtId="0" fontId="0" fillId="0" borderId="0" xfId="0" applyFont="1" applyFill="1" applyBorder="1"/>
    <xf numFmtId="49" fontId="0" fillId="0" borderId="0" xfId="0" applyNumberFormat="1" applyFill="1" applyBorder="1"/>
    <xf numFmtId="0" fontId="0" fillId="2" borderId="0" xfId="0" applyFont="1" applyFill="1"/>
    <xf numFmtId="0" fontId="6" fillId="2" borderId="0" xfId="0" applyFont="1" applyFill="1"/>
    <xf numFmtId="165" fontId="0" fillId="0" borderId="0" xfId="0" applyNumberFormat="1" applyFill="1"/>
    <xf numFmtId="0" fontId="6" fillId="0" borderId="0" xfId="0" applyFont="1"/>
    <xf numFmtId="0" fontId="0" fillId="0" borderId="0" xfId="0" applyAlignment="1">
      <alignment vertical="center"/>
    </xf>
    <xf numFmtId="0" fontId="0" fillId="2" borderId="0" xfId="0" applyFill="1" applyAlignment="1">
      <alignment vertical="center"/>
    </xf>
    <xf numFmtId="0" fontId="0" fillId="0" borderId="0" xfId="0" quotePrefix="1" applyFill="1" applyBorder="1" applyAlignment="1">
      <alignment horizontal="left"/>
    </xf>
    <xf numFmtId="0" fontId="0" fillId="0" borderId="0" xfId="0" quotePrefix="1" applyFill="1" applyBorder="1"/>
    <xf numFmtId="0" fontId="0" fillId="0" borderId="0" xfId="0" quotePrefix="1" applyFont="1" applyFill="1" applyBorder="1" applyAlignment="1">
      <alignment horizontal="left"/>
    </xf>
    <xf numFmtId="0" fontId="0" fillId="0" borderId="0" xfId="0" quotePrefix="1" applyFont="1" applyFill="1" applyBorder="1"/>
    <xf numFmtId="2" fontId="0" fillId="0" borderId="0" xfId="0" applyNumberFormat="1" applyFill="1"/>
    <xf numFmtId="0" fontId="0" fillId="0" borderId="0" xfId="0" applyFont="1" applyFill="1" applyAlignment="1">
      <alignment horizontal="left"/>
    </xf>
    <xf numFmtId="2" fontId="0" fillId="0" borderId="0" xfId="0" quotePrefix="1" applyNumberFormat="1"/>
    <xf numFmtId="0" fontId="0" fillId="0" borderId="0" xfId="0" applyFont="1" applyBorder="1" applyAlignment="1">
      <alignment horizontal="left" vertical="center" wrapText="1"/>
    </xf>
    <xf numFmtId="0" fontId="0" fillId="0" borderId="0" xfId="0" applyFont="1" applyFill="1" applyBorder="1" applyAlignment="1">
      <alignment horizontal="left" vertical="center" wrapText="1"/>
    </xf>
    <xf numFmtId="1" fontId="0" fillId="0" borderId="0" xfId="0" applyNumberFormat="1" applyFont="1" applyBorder="1" applyAlignment="1">
      <alignment horizontal="center"/>
    </xf>
    <xf numFmtId="1" fontId="0" fillId="0" borderId="0" xfId="0" applyNumberFormat="1" applyFont="1" applyFill="1" applyBorder="1" applyAlignment="1">
      <alignment horizontal="center"/>
    </xf>
    <xf numFmtId="14" fontId="2" fillId="0" borderId="0" xfId="0" applyNumberFormat="1" applyFont="1" applyAlignment="1">
      <alignment horizontal="center"/>
    </xf>
    <xf numFmtId="0" fontId="6" fillId="2" borderId="0" xfId="0" applyFont="1" applyFill="1" applyBorder="1" applyAlignment="1"/>
    <xf numFmtId="0" fontId="0" fillId="0" borderId="0" xfId="0" applyFont="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Border="1" applyAlignment="1">
      <alignment horizontal="center" vertical="center" wrapText="1"/>
    </xf>
    <xf numFmtId="0" fontId="0" fillId="0" borderId="0" xfId="0" applyFont="1" applyBorder="1" applyAlignment="1">
      <alignment horizontal="left" vertical="center"/>
    </xf>
    <xf numFmtId="164" fontId="0" fillId="0" borderId="2" xfId="0" applyNumberFormat="1" applyBorder="1"/>
    <xf numFmtId="0" fontId="9" fillId="0" borderId="0" xfId="0" applyFont="1" applyBorder="1" applyAlignment="1">
      <alignment horizontal="left" vertical="center" wrapText="1"/>
    </xf>
    <xf numFmtId="0" fontId="2" fillId="0" borderId="0" xfId="0" applyFont="1" applyBorder="1" applyAlignment="1">
      <alignment horizontal="center"/>
    </xf>
    <xf numFmtId="0" fontId="9" fillId="0" borderId="0" xfId="0" applyFont="1" applyBorder="1" applyAlignment="1">
      <alignment horizontal="center" vertical="center" wrapText="1"/>
    </xf>
    <xf numFmtId="0" fontId="9" fillId="0" borderId="0" xfId="0" quotePrefix="1" applyFont="1" applyBorder="1" applyAlignment="1">
      <alignment horizontal="center" vertical="center" wrapText="1"/>
    </xf>
    <xf numFmtId="0" fontId="9" fillId="0" borderId="0" xfId="0" applyFont="1" applyBorder="1" applyAlignment="1">
      <alignment horizontal="center" vertical="center"/>
    </xf>
    <xf numFmtId="0" fontId="0" fillId="0" borderId="0" xfId="0" applyFill="1" applyBorder="1" applyAlignment="1"/>
    <xf numFmtId="0" fontId="2" fillId="0" borderId="2" xfId="0" quotePrefix="1" applyFont="1" applyBorder="1" applyAlignment="1">
      <alignment horizontal="right"/>
    </xf>
    <xf numFmtId="0" fontId="2" fillId="0" borderId="0" xfId="0" quotePrefix="1" applyFont="1" applyBorder="1" applyAlignment="1">
      <alignment horizontal="right"/>
    </xf>
    <xf numFmtId="164" fontId="0" fillId="2" borderId="0" xfId="0" applyNumberFormat="1" applyFill="1" applyBorder="1"/>
    <xf numFmtId="164" fontId="0" fillId="0" borderId="1" xfId="0" applyNumberFormat="1" applyFill="1" applyBorder="1"/>
    <xf numFmtId="0" fontId="2" fillId="0" borderId="1" xfId="0" quotePrefix="1" applyFont="1" applyBorder="1" applyAlignment="1">
      <alignment horizontal="right"/>
    </xf>
    <xf numFmtId="0" fontId="0" fillId="2" borderId="0" xfId="0" applyFont="1" applyFill="1" applyBorder="1"/>
    <xf numFmtId="0" fontId="6" fillId="2" borderId="0" xfId="0" applyFont="1" applyFill="1" applyBorder="1"/>
    <xf numFmtId="0" fontId="2" fillId="0" borderId="0" xfId="0" quotePrefix="1" applyFont="1" applyAlignment="1">
      <alignment horizontal="right"/>
    </xf>
    <xf numFmtId="1" fontId="0" fillId="2" borderId="0" xfId="0" quotePrefix="1" applyNumberFormat="1" applyFill="1" applyBorder="1" applyAlignment="1">
      <alignment horizontal="left"/>
    </xf>
    <xf numFmtId="1" fontId="0" fillId="0" borderId="0" xfId="0" quotePrefix="1" applyNumberFormat="1" applyFill="1" applyBorder="1" applyAlignment="1">
      <alignment horizontal="right"/>
    </xf>
    <xf numFmtId="1" fontId="0" fillId="0" borderId="0" xfId="0" quotePrefix="1" applyNumberFormat="1" applyBorder="1" applyAlignment="1">
      <alignment horizontal="right"/>
    </xf>
    <xf numFmtId="0" fontId="7" fillId="0" borderId="7" xfId="0" applyFont="1" applyFill="1" applyBorder="1" applyAlignment="1">
      <alignment vertical="center"/>
    </xf>
    <xf numFmtId="0" fontId="2" fillId="0" borderId="0" xfId="0" applyFont="1" applyBorder="1" applyAlignment="1">
      <alignment horizontal="right"/>
    </xf>
    <xf numFmtId="166" fontId="0" fillId="2" borderId="0" xfId="1" applyNumberFormat="1" applyFont="1" applyFill="1" applyAlignment="1">
      <alignment horizontal="right"/>
    </xf>
    <xf numFmtId="0" fontId="0" fillId="2" borderId="0" xfId="0" applyFont="1" applyFill="1" applyAlignment="1">
      <alignment horizontal="right"/>
    </xf>
    <xf numFmtId="0" fontId="0" fillId="0" borderId="0" xfId="0" applyFont="1" applyFill="1" applyBorder="1" applyAlignment="1">
      <alignment horizontal="right" vertical="center" wrapText="1"/>
    </xf>
    <xf numFmtId="0" fontId="0" fillId="0" borderId="0" xfId="0" applyFont="1" applyFill="1" applyBorder="1" applyAlignment="1">
      <alignment horizontal="right" vertical="center"/>
    </xf>
    <xf numFmtId="1" fontId="0" fillId="0" borderId="0" xfId="0" applyNumberFormat="1" applyFont="1" applyBorder="1" applyAlignment="1">
      <alignment horizontal="right"/>
    </xf>
    <xf numFmtId="1" fontId="0" fillId="0" borderId="0" xfId="0" applyNumberFormat="1" applyFont="1" applyFill="1" applyBorder="1" applyAlignment="1">
      <alignment horizontal="right"/>
    </xf>
    <xf numFmtId="0" fontId="0" fillId="0" borderId="0" xfId="0" applyFont="1" applyBorder="1" applyAlignment="1">
      <alignment horizontal="right" vertical="center" wrapText="1"/>
    </xf>
    <xf numFmtId="1" fontId="0" fillId="0" borderId="0" xfId="0" applyNumberFormat="1" applyFont="1" applyAlignment="1">
      <alignment horizontal="right"/>
    </xf>
    <xf numFmtId="0" fontId="2" fillId="0" borderId="2" xfId="0" applyFont="1" applyFill="1" applyBorder="1" applyAlignment="1">
      <alignment horizontal="center"/>
    </xf>
    <xf numFmtId="0" fontId="9" fillId="0" borderId="0" xfId="0" quotePrefix="1" applyFont="1" applyFill="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xf numFmtId="0" fontId="9" fillId="0" borderId="0" xfId="0" applyFont="1" applyAlignment="1">
      <alignment vertical="center"/>
    </xf>
    <xf numFmtId="14" fontId="9" fillId="0" borderId="0" xfId="0" applyNumberFormat="1" applyFont="1" applyFill="1" applyAlignment="1">
      <alignment horizontal="center" vertical="center"/>
    </xf>
    <xf numFmtId="14" fontId="9" fillId="0" borderId="0" xfId="0" applyNumberFormat="1" applyFont="1" applyAlignment="1">
      <alignment horizontal="center" vertical="center"/>
    </xf>
    <xf numFmtId="0" fontId="11" fillId="0" borderId="0" xfId="0" applyFont="1"/>
    <xf numFmtId="167" fontId="11" fillId="0" borderId="2" xfId="0" applyNumberFormat="1" applyFont="1" applyBorder="1" applyAlignment="1">
      <alignment horizontal="center" vertical="center" wrapText="1"/>
    </xf>
    <xf numFmtId="167" fontId="11" fillId="0" borderId="2" xfId="0" applyNumberFormat="1" applyFont="1" applyBorder="1" applyAlignment="1">
      <alignment horizontal="center" vertical="center"/>
    </xf>
    <xf numFmtId="167" fontId="11" fillId="0" borderId="2" xfId="0" applyNumberFormat="1"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14" fontId="9" fillId="0" borderId="0" xfId="0" quotePrefix="1" applyNumberFormat="1" applyFont="1" applyAlignment="1">
      <alignment horizontal="center" vertical="center" wrapText="1"/>
    </xf>
    <xf numFmtId="14" fontId="9" fillId="0" borderId="0" xfId="0" applyNumberFormat="1" applyFont="1" applyAlignment="1">
      <alignment horizontal="center" vertical="center" wrapText="1"/>
    </xf>
    <xf numFmtId="14" fontId="9" fillId="0" borderId="0" xfId="0" applyNumberFormat="1" applyFont="1" applyFill="1" applyAlignment="1">
      <alignment horizontal="center" vertical="center" wrapText="1"/>
    </xf>
    <xf numFmtId="14" fontId="9" fillId="0" borderId="0" xfId="0" quotePrefix="1" applyNumberFormat="1" applyFont="1" applyFill="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14" fontId="9" fillId="0" borderId="2" xfId="0" quotePrefix="1"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2" xfId="0" quotePrefix="1" applyNumberFormat="1" applyFont="1" applyFill="1" applyBorder="1" applyAlignment="1">
      <alignment horizontal="center" vertical="center" wrapText="1"/>
    </xf>
    <xf numFmtId="14" fontId="11" fillId="0" borderId="0" xfId="0" applyNumberFormat="1" applyFont="1" applyBorder="1" applyAlignment="1">
      <alignmen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14" fontId="11" fillId="0" borderId="0" xfId="0" applyNumberFormat="1"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vertical="center" wrapText="1"/>
    </xf>
    <xf numFmtId="14" fontId="9" fillId="0" borderId="7" xfId="0" applyNumberFormat="1" applyFont="1" applyBorder="1" applyAlignment="1">
      <alignment horizontal="center" vertical="center" wrapText="1"/>
    </xf>
    <xf numFmtId="14" fontId="9" fillId="0" borderId="0" xfId="0" applyNumberFormat="1" applyFont="1" applyBorder="1" applyAlignment="1">
      <alignment horizontal="center" vertical="center" wrapText="1"/>
    </xf>
    <xf numFmtId="0" fontId="9" fillId="0" borderId="0" xfId="0" applyFont="1" applyBorder="1"/>
    <xf numFmtId="14" fontId="0" fillId="0" borderId="0" xfId="0" applyNumberFormat="1" applyFont="1" applyFill="1" applyBorder="1" applyAlignment="1">
      <alignment horizontal="center"/>
    </xf>
    <xf numFmtId="167" fontId="2" fillId="0" borderId="2" xfId="0" applyNumberFormat="1" applyFont="1" applyBorder="1" applyAlignment="1">
      <alignment horizontal="left" vertical="center" wrapText="1"/>
    </xf>
    <xf numFmtId="167" fontId="2" fillId="0" borderId="2" xfId="0" applyNumberFormat="1" applyFont="1" applyBorder="1" applyAlignment="1">
      <alignment horizontal="center" vertical="center" wrapText="1"/>
    </xf>
    <xf numFmtId="167" fontId="2" fillId="0" borderId="2" xfId="0" applyNumberFormat="1" applyFont="1" applyFill="1" applyBorder="1" applyAlignment="1">
      <alignment horizontal="center" vertical="center"/>
    </xf>
    <xf numFmtId="0"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vertical="center"/>
    </xf>
    <xf numFmtId="164" fontId="0" fillId="0" borderId="0" xfId="0" quotePrefix="1" applyNumberFormat="1" applyFont="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164" fontId="0" fillId="0" borderId="0" xfId="0" applyNumberFormat="1" applyFont="1" applyBorder="1" applyAlignment="1">
      <alignment horizontal="center" vertical="center" wrapText="1"/>
    </xf>
    <xf numFmtId="2" fontId="0" fillId="0" borderId="0" xfId="0" applyNumberFormat="1" applyFont="1" applyBorder="1" applyAlignment="1">
      <alignment horizontal="center" vertical="center"/>
    </xf>
    <xf numFmtId="0" fontId="0" fillId="0" borderId="0" xfId="0" quotePrefix="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2" fontId="0" fillId="0" borderId="0" xfId="0" quotePrefix="1" applyNumberFormat="1" applyFont="1" applyBorder="1" applyAlignment="1">
      <alignment horizontal="center" vertical="center" wrapText="1"/>
    </xf>
    <xf numFmtId="164" fontId="0" fillId="0" borderId="0" xfId="0" applyNumberFormat="1" applyFont="1" applyFill="1" applyBorder="1" applyAlignment="1">
      <alignment horizontal="center" vertical="center"/>
    </xf>
    <xf numFmtId="164" fontId="0" fillId="0" borderId="0" xfId="0" quotePrefix="1" applyNumberFormat="1" applyFont="1" applyFill="1" applyBorder="1" applyAlignment="1">
      <alignment horizontal="center" vertical="center"/>
    </xf>
    <xf numFmtId="0" fontId="0" fillId="0" borderId="0" xfId="0" quotePrefix="1" applyFont="1" applyBorder="1" applyAlignment="1">
      <alignment horizontal="center" vertical="center"/>
    </xf>
    <xf numFmtId="164" fontId="0" fillId="0" borderId="0" xfId="0" quotePrefix="1" applyNumberFormat="1" applyFont="1" applyBorder="1" applyAlignment="1">
      <alignment horizontal="center" vertical="center"/>
    </xf>
    <xf numFmtId="0" fontId="0" fillId="0" borderId="2" xfId="0" applyFont="1" applyBorder="1" applyAlignment="1">
      <alignment horizontal="left" vertical="center" wrapText="1"/>
    </xf>
    <xf numFmtId="0" fontId="0" fillId="0" borderId="2" xfId="0" quotePrefix="1" applyFont="1" applyBorder="1" applyAlignment="1">
      <alignment horizontal="center" vertical="center" wrapText="1"/>
    </xf>
    <xf numFmtId="0" fontId="0" fillId="0" borderId="2" xfId="0" applyFont="1" applyBorder="1" applyAlignment="1">
      <alignment horizontal="center" vertical="center" wrapText="1"/>
    </xf>
    <xf numFmtId="3" fontId="0" fillId="0" borderId="2" xfId="0" applyNumberFormat="1" applyFont="1" applyBorder="1" applyAlignment="1">
      <alignment horizontal="center" vertical="center" wrapText="1"/>
    </xf>
    <xf numFmtId="0" fontId="0" fillId="0" borderId="2" xfId="0" quotePrefix="1" applyFont="1" applyFill="1" applyBorder="1" applyAlignment="1">
      <alignment horizontal="center" vertical="center" wrapText="1"/>
    </xf>
    <xf numFmtId="0" fontId="0" fillId="0" borderId="0" xfId="0" applyFont="1" applyFill="1" applyBorder="1" applyAlignment="1">
      <alignment horizontal="center"/>
    </xf>
    <xf numFmtId="166" fontId="0" fillId="0" borderId="0" xfId="1" applyNumberFormat="1" applyFont="1" applyFill="1" applyBorder="1" applyAlignment="1">
      <alignment horizontal="center"/>
    </xf>
    <xf numFmtId="166" fontId="0" fillId="0" borderId="0" xfId="0" applyNumberFormat="1" applyFont="1" applyFill="1" applyBorder="1" applyAlignment="1">
      <alignment horizontal="center"/>
    </xf>
    <xf numFmtId="43" fontId="0" fillId="0" borderId="0" xfId="0" applyNumberFormat="1" applyFont="1" applyFill="1" applyBorder="1" applyAlignment="1">
      <alignment horizontal="center"/>
    </xf>
    <xf numFmtId="166" fontId="0" fillId="0" borderId="0" xfId="0" applyNumberFormat="1" applyFont="1" applyBorder="1" applyAlignment="1">
      <alignment horizontal="left" vertical="center" wrapText="1"/>
    </xf>
    <xf numFmtId="1" fontId="0" fillId="0" borderId="0" xfId="0" applyNumberFormat="1" applyFont="1" applyBorder="1" applyAlignment="1">
      <alignment horizontal="left" vertical="center" wrapText="1"/>
    </xf>
    <xf numFmtId="43" fontId="0" fillId="0" borderId="0" xfId="0" applyNumberFormat="1" applyFont="1" applyBorder="1" applyAlignment="1">
      <alignment horizontal="left" vertical="center" wrapText="1"/>
    </xf>
    <xf numFmtId="0" fontId="9" fillId="0" borderId="0" xfId="0" applyFont="1" applyBorder="1" applyAlignment="1">
      <alignment vertical="center" wrapText="1"/>
    </xf>
    <xf numFmtId="0" fontId="11" fillId="0" borderId="0" xfId="0" applyFont="1" applyBorder="1"/>
    <xf numFmtId="2" fontId="9" fillId="0" borderId="0" xfId="0" applyNumberFormat="1" applyFont="1" applyFill="1" applyBorder="1" applyAlignment="1">
      <alignment horizontal="center" vertical="center" wrapText="1"/>
    </xf>
    <xf numFmtId="2"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2" fontId="9" fillId="0" borderId="2" xfId="0" applyNumberFormat="1" applyFont="1" applyBorder="1" applyAlignment="1">
      <alignment horizontal="center" vertical="center" wrapText="1"/>
    </xf>
    <xf numFmtId="0" fontId="9" fillId="0" borderId="0" xfId="0" applyFont="1" applyFill="1" applyBorder="1" applyAlignment="1">
      <alignment horizontal="left" vertical="center" wrapText="1"/>
    </xf>
    <xf numFmtId="168" fontId="0" fillId="0" borderId="0" xfId="0" applyNumberFormat="1"/>
    <xf numFmtId="168" fontId="0" fillId="2" borderId="0" xfId="0" applyNumberFormat="1" applyFill="1"/>
    <xf numFmtId="168" fontId="0" fillId="0" borderId="0" xfId="0" applyNumberFormat="1" applyFill="1" applyAlignment="1">
      <alignment horizontal="right"/>
    </xf>
    <xf numFmtId="168" fontId="0" fillId="2" borderId="0" xfId="0" applyNumberFormat="1" applyFill="1" applyAlignment="1">
      <alignment horizontal="right"/>
    </xf>
    <xf numFmtId="1" fontId="0" fillId="2" borderId="0" xfId="0" applyNumberFormat="1" applyFill="1" applyAlignment="1">
      <alignment vertical="center"/>
    </xf>
    <xf numFmtId="164" fontId="0" fillId="2" borderId="0" xfId="0" applyNumberFormat="1" applyFill="1" applyAlignment="1">
      <alignment vertical="center"/>
    </xf>
    <xf numFmtId="0" fontId="2" fillId="0" borderId="0" xfId="0" applyFont="1" applyFill="1" applyBorder="1" applyAlignment="1">
      <alignment horizontal="center"/>
    </xf>
    <xf numFmtId="1" fontId="0" fillId="2" borderId="0" xfId="0" quotePrefix="1" applyNumberFormat="1" applyFill="1" applyBorder="1" applyAlignment="1">
      <alignment horizontal="right"/>
    </xf>
    <xf numFmtId="164" fontId="0" fillId="2" borderId="0" xfId="0" quotePrefix="1" applyNumberFormat="1" applyFill="1" applyBorder="1" applyAlignment="1">
      <alignment horizontal="right"/>
    </xf>
    <xf numFmtId="0" fontId="2" fillId="0" borderId="0" xfId="0" applyFont="1" applyBorder="1"/>
    <xf numFmtId="0" fontId="0" fillId="0" borderId="0" xfId="0" applyAlignment="1">
      <alignment horizontal="right"/>
    </xf>
    <xf numFmtId="0" fontId="0" fillId="0" borderId="0" xfId="0" applyFill="1" applyBorder="1" applyAlignment="1">
      <alignment horizontal="right"/>
    </xf>
    <xf numFmtId="2" fontId="0" fillId="2" borderId="0" xfId="1" applyNumberFormat="1" applyFont="1" applyFill="1"/>
    <xf numFmtId="2" fontId="0" fillId="2" borderId="0" xfId="1" applyNumberFormat="1" applyFont="1" applyFill="1" applyBorder="1"/>
    <xf numFmtId="1" fontId="0" fillId="0" borderId="0" xfId="0" applyNumberFormat="1" applyFill="1" applyBorder="1" applyAlignment="1">
      <alignment horizontal="right"/>
    </xf>
    <xf numFmtId="165" fontId="0" fillId="0" borderId="0" xfId="0" applyNumberFormat="1" applyFill="1" applyBorder="1" applyAlignment="1">
      <alignment horizontal="right"/>
    </xf>
    <xf numFmtId="164" fontId="0" fillId="0" borderId="0" xfId="0" applyNumberFormat="1" applyFill="1" applyBorder="1" applyAlignment="1">
      <alignment horizontal="right"/>
    </xf>
    <xf numFmtId="165" fontId="0" fillId="0" borderId="0" xfId="0" applyNumberFormat="1" applyFill="1" applyBorder="1"/>
    <xf numFmtId="166" fontId="0" fillId="0" borderId="0" xfId="1" applyNumberFormat="1" applyFont="1" applyFill="1" applyBorder="1" applyAlignment="1">
      <alignment horizontal="right"/>
    </xf>
    <xf numFmtId="0" fontId="0" fillId="0" borderId="0" xfId="0" applyFont="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center"/>
    </xf>
    <xf numFmtId="0" fontId="12" fillId="0" borderId="0" xfId="0" applyFont="1"/>
    <xf numFmtId="0" fontId="0" fillId="0" borderId="0" xfId="0" applyFont="1" applyBorder="1"/>
    <xf numFmtId="1" fontId="0" fillId="2" borderId="8" xfId="0" applyNumberFormat="1" applyFill="1" applyBorder="1"/>
    <xf numFmtId="49" fontId="0" fillId="0" borderId="2" xfId="0" applyNumberFormat="1" applyFill="1" applyBorder="1"/>
    <xf numFmtId="0" fontId="0" fillId="0" borderId="6" xfId="0" applyBorder="1"/>
    <xf numFmtId="165" fontId="0" fillId="0" borderId="3" xfId="0" applyNumberFormat="1" applyBorder="1"/>
    <xf numFmtId="2" fontId="0" fillId="0" borderId="0" xfId="0" applyNumberFormat="1" applyBorder="1"/>
    <xf numFmtId="164" fontId="0" fillId="2" borderId="2" xfId="0" applyNumberFormat="1" applyFill="1" applyBorder="1"/>
    <xf numFmtId="1" fontId="0" fillId="0" borderId="0" xfId="0" quotePrefix="1" applyNumberFormat="1" applyFill="1" applyBorder="1" applyAlignment="1">
      <alignment horizontal="left"/>
    </xf>
    <xf numFmtId="165" fontId="0" fillId="0" borderId="0" xfId="0" applyNumberFormat="1" applyBorder="1"/>
    <xf numFmtId="0" fontId="0" fillId="0" borderId="0" xfId="0" applyFont="1" applyBorder="1" applyAlignment="1">
      <alignment horizontal="left" vertical="top"/>
    </xf>
    <xf numFmtId="0" fontId="0" fillId="0" borderId="0" xfId="0" applyBorder="1" applyAlignment="1">
      <alignment vertical="top"/>
    </xf>
    <xf numFmtId="0" fontId="0" fillId="0" borderId="0" xfId="0" applyAlignment="1">
      <alignment horizontal="left" vertical="top"/>
    </xf>
    <xf numFmtId="0" fontId="0" fillId="0" borderId="0" xfId="0" applyFont="1" applyFill="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14" fontId="11" fillId="0" borderId="1" xfId="0" applyNumberFormat="1" applyFont="1" applyBorder="1" applyAlignment="1">
      <alignment horizontal="center" vertical="center"/>
    </xf>
    <xf numFmtId="0" fontId="14" fillId="0" borderId="0" xfId="0" applyFont="1" applyAlignment="1">
      <alignment horizontal="left" vertical="top"/>
    </xf>
    <xf numFmtId="0" fontId="9" fillId="0" borderId="0" xfId="0" applyFont="1" applyAlignment="1">
      <alignment horizontal="left" vertical="top" wrapText="1"/>
    </xf>
    <xf numFmtId="0" fontId="0" fillId="0" borderId="0"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14" fillId="0" borderId="0" xfId="0" applyFont="1" applyBorder="1" applyAlignment="1">
      <alignment horizontal="left" vertical="top" wrapText="1"/>
    </xf>
    <xf numFmtId="0" fontId="9" fillId="0" borderId="0" xfId="0" applyFont="1" applyBorder="1" applyAlignment="1">
      <alignment horizontal="left" vertical="top"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167" fontId="2" fillId="0" borderId="0" xfId="0" applyNumberFormat="1" applyFont="1" applyBorder="1" applyAlignment="1">
      <alignment horizontal="center"/>
    </xf>
    <xf numFmtId="0" fontId="0" fillId="0" borderId="0" xfId="0" applyBorder="1" applyAlignment="1">
      <alignment horizontal="left" vertical="top"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14" fontId="2" fillId="0" borderId="0" xfId="0" applyNumberFormat="1" applyFont="1" applyBorder="1" applyAlignment="1">
      <alignment horizontal="center"/>
    </xf>
    <xf numFmtId="0" fontId="7" fillId="0" borderId="7" xfId="0" applyFont="1" applyFill="1" applyBorder="1" applyAlignment="1">
      <alignment horizontal="center" vertical="center"/>
    </xf>
    <xf numFmtId="0" fontId="0" fillId="0" borderId="0" xfId="0" applyFont="1"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167" fontId="2" fillId="0" borderId="0" xfId="0" applyNumberFormat="1" applyFont="1" applyFill="1" applyBorder="1" applyAlignment="1">
      <alignment horizontal="center"/>
    </xf>
    <xf numFmtId="0" fontId="0" fillId="0" borderId="0" xfId="0" applyFont="1" applyFill="1" applyBorder="1" applyAlignment="1">
      <alignment horizontal="left" vertical="center" wrapText="1"/>
    </xf>
    <xf numFmtId="14" fontId="2" fillId="0" borderId="0" xfId="0" applyNumberFormat="1" applyFont="1" applyBorder="1" applyAlignment="1">
      <alignment horizontal="center" vertical="center" wrapText="1"/>
    </xf>
    <xf numFmtId="0" fontId="7" fillId="0" borderId="7" xfId="0" applyFont="1" applyBorder="1" applyAlignment="1">
      <alignment horizontal="center"/>
    </xf>
    <xf numFmtId="14" fontId="2" fillId="0" borderId="0"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Fill="1" applyBorder="1" applyAlignment="1">
      <alignment horizontal="center"/>
    </xf>
    <xf numFmtId="167" fontId="2" fillId="0" borderId="0" xfId="0" applyNumberFormat="1" applyFont="1" applyFill="1" applyBorder="1" applyAlignment="1">
      <alignment horizontal="center" vertical="center" wrapText="1"/>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167" fontId="2" fillId="0" borderId="0" xfId="0" applyNumberFormat="1" applyFont="1" applyBorder="1" applyAlignment="1">
      <alignment horizontal="center" vertical="center" wrapText="1"/>
    </xf>
    <xf numFmtId="0" fontId="0" fillId="0" borderId="0" xfId="0" applyAlignment="1">
      <alignment horizontal="left" vertical="center" wrapText="1"/>
    </xf>
    <xf numFmtId="14" fontId="2" fillId="0" borderId="2" xfId="0" applyNumberFormat="1" applyFont="1" applyBorder="1" applyAlignment="1">
      <alignment horizontal="center" vertical="center" wrapText="1"/>
    </xf>
    <xf numFmtId="0" fontId="2" fillId="0" borderId="0" xfId="0" applyFont="1" applyAlignment="1">
      <alignment horizontal="center" wrapText="1"/>
    </xf>
    <xf numFmtId="14" fontId="2" fillId="0" borderId="0" xfId="0" applyNumberFormat="1" applyFont="1" applyAlignment="1">
      <alignment horizontal="center" vertical="center" wrapText="1"/>
    </xf>
    <xf numFmtId="0" fontId="0" fillId="0" borderId="0" xfId="0" applyBorder="1" applyAlignment="1">
      <alignment horizontal="left" vertical="center" wrapText="1"/>
    </xf>
    <xf numFmtId="14" fontId="2" fillId="0" borderId="2" xfId="0" applyNumberFormat="1" applyFont="1" applyFill="1" applyBorder="1" applyAlignment="1">
      <alignment horizontal="center" vertical="center" wrapText="1"/>
    </xf>
    <xf numFmtId="0" fontId="0" fillId="0" borderId="0" xfId="0" applyAlignment="1">
      <alignment horizontal="left"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5"/>
  <sheetViews>
    <sheetView tabSelected="1" workbookViewId="0">
      <pane xSplit="2" topLeftCell="C1" activePane="topRight" state="frozen"/>
      <selection activeCell="F16" sqref="F16"/>
      <selection pane="topRight" activeCell="K3" sqref="K3"/>
    </sheetView>
  </sheetViews>
  <sheetFormatPr defaultColWidth="8.81640625" defaultRowHeight="14.5" x14ac:dyDescent="0.35"/>
  <cols>
    <col min="1" max="1" width="7" style="160" customWidth="1"/>
    <col min="2" max="2" width="11" style="153" customWidth="1"/>
    <col min="3" max="3" width="9.453125" style="155" bestFit="1" customWidth="1"/>
    <col min="4" max="4" width="9.1796875" style="155" bestFit="1" customWidth="1"/>
    <col min="5" max="5" width="12.26953125" style="155" customWidth="1"/>
    <col min="6" max="6" width="9.1796875" style="155" bestFit="1" customWidth="1"/>
    <col min="7" max="8" width="9" style="155" bestFit="1" customWidth="1"/>
    <col min="9" max="9" width="8.7265625" style="155" customWidth="1"/>
    <col min="10" max="10" width="10.54296875" style="155" customWidth="1"/>
    <col min="11" max="11" width="9" style="155" bestFit="1" customWidth="1"/>
    <col min="12" max="12" width="11" style="155" customWidth="1"/>
    <col min="13" max="13" width="10.7265625" style="155" customWidth="1"/>
    <col min="14" max="14" width="9" style="155" bestFit="1" customWidth="1"/>
    <col min="15" max="15" width="10.453125" style="155" customWidth="1"/>
    <col min="16" max="16" width="10.26953125" style="155" customWidth="1"/>
    <col min="17" max="17" width="10.54296875" style="155" customWidth="1"/>
    <col min="18" max="18" width="10.1796875" style="155" customWidth="1"/>
    <col min="19" max="19" width="10.7265625" style="155" customWidth="1"/>
    <col min="20" max="20" width="9.1796875" style="155" customWidth="1"/>
    <col min="21" max="21" width="11.1796875" style="155" customWidth="1"/>
    <col min="22" max="23" width="10.81640625" style="155" customWidth="1"/>
    <col min="24" max="24" width="11.453125" style="155" customWidth="1"/>
    <col min="25" max="25" width="9.26953125" style="155" customWidth="1"/>
    <col min="26" max="26" width="11.54296875" style="155" customWidth="1"/>
    <col min="27" max="27" width="9.453125" style="155" customWidth="1"/>
    <col min="28" max="36" width="8.7265625" style="54" customWidth="1"/>
    <col min="37" max="16384" width="8.81640625" style="152"/>
  </cols>
  <sheetData>
    <row r="1" spans="1:45" ht="16.5" customHeight="1" x14ac:dyDescent="0.35">
      <c r="A1" s="263" t="s">
        <v>955</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row>
    <row r="2" spans="1:45" x14ac:dyDescent="0.35">
      <c r="A2" s="264" t="s">
        <v>939</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row>
    <row r="3" spans="1:45" x14ac:dyDescent="0.35">
      <c r="A3" s="153"/>
      <c r="C3" s="154"/>
      <c r="D3" s="154"/>
      <c r="E3" s="154"/>
    </row>
    <row r="4" spans="1:45" s="156" customFormat="1" x14ac:dyDescent="0.35">
      <c r="A4" s="258" t="s">
        <v>739</v>
      </c>
      <c r="B4" s="260" t="s">
        <v>740</v>
      </c>
      <c r="C4" s="262" t="s">
        <v>741</v>
      </c>
      <c r="D4" s="262"/>
      <c r="E4" s="262"/>
      <c r="F4" s="262"/>
      <c r="G4" s="262"/>
      <c r="H4" s="262"/>
      <c r="I4" s="262"/>
      <c r="J4" s="262"/>
      <c r="K4" s="262"/>
      <c r="L4" s="262"/>
      <c r="M4" s="262"/>
      <c r="N4" s="262"/>
      <c r="O4" s="262"/>
      <c r="P4" s="262"/>
      <c r="Q4" s="262"/>
      <c r="R4" s="262"/>
      <c r="S4" s="262"/>
      <c r="T4" s="262"/>
      <c r="U4" s="262"/>
      <c r="V4" s="262"/>
      <c r="W4" s="262"/>
      <c r="X4" s="262"/>
      <c r="Y4" s="262"/>
      <c r="Z4" s="262"/>
      <c r="AA4" s="262"/>
      <c r="AB4" s="2"/>
      <c r="AC4" s="2"/>
      <c r="AD4" s="2"/>
      <c r="AE4" s="2"/>
      <c r="AF4" s="2"/>
      <c r="AG4" s="2"/>
      <c r="AH4" s="2"/>
      <c r="AI4" s="2"/>
      <c r="AJ4" s="2"/>
    </row>
    <row r="5" spans="1:45" s="156" customFormat="1" x14ac:dyDescent="0.35">
      <c r="A5" s="259"/>
      <c r="B5" s="261"/>
      <c r="C5" s="157">
        <v>41599</v>
      </c>
      <c r="D5" s="158">
        <v>41610</v>
      </c>
      <c r="E5" s="158">
        <v>41650</v>
      </c>
      <c r="F5" s="158">
        <v>41684</v>
      </c>
      <c r="G5" s="158">
        <v>41688</v>
      </c>
      <c r="H5" s="158">
        <v>41704</v>
      </c>
      <c r="I5" s="159">
        <v>41746</v>
      </c>
      <c r="J5" s="158">
        <v>41801</v>
      </c>
      <c r="K5" s="159">
        <v>41843</v>
      </c>
      <c r="L5" s="158">
        <v>41856</v>
      </c>
      <c r="M5" s="159">
        <v>41906</v>
      </c>
      <c r="N5" s="158">
        <v>41920</v>
      </c>
      <c r="O5" s="159">
        <v>41934</v>
      </c>
      <c r="P5" s="158">
        <v>41935</v>
      </c>
      <c r="Q5" s="159">
        <v>41938</v>
      </c>
      <c r="R5" s="158">
        <v>41943</v>
      </c>
      <c r="S5" s="159">
        <v>41963</v>
      </c>
      <c r="T5" s="159">
        <v>41968</v>
      </c>
      <c r="U5" s="158">
        <v>41969</v>
      </c>
      <c r="V5" s="159">
        <v>41995</v>
      </c>
      <c r="W5" s="159">
        <v>42009</v>
      </c>
      <c r="X5" s="159">
        <v>42010</v>
      </c>
      <c r="Y5" s="158">
        <v>42012</v>
      </c>
      <c r="Z5" s="159">
        <v>42040</v>
      </c>
      <c r="AA5" s="159">
        <v>42061</v>
      </c>
      <c r="AB5" s="2"/>
      <c r="AC5" s="2"/>
      <c r="AD5" s="2"/>
      <c r="AE5" s="2"/>
      <c r="AF5" s="2"/>
      <c r="AG5" s="2"/>
      <c r="AH5" s="2"/>
      <c r="AI5" s="2"/>
      <c r="AJ5" s="2"/>
    </row>
    <row r="6" spans="1:45" ht="21" x14ac:dyDescent="0.35">
      <c r="A6" s="160">
        <v>1</v>
      </c>
      <c r="B6" s="161" t="s">
        <v>742</v>
      </c>
      <c r="C6" s="162" t="s">
        <v>137</v>
      </c>
      <c r="D6" s="162" t="s">
        <v>137</v>
      </c>
      <c r="E6" s="163" t="s">
        <v>743</v>
      </c>
      <c r="F6" s="163" t="s">
        <v>743</v>
      </c>
      <c r="G6" s="163" t="s">
        <v>743</v>
      </c>
      <c r="H6" s="163" t="s">
        <v>743</v>
      </c>
      <c r="I6" s="164" t="s">
        <v>743</v>
      </c>
      <c r="J6" s="163" t="s">
        <v>743</v>
      </c>
      <c r="K6" s="164" t="s">
        <v>743</v>
      </c>
      <c r="L6" s="162" t="s">
        <v>137</v>
      </c>
      <c r="M6" s="164" t="s">
        <v>743</v>
      </c>
      <c r="N6" s="163" t="s">
        <v>743</v>
      </c>
      <c r="O6" s="164" t="s">
        <v>743</v>
      </c>
      <c r="P6" s="163" t="s">
        <v>743</v>
      </c>
      <c r="Q6" s="165" t="s">
        <v>137</v>
      </c>
      <c r="R6" s="165" t="s">
        <v>137</v>
      </c>
      <c r="S6" s="165" t="s">
        <v>137</v>
      </c>
      <c r="T6" s="165" t="s">
        <v>137</v>
      </c>
      <c r="U6" s="163" t="s">
        <v>743</v>
      </c>
      <c r="V6" s="165" t="s">
        <v>137</v>
      </c>
      <c r="W6" s="165" t="s">
        <v>137</v>
      </c>
      <c r="X6" s="164" t="s">
        <v>743</v>
      </c>
      <c r="Y6" s="162" t="s">
        <v>137</v>
      </c>
      <c r="Z6" s="164" t="s">
        <v>743</v>
      </c>
      <c r="AA6" s="164" t="s">
        <v>743</v>
      </c>
    </row>
    <row r="7" spans="1:45" ht="31.5" x14ac:dyDescent="0.35">
      <c r="A7" s="160">
        <v>2</v>
      </c>
      <c r="B7" s="161" t="s">
        <v>744</v>
      </c>
      <c r="C7" s="162" t="s">
        <v>137</v>
      </c>
      <c r="D7" s="162" t="s">
        <v>137</v>
      </c>
      <c r="E7" s="163" t="s">
        <v>743</v>
      </c>
      <c r="F7" s="163" t="s">
        <v>743</v>
      </c>
      <c r="G7" s="163" t="s">
        <v>743</v>
      </c>
      <c r="H7" s="163" t="s">
        <v>743</v>
      </c>
      <c r="I7" s="165" t="s">
        <v>745</v>
      </c>
      <c r="J7" s="163" t="s">
        <v>743</v>
      </c>
      <c r="K7" s="165" t="s">
        <v>743</v>
      </c>
      <c r="L7" s="162" t="s">
        <v>137</v>
      </c>
      <c r="M7" s="165" t="s">
        <v>743</v>
      </c>
      <c r="N7" s="163" t="s">
        <v>743</v>
      </c>
      <c r="O7" s="165" t="s">
        <v>743</v>
      </c>
      <c r="P7" s="163" t="s">
        <v>743</v>
      </c>
      <c r="Q7" s="165" t="s">
        <v>137</v>
      </c>
      <c r="R7" s="165" t="s">
        <v>137</v>
      </c>
      <c r="S7" s="165" t="s">
        <v>743</v>
      </c>
      <c r="T7" s="165" t="s">
        <v>743</v>
      </c>
      <c r="U7" s="163" t="s">
        <v>743</v>
      </c>
      <c r="V7" s="165" t="s">
        <v>743</v>
      </c>
      <c r="W7" s="165" t="s">
        <v>137</v>
      </c>
      <c r="X7" s="165" t="s">
        <v>743</v>
      </c>
      <c r="Y7" s="163" t="s">
        <v>743</v>
      </c>
      <c r="Z7" s="165" t="s">
        <v>743</v>
      </c>
      <c r="AA7" s="165" t="s">
        <v>743</v>
      </c>
    </row>
    <row r="8" spans="1:45" s="156" customFormat="1" ht="52.5" x14ac:dyDescent="0.25">
      <c r="A8" s="160" t="s">
        <v>746</v>
      </c>
      <c r="B8" s="161" t="s">
        <v>747</v>
      </c>
      <c r="C8" s="162" t="s">
        <v>137</v>
      </c>
      <c r="D8" s="162" t="s">
        <v>137</v>
      </c>
      <c r="E8" s="163" t="s">
        <v>940</v>
      </c>
      <c r="F8" s="163" t="s">
        <v>743</v>
      </c>
      <c r="G8" s="163" t="s">
        <v>743</v>
      </c>
      <c r="H8" s="163" t="s">
        <v>743</v>
      </c>
      <c r="I8" s="164" t="s">
        <v>743</v>
      </c>
      <c r="J8" s="163" t="s">
        <v>941</v>
      </c>
      <c r="K8" s="164" t="s">
        <v>743</v>
      </c>
      <c r="L8" s="162" t="s">
        <v>137</v>
      </c>
      <c r="M8" s="163" t="s">
        <v>950</v>
      </c>
      <c r="N8" s="163" t="s">
        <v>743</v>
      </c>
      <c r="O8" s="163" t="s">
        <v>743</v>
      </c>
      <c r="P8" s="163" t="s">
        <v>743</v>
      </c>
      <c r="Q8" s="165" t="s">
        <v>137</v>
      </c>
      <c r="R8" s="165" t="s">
        <v>137</v>
      </c>
      <c r="S8" s="163" t="s">
        <v>941</v>
      </c>
      <c r="T8" s="164" t="s">
        <v>743</v>
      </c>
      <c r="U8" s="163" t="s">
        <v>743</v>
      </c>
      <c r="V8" s="164" t="s">
        <v>743</v>
      </c>
      <c r="W8" s="165" t="s">
        <v>137</v>
      </c>
      <c r="X8" s="163" t="s">
        <v>942</v>
      </c>
      <c r="Y8" s="163" t="s">
        <v>743</v>
      </c>
      <c r="Z8" s="163" t="s">
        <v>950</v>
      </c>
      <c r="AA8" s="164" t="s">
        <v>743</v>
      </c>
    </row>
    <row r="9" spans="1:45" s="156" customFormat="1" ht="52.5" x14ac:dyDescent="0.25">
      <c r="A9" s="160" t="s">
        <v>748</v>
      </c>
      <c r="B9" s="161" t="s">
        <v>749</v>
      </c>
      <c r="C9" s="162" t="s">
        <v>137</v>
      </c>
      <c r="D9" s="162" t="s">
        <v>137</v>
      </c>
      <c r="E9" s="163" t="s">
        <v>941</v>
      </c>
      <c r="F9" s="163" t="s">
        <v>743</v>
      </c>
      <c r="G9" s="163" t="s">
        <v>743</v>
      </c>
      <c r="H9" s="163" t="s">
        <v>743</v>
      </c>
      <c r="I9" s="165" t="s">
        <v>743</v>
      </c>
      <c r="J9" s="163" t="s">
        <v>941</v>
      </c>
      <c r="K9" s="165" t="s">
        <v>743</v>
      </c>
      <c r="L9" s="162" t="s">
        <v>137</v>
      </c>
      <c r="M9" s="163" t="s">
        <v>950</v>
      </c>
      <c r="N9" s="163" t="s">
        <v>743</v>
      </c>
      <c r="O9" s="163" t="s">
        <v>743</v>
      </c>
      <c r="P9" s="163" t="s">
        <v>743</v>
      </c>
      <c r="Q9" s="165" t="s">
        <v>137</v>
      </c>
      <c r="R9" s="165" t="s">
        <v>137</v>
      </c>
      <c r="S9" s="163" t="s">
        <v>941</v>
      </c>
      <c r="T9" s="165" t="s">
        <v>743</v>
      </c>
      <c r="U9" s="163" t="s">
        <v>743</v>
      </c>
      <c r="V9" s="165" t="s">
        <v>743</v>
      </c>
      <c r="W9" s="165" t="s">
        <v>137</v>
      </c>
      <c r="X9" s="165" t="s">
        <v>743</v>
      </c>
      <c r="Y9" s="163" t="s">
        <v>743</v>
      </c>
      <c r="Z9" s="163" t="s">
        <v>950</v>
      </c>
      <c r="AA9" s="165" t="s">
        <v>743</v>
      </c>
    </row>
    <row r="10" spans="1:45" ht="31.5" x14ac:dyDescent="0.35">
      <c r="A10" s="160">
        <v>4</v>
      </c>
      <c r="B10" s="161" t="s">
        <v>750</v>
      </c>
      <c r="C10" s="163" t="s">
        <v>743</v>
      </c>
      <c r="D10" s="163" t="s">
        <v>743</v>
      </c>
      <c r="E10" s="163" t="s">
        <v>743</v>
      </c>
      <c r="F10" s="163" t="s">
        <v>743</v>
      </c>
      <c r="G10" s="162" t="s">
        <v>743</v>
      </c>
      <c r="H10" s="163" t="s">
        <v>743</v>
      </c>
      <c r="I10" s="164" t="s">
        <v>743</v>
      </c>
      <c r="J10" s="163" t="s">
        <v>743</v>
      </c>
      <c r="K10" s="164" t="s">
        <v>743</v>
      </c>
      <c r="L10" s="163" t="s">
        <v>751</v>
      </c>
      <c r="M10" s="164" t="s">
        <v>752</v>
      </c>
      <c r="N10" s="163" t="s">
        <v>743</v>
      </c>
      <c r="O10" s="164" t="s">
        <v>743</v>
      </c>
      <c r="P10" s="163" t="s">
        <v>743</v>
      </c>
      <c r="Q10" s="165" t="s">
        <v>137</v>
      </c>
      <c r="R10" s="165" t="s">
        <v>137</v>
      </c>
      <c r="S10" s="164" t="s">
        <v>743</v>
      </c>
      <c r="T10" s="164" t="s">
        <v>743</v>
      </c>
      <c r="U10" s="163" t="s">
        <v>743</v>
      </c>
      <c r="V10" s="164" t="s">
        <v>743</v>
      </c>
      <c r="W10" s="165" t="s">
        <v>137</v>
      </c>
      <c r="X10" s="164" t="s">
        <v>743</v>
      </c>
      <c r="Y10" s="163" t="s">
        <v>743</v>
      </c>
      <c r="Z10" s="164" t="s">
        <v>743</v>
      </c>
      <c r="AA10" s="164" t="s">
        <v>743</v>
      </c>
    </row>
    <row r="11" spans="1:45" ht="52.5" x14ac:dyDescent="0.35">
      <c r="A11" s="166">
        <v>5</v>
      </c>
      <c r="B11" s="167" t="s">
        <v>753</v>
      </c>
      <c r="C11" s="168" t="s">
        <v>137</v>
      </c>
      <c r="D11" s="168" t="s">
        <v>137</v>
      </c>
      <c r="E11" s="169" t="s">
        <v>743</v>
      </c>
      <c r="F11" s="169" t="s">
        <v>743</v>
      </c>
      <c r="G11" s="168" t="s">
        <v>743</v>
      </c>
      <c r="H11" s="169" t="s">
        <v>743</v>
      </c>
      <c r="I11" s="170" t="s">
        <v>743</v>
      </c>
      <c r="J11" s="169" t="s">
        <v>743</v>
      </c>
      <c r="K11" s="170" t="s">
        <v>743</v>
      </c>
      <c r="L11" s="169" t="s">
        <v>754</v>
      </c>
      <c r="M11" s="170" t="s">
        <v>743</v>
      </c>
      <c r="N11" s="169" t="s">
        <v>743</v>
      </c>
      <c r="O11" s="170" t="s">
        <v>743</v>
      </c>
      <c r="P11" s="169" t="s">
        <v>743</v>
      </c>
      <c r="Q11" s="170" t="s">
        <v>743</v>
      </c>
      <c r="R11" s="170" t="s">
        <v>743</v>
      </c>
      <c r="S11" s="170" t="s">
        <v>743</v>
      </c>
      <c r="T11" s="170" t="s">
        <v>743</v>
      </c>
      <c r="U11" s="169" t="s">
        <v>743</v>
      </c>
      <c r="V11" s="170" t="s">
        <v>743</v>
      </c>
      <c r="W11" s="170" t="s">
        <v>743</v>
      </c>
      <c r="X11" s="170" t="s">
        <v>743</v>
      </c>
      <c r="Y11" s="169" t="s">
        <v>743</v>
      </c>
      <c r="Z11" s="170" t="s">
        <v>743</v>
      </c>
      <c r="AA11" s="170" t="s">
        <v>743</v>
      </c>
    </row>
    <row r="12" spans="1:45" x14ac:dyDescent="0.35">
      <c r="A12" s="153"/>
    </row>
    <row r="13" spans="1:45" s="156" customFormat="1" x14ac:dyDescent="0.35">
      <c r="A13" s="258" t="s">
        <v>739</v>
      </c>
      <c r="B13" s="260" t="s">
        <v>755</v>
      </c>
      <c r="C13" s="262" t="s">
        <v>741</v>
      </c>
      <c r="D13" s="262"/>
      <c r="E13" s="262"/>
      <c r="F13" s="262"/>
      <c r="G13" s="171"/>
      <c r="H13" s="171"/>
      <c r="I13" s="171"/>
      <c r="J13" s="171"/>
      <c r="K13" s="171"/>
      <c r="L13" s="171"/>
      <c r="M13" s="171"/>
      <c r="N13" s="171"/>
      <c r="O13" s="171"/>
      <c r="P13" s="171"/>
      <c r="Q13" s="171"/>
      <c r="R13" s="171"/>
      <c r="S13" s="172"/>
      <c r="T13" s="171"/>
      <c r="U13" s="171"/>
      <c r="V13" s="172"/>
      <c r="W13" s="172"/>
      <c r="X13" s="171"/>
      <c r="Y13" s="171"/>
      <c r="Z13" s="172"/>
      <c r="AA13" s="172"/>
      <c r="AB13" s="172"/>
      <c r="AC13" s="173"/>
      <c r="AD13" s="2"/>
      <c r="AE13" s="2"/>
      <c r="AF13" s="2"/>
      <c r="AG13" s="2"/>
      <c r="AH13" s="2"/>
      <c r="AI13" s="2"/>
      <c r="AJ13" s="2"/>
      <c r="AK13" s="2"/>
      <c r="AL13" s="2"/>
      <c r="AM13" s="2"/>
      <c r="AN13" s="2"/>
      <c r="AO13" s="2"/>
      <c r="AP13" s="2"/>
      <c r="AQ13" s="2"/>
      <c r="AR13" s="2"/>
    </row>
    <row r="14" spans="1:45" s="156" customFormat="1" x14ac:dyDescent="0.35">
      <c r="A14" s="259"/>
      <c r="B14" s="261"/>
      <c r="C14" s="157">
        <v>41842</v>
      </c>
      <c r="D14" s="157">
        <v>41899</v>
      </c>
      <c r="E14" s="158">
        <v>42058</v>
      </c>
      <c r="F14" s="158">
        <v>42086</v>
      </c>
      <c r="G14" s="174"/>
      <c r="H14" s="174"/>
      <c r="I14" s="174"/>
      <c r="J14" s="174"/>
      <c r="K14" s="174"/>
      <c r="L14" s="174"/>
      <c r="M14" s="174"/>
      <c r="N14" s="174"/>
      <c r="O14" s="174"/>
      <c r="P14" s="174"/>
      <c r="Q14" s="174"/>
      <c r="R14" s="174"/>
      <c r="S14" s="172"/>
      <c r="T14" s="174"/>
      <c r="U14" s="174"/>
      <c r="V14" s="172"/>
      <c r="W14" s="172"/>
      <c r="X14" s="174"/>
      <c r="Y14" s="174"/>
      <c r="Z14" s="172"/>
      <c r="AA14" s="172"/>
      <c r="AB14" s="172"/>
      <c r="AC14" s="172"/>
      <c r="AD14" s="173"/>
      <c r="AE14" s="2"/>
      <c r="AF14" s="2"/>
      <c r="AG14" s="2"/>
      <c r="AH14" s="2"/>
      <c r="AI14" s="2"/>
      <c r="AJ14" s="2"/>
      <c r="AK14" s="2"/>
      <c r="AL14" s="2"/>
      <c r="AM14" s="2"/>
      <c r="AN14" s="2"/>
      <c r="AO14" s="2"/>
      <c r="AP14" s="2"/>
      <c r="AQ14" s="2"/>
      <c r="AR14" s="2"/>
      <c r="AS14" s="2"/>
    </row>
    <row r="15" spans="1:45" s="179" customFormat="1" ht="73.5" x14ac:dyDescent="0.35">
      <c r="A15" s="175">
        <v>6</v>
      </c>
      <c r="B15" s="176" t="s">
        <v>756</v>
      </c>
      <c r="C15" s="177" t="s">
        <v>757</v>
      </c>
      <c r="D15" s="177" t="s">
        <v>758</v>
      </c>
      <c r="E15" s="177" t="s">
        <v>759</v>
      </c>
      <c r="F15" s="177" t="s">
        <v>760</v>
      </c>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24"/>
      <c r="AE15" s="59"/>
      <c r="AF15" s="59"/>
      <c r="AG15" s="59"/>
      <c r="AH15" s="59"/>
      <c r="AI15" s="59"/>
      <c r="AJ15" s="59"/>
      <c r="AK15" s="59"/>
      <c r="AL15" s="59"/>
      <c r="AM15" s="59"/>
      <c r="AN15" s="59"/>
      <c r="AO15" s="59"/>
      <c r="AP15" s="59"/>
      <c r="AQ15" s="59"/>
      <c r="AR15" s="59"/>
      <c r="AS15" s="59"/>
    </row>
  </sheetData>
  <mergeCells count="8">
    <mergeCell ref="A13:A14"/>
    <mergeCell ref="B13:B14"/>
    <mergeCell ref="C13:F13"/>
    <mergeCell ref="A1:AA1"/>
    <mergeCell ref="A2:AA2"/>
    <mergeCell ref="A4:A5"/>
    <mergeCell ref="B4:B5"/>
    <mergeCell ref="C4:AA4"/>
  </mergeCells>
  <pageMargins left="0.7" right="0.7" top="0.75" bottom="0.75" header="0.3" footer="0.3"/>
  <pageSetup scale="88" fitToWidth="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5"/>
  <sheetViews>
    <sheetView zoomScale="75" zoomScaleNormal="75" workbookViewId="0">
      <pane ySplit="6" topLeftCell="A7" activePane="bottomLeft" state="frozen"/>
      <selection pane="bottomLeft" activeCell="U3" sqref="U3"/>
    </sheetView>
  </sheetViews>
  <sheetFormatPr defaultRowHeight="14.5" x14ac:dyDescent="0.35"/>
  <cols>
    <col min="1" max="1" width="36.26953125" customWidth="1"/>
    <col min="2" max="2" width="13" customWidth="1"/>
    <col min="3" max="3" width="10.26953125" style="47" customWidth="1"/>
    <col min="4" max="4" width="5.1796875" bestFit="1" customWidth="1"/>
    <col min="6" max="6" width="2.54296875" customWidth="1"/>
    <col min="8" max="8" width="2.54296875" customWidth="1"/>
    <col min="10" max="10" width="2.54296875" customWidth="1"/>
    <col min="12" max="12" width="2.54296875" customWidth="1"/>
    <col min="14" max="14" width="2.54296875" customWidth="1"/>
    <col min="16" max="16" width="2.54296875" customWidth="1"/>
    <col min="18" max="18" width="2.54296875" customWidth="1"/>
    <col min="20" max="20" width="2.54296875" customWidth="1"/>
    <col min="21" max="21" width="9.7265625" customWidth="1"/>
    <col min="22" max="22" width="2.54296875" customWidth="1"/>
    <col min="23" max="23" width="10.26953125" customWidth="1"/>
    <col min="24" max="24" width="2.54296875" customWidth="1"/>
    <col min="25" max="25" width="9.7265625" customWidth="1"/>
    <col min="26" max="26" width="2.54296875" customWidth="1"/>
    <col min="27" max="27" width="9.7265625" customWidth="1"/>
    <col min="28" max="28" width="2.54296875" customWidth="1"/>
    <col min="29" max="29" width="9.7265625" customWidth="1"/>
    <col min="30" max="30" width="2.54296875" customWidth="1"/>
    <col min="31" max="31" width="9.7265625" customWidth="1"/>
    <col min="32" max="32" width="2.54296875" customWidth="1"/>
    <col min="33" max="33" width="9.7265625" customWidth="1"/>
    <col min="34" max="34" width="2.54296875" customWidth="1"/>
    <col min="35" max="35" width="11.26953125" customWidth="1"/>
    <col min="36" max="36" width="2.54296875" customWidth="1"/>
    <col min="37" max="37" width="11.26953125" customWidth="1"/>
    <col min="38" max="38" width="2.54296875" customWidth="1"/>
  </cols>
  <sheetData>
    <row r="1" spans="1:38" s="37" customFormat="1" ht="23.25" customHeight="1" x14ac:dyDescent="0.35">
      <c r="A1" s="284" t="s">
        <v>926</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row>
    <row r="2" spans="1:38" s="37" customFormat="1" ht="40.5" customHeight="1" x14ac:dyDescent="0.35">
      <c r="A2" s="285" t="s">
        <v>962</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row>
    <row r="3" spans="1:38" x14ac:dyDescent="0.35">
      <c r="A3" s="116" t="s">
        <v>730</v>
      </c>
      <c r="AI3" t="s">
        <v>639</v>
      </c>
    </row>
    <row r="4" spans="1:38" x14ac:dyDescent="0.35">
      <c r="A4" s="296" t="s">
        <v>761</v>
      </c>
      <c r="B4" s="268" t="s">
        <v>660</v>
      </c>
      <c r="C4" s="268" t="s">
        <v>677</v>
      </c>
      <c r="D4" s="275" t="s">
        <v>656</v>
      </c>
      <c r="E4" s="280" t="s">
        <v>657</v>
      </c>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row>
    <row r="5" spans="1:38" s="28" customFormat="1" ht="52.9" customHeight="1" x14ac:dyDescent="0.35">
      <c r="A5" s="297"/>
      <c r="B5" s="278"/>
      <c r="C5" s="278"/>
      <c r="D5" s="276"/>
      <c r="E5" s="299">
        <v>41650</v>
      </c>
      <c r="F5" s="299"/>
      <c r="G5" s="299">
        <v>41684</v>
      </c>
      <c r="H5" s="299"/>
      <c r="I5" s="299">
        <v>41688</v>
      </c>
      <c r="J5" s="299"/>
      <c r="K5" s="299">
        <v>41704</v>
      </c>
      <c r="L5" s="299"/>
      <c r="M5" s="299">
        <v>41746</v>
      </c>
      <c r="N5" s="299"/>
      <c r="O5" s="299">
        <v>41843</v>
      </c>
      <c r="P5" s="299"/>
      <c r="Q5" s="299">
        <v>41906</v>
      </c>
      <c r="R5" s="299"/>
      <c r="S5" s="299">
        <v>41920</v>
      </c>
      <c r="T5" s="299"/>
      <c r="U5" s="299">
        <v>41934</v>
      </c>
      <c r="V5" s="299"/>
      <c r="W5" s="299">
        <v>41935</v>
      </c>
      <c r="X5" s="299"/>
      <c r="Y5" s="299">
        <v>41968</v>
      </c>
      <c r="Z5" s="299"/>
      <c r="AA5" s="299">
        <v>41969</v>
      </c>
      <c r="AB5" s="299"/>
      <c r="AC5" s="299">
        <v>41995</v>
      </c>
      <c r="AD5" s="299"/>
      <c r="AE5" s="299">
        <v>42010</v>
      </c>
      <c r="AF5" s="299"/>
      <c r="AG5" s="299">
        <v>42012</v>
      </c>
      <c r="AH5" s="299"/>
      <c r="AI5" s="295">
        <v>42040</v>
      </c>
      <c r="AJ5" s="295"/>
      <c r="AK5" s="295">
        <v>42061</v>
      </c>
      <c r="AL5" s="295"/>
    </row>
    <row r="6" spans="1:38" x14ac:dyDescent="0.35">
      <c r="A6" s="298"/>
      <c r="B6" s="279"/>
      <c r="C6" s="279"/>
      <c r="D6" s="277"/>
      <c r="E6" s="27" t="s">
        <v>1</v>
      </c>
      <c r="F6" s="27" t="s">
        <v>2</v>
      </c>
      <c r="G6" s="27" t="s">
        <v>1</v>
      </c>
      <c r="H6" s="27" t="s">
        <v>2</v>
      </c>
      <c r="I6" s="27" t="s">
        <v>1</v>
      </c>
      <c r="J6" s="27" t="s">
        <v>2</v>
      </c>
      <c r="K6" s="27" t="s">
        <v>1</v>
      </c>
      <c r="L6" s="27" t="s">
        <v>2</v>
      </c>
      <c r="M6" s="27" t="s">
        <v>1</v>
      </c>
      <c r="N6" s="27" t="s">
        <v>2</v>
      </c>
      <c r="O6" s="27" t="s">
        <v>1</v>
      </c>
      <c r="P6" s="27" t="s">
        <v>2</v>
      </c>
      <c r="Q6" s="27" t="s">
        <v>1</v>
      </c>
      <c r="R6" s="27" t="s">
        <v>2</v>
      </c>
      <c r="S6" s="27" t="s">
        <v>1</v>
      </c>
      <c r="T6" s="27" t="s">
        <v>2</v>
      </c>
      <c r="U6" s="27" t="s">
        <v>1</v>
      </c>
      <c r="V6" s="27" t="s">
        <v>2</v>
      </c>
      <c r="W6" s="27" t="s">
        <v>1</v>
      </c>
      <c r="X6" s="27" t="s">
        <v>2</v>
      </c>
      <c r="Y6" s="27" t="s">
        <v>1</v>
      </c>
      <c r="Z6" s="27" t="s">
        <v>2</v>
      </c>
      <c r="AA6" s="27" t="s">
        <v>1</v>
      </c>
      <c r="AB6" s="27" t="s">
        <v>2</v>
      </c>
      <c r="AC6" s="27" t="s">
        <v>1</v>
      </c>
      <c r="AD6" s="27" t="s">
        <v>2</v>
      </c>
      <c r="AE6" s="27" t="s">
        <v>1</v>
      </c>
      <c r="AF6" s="27" t="s">
        <v>2</v>
      </c>
      <c r="AG6" s="27" t="s">
        <v>1</v>
      </c>
      <c r="AH6" s="27" t="s">
        <v>2</v>
      </c>
      <c r="AI6" s="27" t="s">
        <v>1</v>
      </c>
      <c r="AJ6" s="27" t="s">
        <v>2</v>
      </c>
      <c r="AK6" s="27" t="s">
        <v>1</v>
      </c>
      <c r="AL6" s="27" t="s">
        <v>2</v>
      </c>
    </row>
    <row r="7" spans="1:38" x14ac:dyDescent="0.35">
      <c r="A7" t="s">
        <v>89</v>
      </c>
      <c r="B7" t="s">
        <v>90</v>
      </c>
      <c r="C7" s="47" t="s">
        <v>678</v>
      </c>
      <c r="D7" t="s">
        <v>659</v>
      </c>
      <c r="E7">
        <v>0.2</v>
      </c>
      <c r="F7" t="s">
        <v>5</v>
      </c>
      <c r="G7">
        <v>0.2</v>
      </c>
      <c r="H7" t="s">
        <v>5</v>
      </c>
      <c r="I7">
        <v>0.2</v>
      </c>
      <c r="J7" t="s">
        <v>5</v>
      </c>
      <c r="K7">
        <v>0.2</v>
      </c>
      <c r="L7" t="s">
        <v>5</v>
      </c>
      <c r="M7">
        <v>0.2</v>
      </c>
      <c r="N7" t="s">
        <v>5</v>
      </c>
      <c r="O7">
        <v>0.2</v>
      </c>
      <c r="P7" t="s">
        <v>5</v>
      </c>
      <c r="Q7">
        <v>0.2</v>
      </c>
      <c r="R7" t="s">
        <v>5</v>
      </c>
      <c r="S7">
        <v>0.2</v>
      </c>
      <c r="T7" t="s">
        <v>5</v>
      </c>
      <c r="U7">
        <v>0.2</v>
      </c>
      <c r="V7" t="s">
        <v>5</v>
      </c>
      <c r="W7">
        <v>0.2</v>
      </c>
      <c r="X7" t="s">
        <v>5</v>
      </c>
      <c r="Y7">
        <v>0.2</v>
      </c>
      <c r="Z7" t="s">
        <v>5</v>
      </c>
      <c r="AA7">
        <v>0.2</v>
      </c>
      <c r="AB7" t="s">
        <v>5</v>
      </c>
      <c r="AC7">
        <v>0.2</v>
      </c>
      <c r="AD7" t="s">
        <v>5</v>
      </c>
      <c r="AE7">
        <v>0.2</v>
      </c>
      <c r="AF7" t="s">
        <v>5</v>
      </c>
      <c r="AG7">
        <v>0.2</v>
      </c>
      <c r="AH7" t="s">
        <v>5</v>
      </c>
      <c r="AI7">
        <v>0.2</v>
      </c>
      <c r="AJ7" t="s">
        <v>5</v>
      </c>
      <c r="AK7">
        <v>0.2</v>
      </c>
      <c r="AL7" t="s">
        <v>5</v>
      </c>
    </row>
    <row r="8" spans="1:38" x14ac:dyDescent="0.35">
      <c r="A8" t="s">
        <v>28</v>
      </c>
      <c r="B8" t="s">
        <v>29</v>
      </c>
      <c r="C8" s="47" t="s">
        <v>678</v>
      </c>
      <c r="D8" t="s">
        <v>659</v>
      </c>
      <c r="E8">
        <v>0.2</v>
      </c>
      <c r="F8" t="s">
        <v>5</v>
      </c>
      <c r="G8">
        <v>0.2</v>
      </c>
      <c r="H8" t="s">
        <v>5</v>
      </c>
      <c r="I8">
        <v>0.2</v>
      </c>
      <c r="J8" t="s">
        <v>5</v>
      </c>
      <c r="K8">
        <v>0.2</v>
      </c>
      <c r="L8" t="s">
        <v>5</v>
      </c>
      <c r="M8">
        <v>0.2</v>
      </c>
      <c r="N8" t="s">
        <v>5</v>
      </c>
      <c r="O8">
        <v>0.2</v>
      </c>
      <c r="P8" t="s">
        <v>5</v>
      </c>
      <c r="Q8">
        <v>0.2</v>
      </c>
      <c r="R8" t="s">
        <v>5</v>
      </c>
      <c r="S8">
        <v>0.2</v>
      </c>
      <c r="T8" t="s">
        <v>5</v>
      </c>
      <c r="U8">
        <v>0.2</v>
      </c>
      <c r="V8" t="s">
        <v>5</v>
      </c>
      <c r="W8">
        <v>0.2</v>
      </c>
      <c r="X8" t="s">
        <v>5</v>
      </c>
      <c r="Y8">
        <v>0.2</v>
      </c>
      <c r="Z8" t="s">
        <v>5</v>
      </c>
      <c r="AA8">
        <v>0.2</v>
      </c>
      <c r="AB8" t="s">
        <v>5</v>
      </c>
      <c r="AC8">
        <v>0.2</v>
      </c>
      <c r="AD8" t="s">
        <v>5</v>
      </c>
      <c r="AE8">
        <v>0.2</v>
      </c>
      <c r="AF8" t="s">
        <v>5</v>
      </c>
      <c r="AG8">
        <v>0.2</v>
      </c>
      <c r="AH8" t="s">
        <v>5</v>
      </c>
      <c r="AI8">
        <v>0.2</v>
      </c>
      <c r="AJ8" t="s">
        <v>5</v>
      </c>
      <c r="AK8">
        <v>0.2</v>
      </c>
      <c r="AL8" t="s">
        <v>5</v>
      </c>
    </row>
    <row r="9" spans="1:38" x14ac:dyDescent="0.35">
      <c r="A9" t="s">
        <v>55</v>
      </c>
      <c r="B9" t="s">
        <v>56</v>
      </c>
      <c r="C9" s="47" t="s">
        <v>678</v>
      </c>
      <c r="D9" t="s">
        <v>659</v>
      </c>
      <c r="E9">
        <v>0.2</v>
      </c>
      <c r="F9" t="s">
        <v>5</v>
      </c>
      <c r="G9">
        <v>0.2</v>
      </c>
      <c r="H9" t="s">
        <v>5</v>
      </c>
      <c r="I9">
        <v>0.2</v>
      </c>
      <c r="J9" t="s">
        <v>5</v>
      </c>
      <c r="K9">
        <v>0.2</v>
      </c>
      <c r="L9" t="s">
        <v>5</v>
      </c>
      <c r="M9">
        <v>0.2</v>
      </c>
      <c r="N9" t="s">
        <v>5</v>
      </c>
      <c r="O9">
        <v>0.2</v>
      </c>
      <c r="P9" t="s">
        <v>5</v>
      </c>
      <c r="Q9">
        <v>0.2</v>
      </c>
      <c r="R9" t="s">
        <v>5</v>
      </c>
      <c r="S9">
        <v>0.2</v>
      </c>
      <c r="T9" t="s">
        <v>5</v>
      </c>
      <c r="U9">
        <v>0.2</v>
      </c>
      <c r="V9" t="s">
        <v>5</v>
      </c>
      <c r="W9">
        <v>0.2</v>
      </c>
      <c r="X9" t="s">
        <v>5</v>
      </c>
      <c r="Y9">
        <v>0.2</v>
      </c>
      <c r="Z9" t="s">
        <v>5</v>
      </c>
      <c r="AA9">
        <v>0.2</v>
      </c>
      <c r="AB9" t="s">
        <v>5</v>
      </c>
      <c r="AC9">
        <v>0.2</v>
      </c>
      <c r="AD9" t="s">
        <v>5</v>
      </c>
      <c r="AE9">
        <v>0.2</v>
      </c>
      <c r="AF9" t="s">
        <v>5</v>
      </c>
      <c r="AG9">
        <v>0.2</v>
      </c>
      <c r="AH9" t="s">
        <v>5</v>
      </c>
      <c r="AI9">
        <v>0.2</v>
      </c>
      <c r="AJ9" t="s">
        <v>5</v>
      </c>
      <c r="AK9">
        <v>0.2</v>
      </c>
      <c r="AL9" t="s">
        <v>5</v>
      </c>
    </row>
    <row r="10" spans="1:38" x14ac:dyDescent="0.35">
      <c r="A10" t="s">
        <v>67</v>
      </c>
      <c r="B10" t="s">
        <v>68</v>
      </c>
      <c r="C10" s="47" t="s">
        <v>678</v>
      </c>
      <c r="D10" t="s">
        <v>659</v>
      </c>
      <c r="E10">
        <v>0.2</v>
      </c>
      <c r="F10" t="s">
        <v>5</v>
      </c>
      <c r="G10">
        <v>0.2</v>
      </c>
      <c r="H10" t="s">
        <v>5</v>
      </c>
      <c r="I10">
        <v>0.2</v>
      </c>
      <c r="J10" t="s">
        <v>5</v>
      </c>
      <c r="K10">
        <v>0.2</v>
      </c>
      <c r="L10" t="s">
        <v>5</v>
      </c>
      <c r="M10">
        <v>0.2</v>
      </c>
      <c r="N10" t="s">
        <v>5</v>
      </c>
      <c r="O10">
        <v>0.2</v>
      </c>
      <c r="P10" t="s">
        <v>5</v>
      </c>
      <c r="Q10">
        <v>0.2</v>
      </c>
      <c r="R10" t="s">
        <v>5</v>
      </c>
      <c r="S10">
        <v>0.2</v>
      </c>
      <c r="T10" t="s">
        <v>5</v>
      </c>
      <c r="U10">
        <v>0.2</v>
      </c>
      <c r="V10" t="s">
        <v>5</v>
      </c>
      <c r="W10">
        <v>0.2</v>
      </c>
      <c r="X10" t="s">
        <v>5</v>
      </c>
      <c r="Y10">
        <v>0.2</v>
      </c>
      <c r="Z10" t="s">
        <v>5</v>
      </c>
      <c r="AA10">
        <v>0.2</v>
      </c>
      <c r="AB10" t="s">
        <v>5</v>
      </c>
      <c r="AC10">
        <v>0.2</v>
      </c>
      <c r="AD10" t="s">
        <v>5</v>
      </c>
      <c r="AE10">
        <v>0.2</v>
      </c>
      <c r="AF10" t="s">
        <v>5</v>
      </c>
      <c r="AG10">
        <v>0.2</v>
      </c>
      <c r="AH10" t="s">
        <v>5</v>
      </c>
      <c r="AI10">
        <v>0.2</v>
      </c>
      <c r="AJ10" t="s">
        <v>5</v>
      </c>
      <c r="AK10">
        <v>0.2</v>
      </c>
      <c r="AL10" t="s">
        <v>5</v>
      </c>
    </row>
    <row r="11" spans="1:38" x14ac:dyDescent="0.35">
      <c r="A11" t="s">
        <v>41</v>
      </c>
      <c r="B11" t="s">
        <v>42</v>
      </c>
      <c r="C11" s="47" t="s">
        <v>678</v>
      </c>
      <c r="D11" t="s">
        <v>659</v>
      </c>
      <c r="E11">
        <v>0.2</v>
      </c>
      <c r="F11" t="s">
        <v>5</v>
      </c>
      <c r="G11">
        <v>0.2</v>
      </c>
      <c r="H11" t="s">
        <v>5</v>
      </c>
      <c r="I11">
        <v>0.2</v>
      </c>
      <c r="J11" t="s">
        <v>5</v>
      </c>
      <c r="K11">
        <v>0.2</v>
      </c>
      <c r="L11" t="s">
        <v>5</v>
      </c>
      <c r="M11">
        <v>0.2</v>
      </c>
      <c r="N11" t="s">
        <v>5</v>
      </c>
      <c r="O11">
        <v>0.2</v>
      </c>
      <c r="P11" t="s">
        <v>5</v>
      </c>
      <c r="Q11">
        <v>0.2</v>
      </c>
      <c r="R11" t="s">
        <v>5</v>
      </c>
      <c r="S11">
        <v>0.2</v>
      </c>
      <c r="T11" t="s">
        <v>5</v>
      </c>
      <c r="U11">
        <v>0.2</v>
      </c>
      <c r="V11" t="s">
        <v>5</v>
      </c>
      <c r="W11">
        <v>0.2</v>
      </c>
      <c r="X11" t="s">
        <v>5</v>
      </c>
      <c r="Y11">
        <v>0.2</v>
      </c>
      <c r="Z11" t="s">
        <v>5</v>
      </c>
      <c r="AA11">
        <v>0.2</v>
      </c>
      <c r="AB11" t="s">
        <v>5</v>
      </c>
      <c r="AC11">
        <v>0.2</v>
      </c>
      <c r="AD11" t="s">
        <v>5</v>
      </c>
      <c r="AE11">
        <v>0.2</v>
      </c>
      <c r="AF11" t="s">
        <v>5</v>
      </c>
      <c r="AG11">
        <v>0.2</v>
      </c>
      <c r="AH11" t="s">
        <v>5</v>
      </c>
      <c r="AI11">
        <v>0.2</v>
      </c>
      <c r="AJ11" t="s">
        <v>5</v>
      </c>
      <c r="AK11" s="54">
        <v>0.2</v>
      </c>
      <c r="AL11" s="54" t="s">
        <v>5</v>
      </c>
    </row>
    <row r="12" spans="1:38" x14ac:dyDescent="0.35">
      <c r="A12" t="s">
        <v>18</v>
      </c>
      <c r="B12" t="s">
        <v>19</v>
      </c>
      <c r="C12" s="47" t="s">
        <v>678</v>
      </c>
      <c r="D12" t="s">
        <v>659</v>
      </c>
      <c r="E12">
        <v>0.2</v>
      </c>
      <c r="F12" t="s">
        <v>5</v>
      </c>
      <c r="G12">
        <v>0.2</v>
      </c>
      <c r="H12" t="s">
        <v>5</v>
      </c>
      <c r="I12">
        <v>0.2</v>
      </c>
      <c r="J12" t="s">
        <v>5</v>
      </c>
      <c r="K12">
        <v>0.2</v>
      </c>
      <c r="L12" t="s">
        <v>5</v>
      </c>
      <c r="M12">
        <v>0.2</v>
      </c>
      <c r="N12" t="s">
        <v>5</v>
      </c>
      <c r="O12">
        <v>0.2</v>
      </c>
      <c r="P12" t="s">
        <v>5</v>
      </c>
      <c r="Q12">
        <v>0.2</v>
      </c>
      <c r="R12" t="s">
        <v>5</v>
      </c>
      <c r="S12">
        <v>0.2</v>
      </c>
      <c r="T12" t="s">
        <v>5</v>
      </c>
      <c r="U12">
        <v>0.2</v>
      </c>
      <c r="V12" t="s">
        <v>5</v>
      </c>
      <c r="W12">
        <v>0.2</v>
      </c>
      <c r="X12" t="s">
        <v>5</v>
      </c>
      <c r="Y12">
        <v>0.2</v>
      </c>
      <c r="Z12" t="s">
        <v>5</v>
      </c>
      <c r="AA12">
        <v>0.2</v>
      </c>
      <c r="AB12" t="s">
        <v>5</v>
      </c>
      <c r="AC12">
        <v>0.2</v>
      </c>
      <c r="AD12" t="s">
        <v>5</v>
      </c>
      <c r="AE12">
        <v>0.2</v>
      </c>
      <c r="AF12" t="s">
        <v>5</v>
      </c>
      <c r="AG12">
        <v>0.2</v>
      </c>
      <c r="AH12" t="s">
        <v>5</v>
      </c>
      <c r="AI12">
        <v>0.2</v>
      </c>
      <c r="AJ12" t="s">
        <v>5</v>
      </c>
      <c r="AK12">
        <v>0.2</v>
      </c>
      <c r="AL12" t="s">
        <v>5</v>
      </c>
    </row>
    <row r="13" spans="1:38" x14ac:dyDescent="0.35">
      <c r="A13" t="s">
        <v>16</v>
      </c>
      <c r="B13" t="s">
        <v>17</v>
      </c>
      <c r="C13" s="47" t="s">
        <v>678</v>
      </c>
      <c r="D13" t="s">
        <v>659</v>
      </c>
      <c r="E13">
        <v>0.2</v>
      </c>
      <c r="F13" t="s">
        <v>5</v>
      </c>
      <c r="G13">
        <v>0.2</v>
      </c>
      <c r="H13" t="s">
        <v>5</v>
      </c>
      <c r="I13">
        <v>0.2</v>
      </c>
      <c r="J13" t="s">
        <v>5</v>
      </c>
      <c r="K13">
        <v>0.2</v>
      </c>
      <c r="L13" t="s">
        <v>5</v>
      </c>
      <c r="M13">
        <v>0.2</v>
      </c>
      <c r="N13" t="s">
        <v>5</v>
      </c>
      <c r="O13">
        <v>0.2</v>
      </c>
      <c r="P13" t="s">
        <v>5</v>
      </c>
      <c r="Q13">
        <v>0.2</v>
      </c>
      <c r="R13" t="s">
        <v>5</v>
      </c>
      <c r="S13">
        <v>0.2</v>
      </c>
      <c r="T13" t="s">
        <v>5</v>
      </c>
      <c r="U13">
        <v>0.2</v>
      </c>
      <c r="V13" t="s">
        <v>5</v>
      </c>
      <c r="W13">
        <v>0.2</v>
      </c>
      <c r="X13" t="s">
        <v>5</v>
      </c>
      <c r="Y13">
        <v>0.2</v>
      </c>
      <c r="Z13" t="s">
        <v>5</v>
      </c>
      <c r="AA13">
        <v>0.2</v>
      </c>
      <c r="AB13" t="s">
        <v>5</v>
      </c>
      <c r="AC13">
        <v>0.2</v>
      </c>
      <c r="AD13" t="s">
        <v>5</v>
      </c>
      <c r="AE13">
        <v>0.2</v>
      </c>
      <c r="AF13" t="s">
        <v>5</v>
      </c>
      <c r="AG13">
        <v>0.2</v>
      </c>
      <c r="AH13" t="s">
        <v>5</v>
      </c>
      <c r="AI13">
        <v>0.2</v>
      </c>
      <c r="AJ13" t="s">
        <v>5</v>
      </c>
      <c r="AK13">
        <v>0.2</v>
      </c>
      <c r="AL13" t="s">
        <v>5</v>
      </c>
    </row>
    <row r="14" spans="1:38" x14ac:dyDescent="0.35">
      <c r="A14" t="s">
        <v>85</v>
      </c>
      <c r="B14" t="s">
        <v>86</v>
      </c>
      <c r="C14" s="47" t="s">
        <v>678</v>
      </c>
      <c r="D14" t="s">
        <v>659</v>
      </c>
      <c r="E14">
        <v>0.2</v>
      </c>
      <c r="F14" t="s">
        <v>5</v>
      </c>
      <c r="G14">
        <v>0.2</v>
      </c>
      <c r="H14" t="s">
        <v>5</v>
      </c>
      <c r="I14">
        <v>0.2</v>
      </c>
      <c r="J14" t="s">
        <v>5</v>
      </c>
      <c r="K14">
        <v>0.2</v>
      </c>
      <c r="L14" t="s">
        <v>5</v>
      </c>
      <c r="M14">
        <v>0.2</v>
      </c>
      <c r="N14" t="s">
        <v>5</v>
      </c>
      <c r="O14">
        <v>0.2</v>
      </c>
      <c r="P14" t="s">
        <v>5</v>
      </c>
      <c r="Q14">
        <v>0.2</v>
      </c>
      <c r="R14" t="s">
        <v>5</v>
      </c>
      <c r="S14">
        <v>0.2</v>
      </c>
      <c r="T14" t="s">
        <v>5</v>
      </c>
      <c r="U14">
        <v>0.2</v>
      </c>
      <c r="V14" t="s">
        <v>5</v>
      </c>
      <c r="W14">
        <v>0.2</v>
      </c>
      <c r="X14" t="s">
        <v>5</v>
      </c>
      <c r="Y14">
        <v>0.2</v>
      </c>
      <c r="Z14" t="s">
        <v>5</v>
      </c>
      <c r="AA14">
        <v>0.2</v>
      </c>
      <c r="AB14" t="s">
        <v>5</v>
      </c>
      <c r="AC14">
        <v>0.2</v>
      </c>
      <c r="AD14" t="s">
        <v>5</v>
      </c>
      <c r="AE14">
        <v>0.2</v>
      </c>
      <c r="AF14" t="s">
        <v>5</v>
      </c>
      <c r="AG14">
        <v>0.2</v>
      </c>
      <c r="AH14" t="s">
        <v>5</v>
      </c>
      <c r="AI14">
        <v>0.2</v>
      </c>
      <c r="AJ14" t="s">
        <v>5</v>
      </c>
      <c r="AK14">
        <v>0.2</v>
      </c>
      <c r="AL14" t="s">
        <v>5</v>
      </c>
    </row>
    <row r="15" spans="1:38" x14ac:dyDescent="0.35">
      <c r="A15" s="59" t="s">
        <v>128</v>
      </c>
      <c r="B15" s="59" t="s">
        <v>129</v>
      </c>
      <c r="C15" s="82" t="s">
        <v>678</v>
      </c>
      <c r="D15" s="59" t="s">
        <v>659</v>
      </c>
      <c r="E15" s="59">
        <v>0.5</v>
      </c>
      <c r="F15" s="59" t="s">
        <v>5</v>
      </c>
      <c r="G15" s="59">
        <v>0.5</v>
      </c>
      <c r="H15" s="59" t="s">
        <v>5</v>
      </c>
      <c r="I15" s="59">
        <v>0.5</v>
      </c>
      <c r="J15" s="59" t="s">
        <v>5</v>
      </c>
      <c r="K15" s="59">
        <v>0.5</v>
      </c>
      <c r="L15" s="59" t="s">
        <v>5</v>
      </c>
      <c r="M15" s="59">
        <v>0.5</v>
      </c>
      <c r="N15" s="59" t="s">
        <v>5</v>
      </c>
      <c r="O15" s="59">
        <v>0.5</v>
      </c>
      <c r="P15" s="59" t="s">
        <v>5</v>
      </c>
      <c r="Q15" s="59">
        <v>0.5</v>
      </c>
      <c r="R15" s="59" t="s">
        <v>5</v>
      </c>
      <c r="S15" s="59">
        <v>0.5</v>
      </c>
      <c r="T15" s="59" t="s">
        <v>5</v>
      </c>
      <c r="U15" s="59">
        <v>0.5</v>
      </c>
      <c r="V15" s="59" t="s">
        <v>5</v>
      </c>
      <c r="W15" s="59">
        <v>0.5</v>
      </c>
      <c r="X15" s="59" t="s">
        <v>5</v>
      </c>
      <c r="Y15" s="59">
        <v>0.5</v>
      </c>
      <c r="Z15" s="59" t="s">
        <v>5</v>
      </c>
      <c r="AA15" s="59">
        <v>0.5</v>
      </c>
      <c r="AB15" s="59" t="s">
        <v>5</v>
      </c>
      <c r="AC15" s="59">
        <v>0.5</v>
      </c>
      <c r="AD15" s="59" t="s">
        <v>5</v>
      </c>
      <c r="AE15" s="59">
        <v>0.5</v>
      </c>
      <c r="AF15" s="59" t="s">
        <v>5</v>
      </c>
      <c r="AG15" s="59">
        <v>0.5</v>
      </c>
      <c r="AH15" s="59" t="s">
        <v>5</v>
      </c>
      <c r="AI15" s="59">
        <v>0.5</v>
      </c>
      <c r="AJ15" s="59" t="s">
        <v>5</v>
      </c>
      <c r="AK15" s="59">
        <v>0.5</v>
      </c>
      <c r="AL15" s="59" t="s">
        <v>5</v>
      </c>
    </row>
    <row r="16" spans="1:38" x14ac:dyDescent="0.35">
      <c r="A16" t="s">
        <v>93</v>
      </c>
      <c r="B16" t="s">
        <v>94</v>
      </c>
      <c r="C16" s="47" t="s">
        <v>678</v>
      </c>
      <c r="D16" t="s">
        <v>659</v>
      </c>
      <c r="E16">
        <v>0.5</v>
      </c>
      <c r="F16" t="s">
        <v>5</v>
      </c>
      <c r="G16">
        <v>0.5</v>
      </c>
      <c r="H16" t="s">
        <v>5</v>
      </c>
      <c r="I16">
        <v>0.5</v>
      </c>
      <c r="J16" t="s">
        <v>5</v>
      </c>
      <c r="K16">
        <v>0.5</v>
      </c>
      <c r="L16" t="s">
        <v>5</v>
      </c>
      <c r="M16">
        <v>0.5</v>
      </c>
      <c r="N16" t="s">
        <v>5</v>
      </c>
      <c r="O16">
        <v>0.5</v>
      </c>
      <c r="P16" t="s">
        <v>5</v>
      </c>
      <c r="Q16">
        <v>0.5</v>
      </c>
      <c r="R16" t="s">
        <v>5</v>
      </c>
      <c r="S16">
        <v>0.5</v>
      </c>
      <c r="T16" t="s">
        <v>5</v>
      </c>
      <c r="U16">
        <v>0.5</v>
      </c>
      <c r="V16" t="s">
        <v>5</v>
      </c>
      <c r="W16">
        <v>0.5</v>
      </c>
      <c r="X16" t="s">
        <v>5</v>
      </c>
      <c r="Y16">
        <v>0.5</v>
      </c>
      <c r="Z16" t="s">
        <v>5</v>
      </c>
      <c r="AA16">
        <v>0.5</v>
      </c>
      <c r="AB16" t="s">
        <v>5</v>
      </c>
      <c r="AC16">
        <v>0.5</v>
      </c>
      <c r="AD16" t="s">
        <v>5</v>
      </c>
      <c r="AE16">
        <v>0.5</v>
      </c>
      <c r="AF16" t="s">
        <v>5</v>
      </c>
      <c r="AG16">
        <v>0.5</v>
      </c>
      <c r="AH16" t="s">
        <v>5</v>
      </c>
      <c r="AI16">
        <v>0.5</v>
      </c>
      <c r="AJ16" t="s">
        <v>5</v>
      </c>
      <c r="AK16">
        <v>0.5</v>
      </c>
      <c r="AL16" t="s">
        <v>5</v>
      </c>
    </row>
    <row r="17" spans="1:38" x14ac:dyDescent="0.35">
      <c r="A17" t="s">
        <v>124</v>
      </c>
      <c r="B17" t="s">
        <v>125</v>
      </c>
      <c r="C17" s="47" t="s">
        <v>678</v>
      </c>
      <c r="D17" t="s">
        <v>659</v>
      </c>
      <c r="E17">
        <v>0.5</v>
      </c>
      <c r="F17" t="s">
        <v>5</v>
      </c>
      <c r="G17">
        <v>0.5</v>
      </c>
      <c r="H17" t="s">
        <v>5</v>
      </c>
      <c r="I17">
        <v>0.5</v>
      </c>
      <c r="J17" t="s">
        <v>5</v>
      </c>
      <c r="K17">
        <v>0.5</v>
      </c>
      <c r="L17" t="s">
        <v>5</v>
      </c>
      <c r="M17">
        <v>0.5</v>
      </c>
      <c r="N17" t="s">
        <v>5</v>
      </c>
      <c r="O17">
        <v>0.5</v>
      </c>
      <c r="P17" t="s">
        <v>5</v>
      </c>
      <c r="Q17">
        <v>0.5</v>
      </c>
      <c r="R17" t="s">
        <v>5</v>
      </c>
      <c r="S17">
        <v>0.5</v>
      </c>
      <c r="T17" t="s">
        <v>5</v>
      </c>
      <c r="U17">
        <v>0.5</v>
      </c>
      <c r="V17" t="s">
        <v>5</v>
      </c>
      <c r="W17">
        <v>0.5</v>
      </c>
      <c r="X17" t="s">
        <v>5</v>
      </c>
      <c r="Y17">
        <v>0.5</v>
      </c>
      <c r="Z17" t="s">
        <v>5</v>
      </c>
      <c r="AA17">
        <v>0.5</v>
      </c>
      <c r="AB17" t="s">
        <v>5</v>
      </c>
      <c r="AC17">
        <v>0.5</v>
      </c>
      <c r="AD17" t="s">
        <v>5</v>
      </c>
      <c r="AE17">
        <v>0.5</v>
      </c>
      <c r="AF17" t="s">
        <v>5</v>
      </c>
      <c r="AG17">
        <v>0.5</v>
      </c>
      <c r="AH17" t="s">
        <v>5</v>
      </c>
      <c r="AI17">
        <v>0.5</v>
      </c>
      <c r="AJ17" t="s">
        <v>5</v>
      </c>
      <c r="AK17">
        <v>0.5</v>
      </c>
      <c r="AL17" t="s">
        <v>5</v>
      </c>
    </row>
    <row r="18" spans="1:38" x14ac:dyDescent="0.35">
      <c r="A18" t="s">
        <v>98</v>
      </c>
      <c r="B18" t="s">
        <v>99</v>
      </c>
      <c r="C18" s="47" t="s">
        <v>678</v>
      </c>
      <c r="D18" t="s">
        <v>659</v>
      </c>
      <c r="E18">
        <v>0.2</v>
      </c>
      <c r="F18" t="s">
        <v>5</v>
      </c>
      <c r="G18">
        <v>0.2</v>
      </c>
      <c r="H18" t="s">
        <v>5</v>
      </c>
      <c r="I18">
        <v>0.2</v>
      </c>
      <c r="J18" t="s">
        <v>5</v>
      </c>
      <c r="K18">
        <v>0.2</v>
      </c>
      <c r="L18" t="s">
        <v>5</v>
      </c>
      <c r="M18">
        <v>0.2</v>
      </c>
      <c r="N18" t="s">
        <v>5</v>
      </c>
      <c r="O18">
        <v>0.2</v>
      </c>
      <c r="P18" t="s">
        <v>5</v>
      </c>
      <c r="Q18">
        <v>0.2</v>
      </c>
      <c r="R18" t="s">
        <v>5</v>
      </c>
      <c r="S18">
        <v>0.2</v>
      </c>
      <c r="T18" t="s">
        <v>5</v>
      </c>
      <c r="U18">
        <v>0.2</v>
      </c>
      <c r="V18" t="s">
        <v>5</v>
      </c>
      <c r="W18">
        <v>0.2</v>
      </c>
      <c r="X18" t="s">
        <v>5</v>
      </c>
      <c r="Y18">
        <v>0.2</v>
      </c>
      <c r="Z18" t="s">
        <v>5</v>
      </c>
      <c r="AA18">
        <v>0.2</v>
      </c>
      <c r="AB18" t="s">
        <v>5</v>
      </c>
      <c r="AC18">
        <v>0.2</v>
      </c>
      <c r="AD18" t="s">
        <v>5</v>
      </c>
      <c r="AE18">
        <v>0.2</v>
      </c>
      <c r="AF18" t="s">
        <v>5</v>
      </c>
      <c r="AG18">
        <v>0.2</v>
      </c>
      <c r="AH18" t="s">
        <v>5</v>
      </c>
      <c r="AI18">
        <v>0.2</v>
      </c>
      <c r="AJ18" t="s">
        <v>5</v>
      </c>
      <c r="AK18">
        <v>0.2</v>
      </c>
      <c r="AL18" t="s">
        <v>5</v>
      </c>
    </row>
    <row r="19" spans="1:38" x14ac:dyDescent="0.35">
      <c r="A19" t="s">
        <v>91</v>
      </c>
      <c r="B19" t="s">
        <v>92</v>
      </c>
      <c r="C19" s="47" t="s">
        <v>678</v>
      </c>
      <c r="D19" t="s">
        <v>659</v>
      </c>
      <c r="E19">
        <v>0.5</v>
      </c>
      <c r="F19" t="s">
        <v>5</v>
      </c>
      <c r="G19">
        <v>0.5</v>
      </c>
      <c r="H19" t="s">
        <v>5</v>
      </c>
      <c r="I19">
        <v>0.5</v>
      </c>
      <c r="J19" t="s">
        <v>5</v>
      </c>
      <c r="K19">
        <v>0.5</v>
      </c>
      <c r="L19" t="s">
        <v>5</v>
      </c>
      <c r="M19">
        <v>0.5</v>
      </c>
      <c r="N19" t="s">
        <v>5</v>
      </c>
      <c r="O19">
        <v>0.5</v>
      </c>
      <c r="P19" t="s">
        <v>5</v>
      </c>
      <c r="Q19">
        <v>0.5</v>
      </c>
      <c r="R19" t="s">
        <v>5</v>
      </c>
      <c r="S19">
        <v>0.5</v>
      </c>
      <c r="T19" t="s">
        <v>5</v>
      </c>
      <c r="U19">
        <v>0.5</v>
      </c>
      <c r="V19" t="s">
        <v>5</v>
      </c>
      <c r="W19">
        <v>0.5</v>
      </c>
      <c r="X19" t="s">
        <v>5</v>
      </c>
      <c r="Y19">
        <v>0.5</v>
      </c>
      <c r="Z19" t="s">
        <v>5</v>
      </c>
      <c r="AA19">
        <v>0.5</v>
      </c>
      <c r="AB19" t="s">
        <v>5</v>
      </c>
      <c r="AC19">
        <v>0.5</v>
      </c>
      <c r="AD19" t="s">
        <v>5</v>
      </c>
      <c r="AE19">
        <v>0.5</v>
      </c>
      <c r="AF19" t="s">
        <v>5</v>
      </c>
      <c r="AG19">
        <v>0.5</v>
      </c>
      <c r="AH19" t="s">
        <v>5</v>
      </c>
      <c r="AI19">
        <v>0.5</v>
      </c>
      <c r="AJ19" t="s">
        <v>5</v>
      </c>
      <c r="AK19">
        <v>0.5</v>
      </c>
      <c r="AL19" t="s">
        <v>5</v>
      </c>
    </row>
    <row r="20" spans="1:38" x14ac:dyDescent="0.35">
      <c r="A20" t="s">
        <v>102</v>
      </c>
      <c r="B20" t="s">
        <v>103</v>
      </c>
      <c r="C20" s="47" t="s">
        <v>678</v>
      </c>
      <c r="D20" t="s">
        <v>659</v>
      </c>
      <c r="E20">
        <v>0.2</v>
      </c>
      <c r="F20" t="s">
        <v>5</v>
      </c>
      <c r="G20">
        <v>0.2</v>
      </c>
      <c r="H20" t="s">
        <v>5</v>
      </c>
      <c r="I20">
        <v>0.2</v>
      </c>
      <c r="J20" t="s">
        <v>5</v>
      </c>
      <c r="K20">
        <v>0.2</v>
      </c>
      <c r="L20" t="s">
        <v>5</v>
      </c>
      <c r="M20">
        <v>0.2</v>
      </c>
      <c r="N20" t="s">
        <v>5</v>
      </c>
      <c r="O20">
        <v>0.2</v>
      </c>
      <c r="P20" t="s">
        <v>5</v>
      </c>
      <c r="Q20">
        <v>0.2</v>
      </c>
      <c r="R20" t="s">
        <v>5</v>
      </c>
      <c r="S20">
        <v>0.2</v>
      </c>
      <c r="T20" t="s">
        <v>5</v>
      </c>
      <c r="U20">
        <v>0.2</v>
      </c>
      <c r="V20" t="s">
        <v>5</v>
      </c>
      <c r="W20">
        <v>0.2</v>
      </c>
      <c r="X20" t="s">
        <v>5</v>
      </c>
      <c r="Y20">
        <v>0.2</v>
      </c>
      <c r="Z20" t="s">
        <v>5</v>
      </c>
      <c r="AA20">
        <v>0.2</v>
      </c>
      <c r="AB20" t="s">
        <v>5</v>
      </c>
      <c r="AC20">
        <v>0.2</v>
      </c>
      <c r="AD20" t="s">
        <v>5</v>
      </c>
      <c r="AE20">
        <v>0.2</v>
      </c>
      <c r="AF20" t="s">
        <v>5</v>
      </c>
      <c r="AG20">
        <v>0.2</v>
      </c>
      <c r="AH20" t="s">
        <v>5</v>
      </c>
      <c r="AI20">
        <v>0.2</v>
      </c>
      <c r="AJ20" t="s">
        <v>5</v>
      </c>
      <c r="AK20">
        <v>0.2</v>
      </c>
      <c r="AL20" t="s">
        <v>5</v>
      </c>
    </row>
    <row r="21" spans="1:38" x14ac:dyDescent="0.35">
      <c r="A21" t="s">
        <v>71</v>
      </c>
      <c r="B21" t="s">
        <v>72</v>
      </c>
      <c r="C21" s="47" t="s">
        <v>678</v>
      </c>
      <c r="D21" t="s">
        <v>659</v>
      </c>
      <c r="E21">
        <v>0.2</v>
      </c>
      <c r="F21" t="s">
        <v>5</v>
      </c>
      <c r="G21">
        <v>0.2</v>
      </c>
      <c r="H21" t="s">
        <v>5</v>
      </c>
      <c r="I21">
        <v>0.2</v>
      </c>
      <c r="J21" t="s">
        <v>5</v>
      </c>
      <c r="K21">
        <v>0.2</v>
      </c>
      <c r="L21" t="s">
        <v>5</v>
      </c>
      <c r="M21">
        <v>0.2</v>
      </c>
      <c r="N21" t="s">
        <v>5</v>
      </c>
      <c r="O21">
        <v>0.2</v>
      </c>
      <c r="P21" t="s">
        <v>5</v>
      </c>
      <c r="Q21">
        <v>0.2</v>
      </c>
      <c r="R21" t="s">
        <v>5</v>
      </c>
      <c r="S21">
        <v>0.2</v>
      </c>
      <c r="T21" t="s">
        <v>5</v>
      </c>
      <c r="U21">
        <v>0.2</v>
      </c>
      <c r="V21" t="s">
        <v>5</v>
      </c>
      <c r="W21">
        <v>0.2</v>
      </c>
      <c r="X21" t="s">
        <v>5</v>
      </c>
      <c r="Y21">
        <v>0.2</v>
      </c>
      <c r="Z21" t="s">
        <v>5</v>
      </c>
      <c r="AA21">
        <v>0.2</v>
      </c>
      <c r="AB21" t="s">
        <v>5</v>
      </c>
      <c r="AC21">
        <v>0.2</v>
      </c>
      <c r="AD21" t="s">
        <v>5</v>
      </c>
      <c r="AE21">
        <v>0.2</v>
      </c>
      <c r="AF21" t="s">
        <v>5</v>
      </c>
      <c r="AG21">
        <v>0.2</v>
      </c>
      <c r="AH21" t="s">
        <v>5</v>
      </c>
      <c r="AI21">
        <v>0.2</v>
      </c>
      <c r="AJ21" t="s">
        <v>5</v>
      </c>
      <c r="AK21">
        <v>0.2</v>
      </c>
      <c r="AL21" t="s">
        <v>5</v>
      </c>
    </row>
    <row r="22" spans="1:38" x14ac:dyDescent="0.35">
      <c r="A22" t="s">
        <v>24</v>
      </c>
      <c r="B22" t="s">
        <v>25</v>
      </c>
      <c r="C22" s="47" t="s">
        <v>678</v>
      </c>
      <c r="D22" t="s">
        <v>659</v>
      </c>
      <c r="E22">
        <v>0.2</v>
      </c>
      <c r="F22" t="s">
        <v>5</v>
      </c>
      <c r="G22">
        <v>0.2</v>
      </c>
      <c r="H22" t="s">
        <v>5</v>
      </c>
      <c r="I22">
        <v>0.2</v>
      </c>
      <c r="J22" t="s">
        <v>5</v>
      </c>
      <c r="K22">
        <v>0.2</v>
      </c>
      <c r="L22" t="s">
        <v>5</v>
      </c>
      <c r="M22">
        <v>0.2</v>
      </c>
      <c r="N22" t="s">
        <v>5</v>
      </c>
      <c r="O22">
        <v>0.2</v>
      </c>
      <c r="P22" t="s">
        <v>5</v>
      </c>
      <c r="Q22">
        <v>0.2</v>
      </c>
      <c r="R22" t="s">
        <v>5</v>
      </c>
      <c r="S22">
        <v>0.2</v>
      </c>
      <c r="T22" t="s">
        <v>5</v>
      </c>
      <c r="U22">
        <v>0.2</v>
      </c>
      <c r="V22" t="s">
        <v>5</v>
      </c>
      <c r="W22">
        <v>0.2</v>
      </c>
      <c r="X22" t="s">
        <v>5</v>
      </c>
      <c r="Y22">
        <v>0.2</v>
      </c>
      <c r="Z22" t="s">
        <v>5</v>
      </c>
      <c r="AA22">
        <v>0.2</v>
      </c>
      <c r="AB22" t="s">
        <v>5</v>
      </c>
      <c r="AC22">
        <v>0.2</v>
      </c>
      <c r="AD22" t="s">
        <v>5</v>
      </c>
      <c r="AE22">
        <v>0.2</v>
      </c>
      <c r="AF22" t="s">
        <v>5</v>
      </c>
      <c r="AG22">
        <v>0.2</v>
      </c>
      <c r="AH22" t="s">
        <v>5</v>
      </c>
      <c r="AI22">
        <v>0.2</v>
      </c>
      <c r="AJ22" t="s">
        <v>5</v>
      </c>
      <c r="AK22">
        <v>0.2</v>
      </c>
      <c r="AL22" t="s">
        <v>5</v>
      </c>
    </row>
    <row r="23" spans="1:38" x14ac:dyDescent="0.35">
      <c r="A23" t="s">
        <v>34</v>
      </c>
      <c r="B23" t="s">
        <v>35</v>
      </c>
      <c r="C23" s="47" t="s">
        <v>678</v>
      </c>
      <c r="D23" t="s">
        <v>659</v>
      </c>
      <c r="E23">
        <v>0.2</v>
      </c>
      <c r="F23" t="s">
        <v>5</v>
      </c>
      <c r="G23">
        <v>0.2</v>
      </c>
      <c r="H23" t="s">
        <v>5</v>
      </c>
      <c r="I23">
        <v>0.2</v>
      </c>
      <c r="J23" t="s">
        <v>5</v>
      </c>
      <c r="K23">
        <v>0.2</v>
      </c>
      <c r="L23" t="s">
        <v>5</v>
      </c>
      <c r="M23">
        <v>0.2</v>
      </c>
      <c r="N23" t="s">
        <v>5</v>
      </c>
      <c r="O23">
        <v>0.2</v>
      </c>
      <c r="P23" t="s">
        <v>5</v>
      </c>
      <c r="Q23">
        <v>0.2</v>
      </c>
      <c r="R23" t="s">
        <v>5</v>
      </c>
      <c r="S23">
        <v>0.2</v>
      </c>
      <c r="T23" t="s">
        <v>5</v>
      </c>
      <c r="U23">
        <v>0.2</v>
      </c>
      <c r="V23" t="s">
        <v>5</v>
      </c>
      <c r="W23">
        <v>0.2</v>
      </c>
      <c r="X23" t="s">
        <v>5</v>
      </c>
      <c r="Y23">
        <v>0.2</v>
      </c>
      <c r="Z23" t="s">
        <v>5</v>
      </c>
      <c r="AA23">
        <v>0.2</v>
      </c>
      <c r="AB23" t="s">
        <v>5</v>
      </c>
      <c r="AC23">
        <v>0.2</v>
      </c>
      <c r="AD23" t="s">
        <v>5</v>
      </c>
      <c r="AE23">
        <v>0.2</v>
      </c>
      <c r="AF23" t="s">
        <v>5</v>
      </c>
      <c r="AG23">
        <v>0.2</v>
      </c>
      <c r="AH23" t="s">
        <v>5</v>
      </c>
      <c r="AI23">
        <v>0.2</v>
      </c>
      <c r="AJ23" t="s">
        <v>5</v>
      </c>
      <c r="AK23">
        <v>0.2</v>
      </c>
      <c r="AL23" t="s">
        <v>5</v>
      </c>
    </row>
    <row r="24" spans="1:38" x14ac:dyDescent="0.35">
      <c r="A24" t="s">
        <v>96</v>
      </c>
      <c r="B24" t="s">
        <v>97</v>
      </c>
      <c r="C24" s="47" t="s">
        <v>678</v>
      </c>
      <c r="D24" t="s">
        <v>659</v>
      </c>
      <c r="E24">
        <v>0.2</v>
      </c>
      <c r="F24" t="s">
        <v>5</v>
      </c>
      <c r="G24">
        <v>0.2</v>
      </c>
      <c r="H24" t="s">
        <v>5</v>
      </c>
      <c r="I24">
        <v>0.2</v>
      </c>
      <c r="J24" t="s">
        <v>5</v>
      </c>
      <c r="K24">
        <v>0.2</v>
      </c>
      <c r="L24" t="s">
        <v>5</v>
      </c>
      <c r="M24">
        <v>0.2</v>
      </c>
      <c r="N24" t="s">
        <v>5</v>
      </c>
      <c r="O24">
        <v>0.2</v>
      </c>
      <c r="P24" t="s">
        <v>5</v>
      </c>
      <c r="Q24">
        <v>0.2</v>
      </c>
      <c r="R24" t="s">
        <v>5</v>
      </c>
      <c r="S24">
        <v>0.2</v>
      </c>
      <c r="T24" t="s">
        <v>5</v>
      </c>
      <c r="U24">
        <v>0.2</v>
      </c>
      <c r="V24" t="s">
        <v>5</v>
      </c>
      <c r="W24">
        <v>0.2</v>
      </c>
      <c r="X24" t="s">
        <v>5</v>
      </c>
      <c r="Y24">
        <v>0.2</v>
      </c>
      <c r="Z24" t="s">
        <v>5</v>
      </c>
      <c r="AA24">
        <v>0.2</v>
      </c>
      <c r="AB24" t="s">
        <v>5</v>
      </c>
      <c r="AC24">
        <v>0.2</v>
      </c>
      <c r="AD24" t="s">
        <v>5</v>
      </c>
      <c r="AE24">
        <v>0.2</v>
      </c>
      <c r="AF24" t="s">
        <v>5</v>
      </c>
      <c r="AG24">
        <v>0.2</v>
      </c>
      <c r="AH24" t="s">
        <v>5</v>
      </c>
      <c r="AI24">
        <v>0.2</v>
      </c>
      <c r="AJ24" t="s">
        <v>5</v>
      </c>
      <c r="AK24">
        <v>0.2</v>
      </c>
      <c r="AL24" t="s">
        <v>5</v>
      </c>
    </row>
    <row r="25" spans="1:38" x14ac:dyDescent="0.35">
      <c r="A25" t="s">
        <v>73</v>
      </c>
      <c r="B25" t="s">
        <v>74</v>
      </c>
      <c r="C25" s="47" t="s">
        <v>678</v>
      </c>
      <c r="D25" t="s">
        <v>659</v>
      </c>
      <c r="E25">
        <v>0.2</v>
      </c>
      <c r="F25" t="s">
        <v>5</v>
      </c>
      <c r="G25">
        <v>0.2</v>
      </c>
      <c r="H25" t="s">
        <v>5</v>
      </c>
      <c r="I25">
        <v>0.2</v>
      </c>
      <c r="J25" t="s">
        <v>5</v>
      </c>
      <c r="K25">
        <v>0.2</v>
      </c>
      <c r="L25" t="s">
        <v>5</v>
      </c>
      <c r="M25">
        <v>0.2</v>
      </c>
      <c r="N25" t="s">
        <v>5</v>
      </c>
      <c r="O25">
        <v>0.2</v>
      </c>
      <c r="P25" t="s">
        <v>5</v>
      </c>
      <c r="Q25">
        <v>0.2</v>
      </c>
      <c r="R25" t="s">
        <v>5</v>
      </c>
      <c r="S25">
        <v>0.2</v>
      </c>
      <c r="T25" t="s">
        <v>5</v>
      </c>
      <c r="U25">
        <v>0.2</v>
      </c>
      <c r="V25" t="s">
        <v>5</v>
      </c>
      <c r="W25">
        <v>0.2</v>
      </c>
      <c r="X25" t="s">
        <v>5</v>
      </c>
      <c r="Y25">
        <v>0.2</v>
      </c>
      <c r="Z25" t="s">
        <v>5</v>
      </c>
      <c r="AA25">
        <v>0.2</v>
      </c>
      <c r="AB25" t="s">
        <v>5</v>
      </c>
      <c r="AC25">
        <v>0.2</v>
      </c>
      <c r="AD25" t="s">
        <v>5</v>
      </c>
      <c r="AE25">
        <v>0.2</v>
      </c>
      <c r="AF25" t="s">
        <v>5</v>
      </c>
      <c r="AG25">
        <v>0.2</v>
      </c>
      <c r="AH25" t="s">
        <v>5</v>
      </c>
      <c r="AI25">
        <v>0.2</v>
      </c>
      <c r="AJ25" t="s">
        <v>5</v>
      </c>
      <c r="AK25">
        <v>0.2</v>
      </c>
      <c r="AL25" t="s">
        <v>5</v>
      </c>
    </row>
    <row r="26" spans="1:38" x14ac:dyDescent="0.35">
      <c r="A26" t="s">
        <v>108</v>
      </c>
      <c r="B26" t="s">
        <v>109</v>
      </c>
      <c r="C26" s="47" t="s">
        <v>678</v>
      </c>
      <c r="D26" t="s">
        <v>659</v>
      </c>
      <c r="E26">
        <v>0.2</v>
      </c>
      <c r="F26" t="s">
        <v>5</v>
      </c>
      <c r="G26">
        <v>0.2</v>
      </c>
      <c r="H26" t="s">
        <v>5</v>
      </c>
      <c r="I26">
        <v>0.2</v>
      </c>
      <c r="J26" t="s">
        <v>5</v>
      </c>
      <c r="K26">
        <v>0.2</v>
      </c>
      <c r="L26" t="s">
        <v>5</v>
      </c>
      <c r="M26">
        <v>0.2</v>
      </c>
      <c r="N26" t="s">
        <v>5</v>
      </c>
      <c r="O26">
        <v>0.2</v>
      </c>
      <c r="P26" t="s">
        <v>5</v>
      </c>
      <c r="Q26">
        <v>0.2</v>
      </c>
      <c r="R26" t="s">
        <v>5</v>
      </c>
      <c r="S26">
        <v>0.2</v>
      </c>
      <c r="T26" t="s">
        <v>5</v>
      </c>
      <c r="U26">
        <v>0.2</v>
      </c>
      <c r="V26" t="s">
        <v>5</v>
      </c>
      <c r="W26">
        <v>0.2</v>
      </c>
      <c r="X26" t="s">
        <v>5</v>
      </c>
      <c r="Y26">
        <v>0.2</v>
      </c>
      <c r="Z26" t="s">
        <v>5</v>
      </c>
      <c r="AA26">
        <v>0.2</v>
      </c>
      <c r="AB26" t="s">
        <v>5</v>
      </c>
      <c r="AC26">
        <v>0.2</v>
      </c>
      <c r="AD26" t="s">
        <v>5</v>
      </c>
      <c r="AE26">
        <v>0.2</v>
      </c>
      <c r="AF26" t="s">
        <v>5</v>
      </c>
      <c r="AG26">
        <v>0.2</v>
      </c>
      <c r="AH26" t="s">
        <v>5</v>
      </c>
      <c r="AI26">
        <v>0.2</v>
      </c>
      <c r="AJ26" t="s">
        <v>5</v>
      </c>
      <c r="AK26">
        <v>0.2</v>
      </c>
      <c r="AL26" t="s">
        <v>5</v>
      </c>
    </row>
    <row r="27" spans="1:38" x14ac:dyDescent="0.35">
      <c r="A27" t="s">
        <v>75</v>
      </c>
      <c r="B27" t="s">
        <v>76</v>
      </c>
      <c r="C27" s="47" t="s">
        <v>678</v>
      </c>
      <c r="D27" t="s">
        <v>659</v>
      </c>
      <c r="E27">
        <v>0.2</v>
      </c>
      <c r="F27" t="s">
        <v>5</v>
      </c>
      <c r="G27">
        <v>0.2</v>
      </c>
      <c r="H27" t="s">
        <v>5</v>
      </c>
      <c r="I27">
        <v>0.2</v>
      </c>
      <c r="J27" t="s">
        <v>5</v>
      </c>
      <c r="K27">
        <v>0.2</v>
      </c>
      <c r="L27" t="s">
        <v>5</v>
      </c>
      <c r="M27">
        <v>0.2</v>
      </c>
      <c r="N27" t="s">
        <v>5</v>
      </c>
      <c r="O27">
        <v>0.2</v>
      </c>
      <c r="P27" t="s">
        <v>5</v>
      </c>
      <c r="Q27">
        <v>0.2</v>
      </c>
      <c r="R27" t="s">
        <v>5</v>
      </c>
      <c r="S27">
        <v>0.2</v>
      </c>
      <c r="T27" t="s">
        <v>5</v>
      </c>
      <c r="U27">
        <v>0.2</v>
      </c>
      <c r="V27" t="s">
        <v>5</v>
      </c>
      <c r="W27">
        <v>0.2</v>
      </c>
      <c r="X27" t="s">
        <v>5</v>
      </c>
      <c r="Y27">
        <v>0.2</v>
      </c>
      <c r="Z27" t="s">
        <v>5</v>
      </c>
      <c r="AA27">
        <v>0.2</v>
      </c>
      <c r="AB27" t="s">
        <v>5</v>
      </c>
      <c r="AC27">
        <v>0.2</v>
      </c>
      <c r="AD27" t="s">
        <v>5</v>
      </c>
      <c r="AE27">
        <v>0.2</v>
      </c>
      <c r="AF27" t="s">
        <v>5</v>
      </c>
      <c r="AG27">
        <v>0.2</v>
      </c>
      <c r="AH27" t="s">
        <v>5</v>
      </c>
      <c r="AI27">
        <v>0.2</v>
      </c>
      <c r="AJ27" t="s">
        <v>5</v>
      </c>
      <c r="AK27">
        <v>0.2</v>
      </c>
      <c r="AL27" t="s">
        <v>5</v>
      </c>
    </row>
    <row r="28" spans="1:38" x14ac:dyDescent="0.35">
      <c r="A28" t="s">
        <v>106</v>
      </c>
      <c r="B28" t="s">
        <v>107</v>
      </c>
      <c r="C28" s="47" t="s">
        <v>678</v>
      </c>
      <c r="D28" t="s">
        <v>659</v>
      </c>
      <c r="E28">
        <v>0.2</v>
      </c>
      <c r="F28" t="s">
        <v>5</v>
      </c>
      <c r="G28">
        <v>0.2</v>
      </c>
      <c r="H28" t="s">
        <v>5</v>
      </c>
      <c r="I28">
        <v>0.2</v>
      </c>
      <c r="J28" t="s">
        <v>5</v>
      </c>
      <c r="K28">
        <v>0.2</v>
      </c>
      <c r="L28" t="s">
        <v>5</v>
      </c>
      <c r="M28">
        <v>0.2</v>
      </c>
      <c r="N28" t="s">
        <v>5</v>
      </c>
      <c r="O28">
        <v>0.2</v>
      </c>
      <c r="P28" t="s">
        <v>5</v>
      </c>
      <c r="Q28">
        <v>0.2</v>
      </c>
      <c r="R28" t="s">
        <v>5</v>
      </c>
      <c r="S28">
        <v>0.2</v>
      </c>
      <c r="T28" t="s">
        <v>5</v>
      </c>
      <c r="U28">
        <v>0.2</v>
      </c>
      <c r="V28" t="s">
        <v>5</v>
      </c>
      <c r="W28">
        <v>0.2</v>
      </c>
      <c r="X28" t="s">
        <v>5</v>
      </c>
      <c r="Y28">
        <v>0.2</v>
      </c>
      <c r="Z28" t="s">
        <v>5</v>
      </c>
      <c r="AA28">
        <v>0.2</v>
      </c>
      <c r="AB28" t="s">
        <v>5</v>
      </c>
      <c r="AC28">
        <v>0.2</v>
      </c>
      <c r="AD28" t="s">
        <v>5</v>
      </c>
      <c r="AE28">
        <v>0.2</v>
      </c>
      <c r="AF28" t="s">
        <v>5</v>
      </c>
      <c r="AG28">
        <v>0.2</v>
      </c>
      <c r="AH28" t="s">
        <v>5</v>
      </c>
      <c r="AI28">
        <v>0.2</v>
      </c>
      <c r="AJ28" t="s">
        <v>5</v>
      </c>
      <c r="AK28">
        <v>0.2</v>
      </c>
      <c r="AL28" t="s">
        <v>5</v>
      </c>
    </row>
    <row r="29" spans="1:38" x14ac:dyDescent="0.35">
      <c r="A29" t="s">
        <v>26</v>
      </c>
      <c r="B29" t="s">
        <v>27</v>
      </c>
      <c r="C29" s="47" t="s">
        <v>678</v>
      </c>
      <c r="D29" t="s">
        <v>659</v>
      </c>
      <c r="E29">
        <v>5</v>
      </c>
      <c r="F29" t="s">
        <v>5</v>
      </c>
      <c r="G29">
        <v>5</v>
      </c>
      <c r="H29" t="s">
        <v>5</v>
      </c>
      <c r="I29">
        <v>5</v>
      </c>
      <c r="J29" t="s">
        <v>5</v>
      </c>
      <c r="K29">
        <v>5</v>
      </c>
      <c r="L29" t="s">
        <v>5</v>
      </c>
      <c r="M29">
        <v>5</v>
      </c>
      <c r="N29" t="s">
        <v>5</v>
      </c>
      <c r="O29">
        <v>5</v>
      </c>
      <c r="P29" t="s">
        <v>5</v>
      </c>
      <c r="Q29">
        <v>5</v>
      </c>
      <c r="R29" t="s">
        <v>5</v>
      </c>
      <c r="S29">
        <v>5</v>
      </c>
      <c r="T29" t="s">
        <v>5</v>
      </c>
      <c r="U29">
        <v>5</v>
      </c>
      <c r="V29" t="s">
        <v>5</v>
      </c>
      <c r="W29">
        <v>5</v>
      </c>
      <c r="X29" t="s">
        <v>5</v>
      </c>
      <c r="Y29">
        <v>5</v>
      </c>
      <c r="Z29" t="s">
        <v>5</v>
      </c>
      <c r="AA29">
        <v>5</v>
      </c>
      <c r="AB29" t="s">
        <v>5</v>
      </c>
      <c r="AC29">
        <v>5</v>
      </c>
      <c r="AD29" t="s">
        <v>5</v>
      </c>
      <c r="AE29">
        <v>5</v>
      </c>
      <c r="AF29" t="s">
        <v>5</v>
      </c>
      <c r="AG29">
        <v>5</v>
      </c>
      <c r="AH29" t="s">
        <v>5</v>
      </c>
      <c r="AI29">
        <v>5</v>
      </c>
      <c r="AJ29" t="s">
        <v>5</v>
      </c>
      <c r="AK29">
        <v>5</v>
      </c>
      <c r="AL29" t="s">
        <v>5</v>
      </c>
    </row>
    <row r="30" spans="1:38" x14ac:dyDescent="0.35">
      <c r="A30" t="s">
        <v>46</v>
      </c>
      <c r="B30" t="s">
        <v>47</v>
      </c>
      <c r="C30" s="47" t="s">
        <v>678</v>
      </c>
      <c r="D30" t="s">
        <v>659</v>
      </c>
      <c r="E30">
        <v>1</v>
      </c>
      <c r="F30" t="s">
        <v>5</v>
      </c>
      <c r="G30">
        <v>1</v>
      </c>
      <c r="H30" t="s">
        <v>5</v>
      </c>
      <c r="I30">
        <v>1</v>
      </c>
      <c r="J30" t="s">
        <v>5</v>
      </c>
      <c r="K30">
        <v>1</v>
      </c>
      <c r="L30" t="s">
        <v>5</v>
      </c>
      <c r="M30">
        <v>1</v>
      </c>
      <c r="N30" t="s">
        <v>5</v>
      </c>
      <c r="O30">
        <v>1</v>
      </c>
      <c r="P30" t="s">
        <v>5</v>
      </c>
      <c r="Q30">
        <v>1</v>
      </c>
      <c r="R30" t="s">
        <v>5</v>
      </c>
      <c r="S30">
        <v>1</v>
      </c>
      <c r="T30" t="s">
        <v>5</v>
      </c>
      <c r="U30">
        <v>1</v>
      </c>
      <c r="V30" t="s">
        <v>5</v>
      </c>
      <c r="W30">
        <v>1</v>
      </c>
      <c r="X30" t="s">
        <v>5</v>
      </c>
      <c r="Y30">
        <v>1</v>
      </c>
      <c r="Z30" t="s">
        <v>5</v>
      </c>
      <c r="AA30">
        <v>1</v>
      </c>
      <c r="AB30" t="s">
        <v>5</v>
      </c>
      <c r="AC30">
        <v>1</v>
      </c>
      <c r="AD30" t="s">
        <v>5</v>
      </c>
      <c r="AE30">
        <v>1</v>
      </c>
      <c r="AF30" t="s">
        <v>5</v>
      </c>
      <c r="AG30">
        <v>1</v>
      </c>
      <c r="AH30" t="s">
        <v>5</v>
      </c>
      <c r="AI30">
        <v>1</v>
      </c>
      <c r="AJ30" t="s">
        <v>5</v>
      </c>
      <c r="AK30">
        <v>1</v>
      </c>
      <c r="AL30" t="s">
        <v>5</v>
      </c>
    </row>
    <row r="31" spans="1:38" x14ac:dyDescent="0.35">
      <c r="A31" t="s">
        <v>115</v>
      </c>
      <c r="B31" t="s">
        <v>116</v>
      </c>
      <c r="C31" s="47" t="s">
        <v>678</v>
      </c>
      <c r="D31" t="s">
        <v>659</v>
      </c>
      <c r="E31">
        <v>0.2</v>
      </c>
      <c r="F31" t="s">
        <v>5</v>
      </c>
      <c r="G31">
        <v>0.2</v>
      </c>
      <c r="H31" t="s">
        <v>5</v>
      </c>
      <c r="I31">
        <v>0.2</v>
      </c>
      <c r="J31" t="s">
        <v>5</v>
      </c>
      <c r="K31">
        <v>0.2</v>
      </c>
      <c r="L31" t="s">
        <v>5</v>
      </c>
      <c r="M31">
        <v>0.2</v>
      </c>
      <c r="N31" t="s">
        <v>5</v>
      </c>
      <c r="O31">
        <v>0.2</v>
      </c>
      <c r="P31" t="s">
        <v>5</v>
      </c>
      <c r="Q31">
        <v>0.2</v>
      </c>
      <c r="R31" t="s">
        <v>5</v>
      </c>
      <c r="S31">
        <v>0.2</v>
      </c>
      <c r="T31" t="s">
        <v>5</v>
      </c>
      <c r="U31">
        <v>0.2</v>
      </c>
      <c r="V31" t="s">
        <v>5</v>
      </c>
      <c r="W31">
        <v>0.2</v>
      </c>
      <c r="X31" t="s">
        <v>5</v>
      </c>
      <c r="Y31">
        <v>0.2</v>
      </c>
      <c r="Z31" t="s">
        <v>5</v>
      </c>
      <c r="AA31">
        <v>0.2</v>
      </c>
      <c r="AB31" t="s">
        <v>5</v>
      </c>
      <c r="AC31">
        <v>0.2</v>
      </c>
      <c r="AD31" t="s">
        <v>5</v>
      </c>
      <c r="AE31">
        <v>0.2</v>
      </c>
      <c r="AF31" t="s">
        <v>5</v>
      </c>
      <c r="AG31">
        <v>0.2</v>
      </c>
      <c r="AH31" t="s">
        <v>5</v>
      </c>
      <c r="AI31">
        <v>0.2</v>
      </c>
      <c r="AJ31" t="s">
        <v>5</v>
      </c>
      <c r="AK31">
        <v>0.2</v>
      </c>
      <c r="AL31" t="s">
        <v>5</v>
      </c>
    </row>
    <row r="32" spans="1:38" x14ac:dyDescent="0.35">
      <c r="A32" t="s">
        <v>51</v>
      </c>
      <c r="B32" t="s">
        <v>52</v>
      </c>
      <c r="C32" s="47" t="s">
        <v>678</v>
      </c>
      <c r="D32" t="s">
        <v>659</v>
      </c>
      <c r="E32">
        <v>5</v>
      </c>
      <c r="F32" t="s">
        <v>5</v>
      </c>
      <c r="G32">
        <v>5</v>
      </c>
      <c r="H32" t="s">
        <v>5</v>
      </c>
      <c r="I32">
        <v>5</v>
      </c>
      <c r="J32" t="s">
        <v>5</v>
      </c>
      <c r="K32">
        <v>5</v>
      </c>
      <c r="L32" t="s">
        <v>5</v>
      </c>
      <c r="M32">
        <v>5</v>
      </c>
      <c r="N32" t="s">
        <v>5</v>
      </c>
      <c r="O32">
        <v>5</v>
      </c>
      <c r="P32" t="s">
        <v>5</v>
      </c>
      <c r="Q32">
        <v>5</v>
      </c>
      <c r="R32" t="s">
        <v>5</v>
      </c>
      <c r="S32">
        <v>5</v>
      </c>
      <c r="T32" t="s">
        <v>5</v>
      </c>
      <c r="U32">
        <v>5</v>
      </c>
      <c r="V32" t="s">
        <v>5</v>
      </c>
      <c r="W32">
        <v>5</v>
      </c>
      <c r="X32" t="s">
        <v>5</v>
      </c>
      <c r="Y32">
        <v>5</v>
      </c>
      <c r="Z32" t="s">
        <v>5</v>
      </c>
      <c r="AA32">
        <v>5</v>
      </c>
      <c r="AB32" t="s">
        <v>5</v>
      </c>
      <c r="AC32">
        <v>5</v>
      </c>
      <c r="AD32" t="s">
        <v>5</v>
      </c>
      <c r="AE32">
        <v>5</v>
      </c>
      <c r="AF32" t="s">
        <v>5</v>
      </c>
      <c r="AG32">
        <v>5</v>
      </c>
      <c r="AH32" t="s">
        <v>5</v>
      </c>
      <c r="AI32">
        <v>5</v>
      </c>
      <c r="AJ32" t="s">
        <v>5</v>
      </c>
      <c r="AK32">
        <v>5</v>
      </c>
      <c r="AL32" t="s">
        <v>5</v>
      </c>
    </row>
    <row r="33" spans="1:38" x14ac:dyDescent="0.35">
      <c r="A33" t="s">
        <v>117</v>
      </c>
      <c r="B33" t="s">
        <v>118</v>
      </c>
      <c r="C33" s="47" t="s">
        <v>678</v>
      </c>
      <c r="D33" t="s">
        <v>659</v>
      </c>
      <c r="E33">
        <v>0.2</v>
      </c>
      <c r="F33" t="s">
        <v>5</v>
      </c>
      <c r="G33">
        <v>0.2</v>
      </c>
      <c r="H33" t="s">
        <v>5</v>
      </c>
      <c r="I33">
        <v>0.2</v>
      </c>
      <c r="J33" t="s">
        <v>5</v>
      </c>
      <c r="K33">
        <v>0.2</v>
      </c>
      <c r="L33" t="s">
        <v>5</v>
      </c>
      <c r="M33">
        <v>0.2</v>
      </c>
      <c r="N33" t="s">
        <v>5</v>
      </c>
      <c r="O33">
        <v>0.2</v>
      </c>
      <c r="P33" t="s">
        <v>5</v>
      </c>
      <c r="Q33">
        <v>0.2</v>
      </c>
      <c r="R33" t="s">
        <v>5</v>
      </c>
      <c r="S33">
        <v>0.2</v>
      </c>
      <c r="T33" t="s">
        <v>5</v>
      </c>
      <c r="U33">
        <v>0.2</v>
      </c>
      <c r="V33" t="s">
        <v>5</v>
      </c>
      <c r="W33">
        <v>0.2</v>
      </c>
      <c r="X33" t="s">
        <v>5</v>
      </c>
      <c r="Y33">
        <v>0.2</v>
      </c>
      <c r="Z33" t="s">
        <v>5</v>
      </c>
      <c r="AA33">
        <v>0.2</v>
      </c>
      <c r="AB33" t="s">
        <v>5</v>
      </c>
      <c r="AC33">
        <v>0.2</v>
      </c>
      <c r="AD33" t="s">
        <v>5</v>
      </c>
      <c r="AE33">
        <v>0.2</v>
      </c>
      <c r="AF33" t="s">
        <v>5</v>
      </c>
      <c r="AG33">
        <v>0.2</v>
      </c>
      <c r="AH33" t="s">
        <v>5</v>
      </c>
      <c r="AI33">
        <v>0.2</v>
      </c>
      <c r="AJ33" t="s">
        <v>5</v>
      </c>
      <c r="AK33">
        <v>0.2</v>
      </c>
      <c r="AL33" t="s">
        <v>5</v>
      </c>
    </row>
    <row r="34" spans="1:38" x14ac:dyDescent="0.35">
      <c r="A34" t="s">
        <v>121</v>
      </c>
      <c r="B34" t="s">
        <v>122</v>
      </c>
      <c r="C34" s="47" t="s">
        <v>678</v>
      </c>
      <c r="D34" t="s">
        <v>659</v>
      </c>
      <c r="E34">
        <v>0.2</v>
      </c>
      <c r="F34" t="s">
        <v>5</v>
      </c>
      <c r="G34">
        <v>0.2</v>
      </c>
      <c r="H34" t="s">
        <v>5</v>
      </c>
      <c r="I34">
        <v>0.2</v>
      </c>
      <c r="J34" t="s">
        <v>5</v>
      </c>
      <c r="K34">
        <v>0.2</v>
      </c>
      <c r="L34" t="s">
        <v>5</v>
      </c>
      <c r="M34">
        <v>0.2</v>
      </c>
      <c r="N34" t="s">
        <v>5</v>
      </c>
      <c r="O34">
        <v>0.2</v>
      </c>
      <c r="P34" t="s">
        <v>5</v>
      </c>
      <c r="Q34">
        <v>0.2</v>
      </c>
      <c r="R34" t="s">
        <v>5</v>
      </c>
      <c r="S34">
        <v>0.2</v>
      </c>
      <c r="T34" t="s">
        <v>5</v>
      </c>
      <c r="U34">
        <v>0.2</v>
      </c>
      <c r="V34" t="s">
        <v>5</v>
      </c>
      <c r="W34">
        <v>0.2</v>
      </c>
      <c r="X34" t="s">
        <v>5</v>
      </c>
      <c r="Y34">
        <v>0.2</v>
      </c>
      <c r="Z34" t="s">
        <v>5</v>
      </c>
      <c r="AA34">
        <v>0.2</v>
      </c>
      <c r="AB34" t="s">
        <v>5</v>
      </c>
      <c r="AC34">
        <v>0.2</v>
      </c>
      <c r="AD34" t="s">
        <v>5</v>
      </c>
      <c r="AE34">
        <v>0.2</v>
      </c>
      <c r="AF34" t="s">
        <v>5</v>
      </c>
      <c r="AG34">
        <v>0.2</v>
      </c>
      <c r="AH34" t="s">
        <v>5</v>
      </c>
      <c r="AI34">
        <v>0.2</v>
      </c>
      <c r="AJ34" t="s">
        <v>5</v>
      </c>
      <c r="AK34">
        <v>0.2</v>
      </c>
      <c r="AL34" t="s">
        <v>5</v>
      </c>
    </row>
    <row r="35" spans="1:38" x14ac:dyDescent="0.35">
      <c r="A35" t="s">
        <v>852</v>
      </c>
      <c r="B35" t="s">
        <v>50</v>
      </c>
      <c r="C35" s="47" t="s">
        <v>678</v>
      </c>
      <c r="D35" t="s">
        <v>659</v>
      </c>
      <c r="E35">
        <v>5</v>
      </c>
      <c r="F35" t="s">
        <v>5</v>
      </c>
      <c r="G35">
        <v>5</v>
      </c>
      <c r="H35" t="s">
        <v>5</v>
      </c>
      <c r="I35">
        <v>5</v>
      </c>
      <c r="J35" t="s">
        <v>5</v>
      </c>
      <c r="K35">
        <v>5</v>
      </c>
      <c r="L35" t="s">
        <v>5</v>
      </c>
      <c r="M35">
        <v>5</v>
      </c>
      <c r="N35" t="s">
        <v>5</v>
      </c>
      <c r="O35">
        <v>5</v>
      </c>
      <c r="P35" t="s">
        <v>5</v>
      </c>
      <c r="Q35">
        <v>5</v>
      </c>
      <c r="R35" t="s">
        <v>5</v>
      </c>
      <c r="S35">
        <v>5</v>
      </c>
      <c r="T35" t="s">
        <v>5</v>
      </c>
      <c r="U35">
        <v>5</v>
      </c>
      <c r="V35" t="s">
        <v>5</v>
      </c>
      <c r="W35">
        <v>5</v>
      </c>
      <c r="X35" t="s">
        <v>5</v>
      </c>
      <c r="Y35">
        <v>5</v>
      </c>
      <c r="Z35" t="s">
        <v>5</v>
      </c>
      <c r="AA35">
        <v>5</v>
      </c>
      <c r="AB35" t="s">
        <v>5</v>
      </c>
      <c r="AC35">
        <v>5</v>
      </c>
      <c r="AD35" t="s">
        <v>5</v>
      </c>
      <c r="AE35">
        <v>5</v>
      </c>
      <c r="AF35" t="s">
        <v>5</v>
      </c>
      <c r="AG35">
        <v>5</v>
      </c>
      <c r="AH35" t="s">
        <v>5</v>
      </c>
      <c r="AI35">
        <v>5</v>
      </c>
      <c r="AJ35" t="s">
        <v>5</v>
      </c>
      <c r="AK35">
        <v>5</v>
      </c>
      <c r="AL35" t="s">
        <v>5</v>
      </c>
    </row>
    <row r="36" spans="1:38" x14ac:dyDescent="0.35">
      <c r="A36" t="s">
        <v>13</v>
      </c>
      <c r="B36" t="s">
        <v>14</v>
      </c>
      <c r="C36" s="47" t="s">
        <v>678</v>
      </c>
      <c r="D36" t="s">
        <v>659</v>
      </c>
      <c r="E36">
        <v>5</v>
      </c>
      <c r="F36" t="s">
        <v>5</v>
      </c>
      <c r="G36">
        <v>5</v>
      </c>
      <c r="H36" t="s">
        <v>5</v>
      </c>
      <c r="I36">
        <v>5</v>
      </c>
      <c r="J36" t="s">
        <v>5</v>
      </c>
      <c r="K36">
        <v>5</v>
      </c>
      <c r="L36" t="s">
        <v>5</v>
      </c>
      <c r="M36">
        <v>5</v>
      </c>
      <c r="N36" t="s">
        <v>5</v>
      </c>
      <c r="O36">
        <v>5</v>
      </c>
      <c r="P36" t="s">
        <v>5</v>
      </c>
      <c r="Q36">
        <v>5</v>
      </c>
      <c r="R36" t="s">
        <v>5</v>
      </c>
      <c r="S36">
        <v>5</v>
      </c>
      <c r="T36" t="s">
        <v>5</v>
      </c>
      <c r="U36">
        <v>5</v>
      </c>
      <c r="V36" t="s">
        <v>5</v>
      </c>
      <c r="W36">
        <v>5</v>
      </c>
      <c r="X36" t="s">
        <v>5</v>
      </c>
      <c r="Y36">
        <v>5</v>
      </c>
      <c r="Z36" t="s">
        <v>5</v>
      </c>
      <c r="AA36">
        <v>5</v>
      </c>
      <c r="AB36" t="s">
        <v>5</v>
      </c>
      <c r="AC36">
        <v>5</v>
      </c>
      <c r="AD36" t="s">
        <v>5</v>
      </c>
      <c r="AE36">
        <v>5</v>
      </c>
      <c r="AF36" t="s">
        <v>5</v>
      </c>
      <c r="AG36">
        <v>5</v>
      </c>
      <c r="AH36" t="s">
        <v>5</v>
      </c>
      <c r="AI36">
        <v>5</v>
      </c>
      <c r="AJ36" t="s">
        <v>5</v>
      </c>
      <c r="AK36">
        <v>5</v>
      </c>
      <c r="AL36" t="s">
        <v>5</v>
      </c>
    </row>
    <row r="37" spans="1:38" x14ac:dyDescent="0.35">
      <c r="A37" t="s">
        <v>77</v>
      </c>
      <c r="B37" t="s">
        <v>78</v>
      </c>
      <c r="C37" s="47" t="s">
        <v>678</v>
      </c>
      <c r="D37" t="s">
        <v>659</v>
      </c>
      <c r="E37">
        <v>5</v>
      </c>
      <c r="F37" t="s">
        <v>5</v>
      </c>
      <c r="G37">
        <v>5</v>
      </c>
      <c r="H37" t="s">
        <v>5</v>
      </c>
      <c r="I37">
        <v>5</v>
      </c>
      <c r="J37" t="s">
        <v>5</v>
      </c>
      <c r="K37">
        <v>5</v>
      </c>
      <c r="L37" t="s">
        <v>5</v>
      </c>
      <c r="M37">
        <v>5</v>
      </c>
      <c r="N37" t="s">
        <v>5</v>
      </c>
      <c r="O37">
        <v>5</v>
      </c>
      <c r="P37" t="s">
        <v>5</v>
      </c>
      <c r="Q37">
        <v>5</v>
      </c>
      <c r="R37" t="s">
        <v>5</v>
      </c>
      <c r="S37">
        <v>5</v>
      </c>
      <c r="T37" t="s">
        <v>5</v>
      </c>
      <c r="U37">
        <v>5</v>
      </c>
      <c r="V37" t="s">
        <v>5</v>
      </c>
      <c r="W37">
        <v>5</v>
      </c>
      <c r="X37" t="s">
        <v>5</v>
      </c>
      <c r="Y37">
        <v>5</v>
      </c>
      <c r="Z37" t="s">
        <v>5</v>
      </c>
      <c r="AA37">
        <v>5</v>
      </c>
      <c r="AB37" t="s">
        <v>5</v>
      </c>
      <c r="AC37">
        <v>5</v>
      </c>
      <c r="AD37" t="s">
        <v>5</v>
      </c>
      <c r="AE37">
        <v>5</v>
      </c>
      <c r="AF37" t="s">
        <v>5</v>
      </c>
      <c r="AG37">
        <v>5</v>
      </c>
      <c r="AH37" t="s">
        <v>5</v>
      </c>
      <c r="AI37">
        <v>5</v>
      </c>
      <c r="AJ37" t="s">
        <v>5</v>
      </c>
      <c r="AK37">
        <v>5</v>
      </c>
      <c r="AL37" t="s">
        <v>5</v>
      </c>
    </row>
    <row r="38" spans="1:38" x14ac:dyDescent="0.35">
      <c r="A38" t="s">
        <v>83</v>
      </c>
      <c r="B38" t="s">
        <v>84</v>
      </c>
      <c r="C38" s="47" t="s">
        <v>678</v>
      </c>
      <c r="D38" t="s">
        <v>659</v>
      </c>
      <c r="E38">
        <v>1</v>
      </c>
      <c r="F38" t="s">
        <v>5</v>
      </c>
      <c r="G38">
        <v>1</v>
      </c>
      <c r="H38" t="s">
        <v>5</v>
      </c>
      <c r="I38">
        <v>1</v>
      </c>
      <c r="J38" t="s">
        <v>5</v>
      </c>
      <c r="K38">
        <v>1</v>
      </c>
      <c r="L38" t="s">
        <v>5</v>
      </c>
      <c r="M38">
        <v>1</v>
      </c>
      <c r="N38" t="s">
        <v>5</v>
      </c>
      <c r="O38">
        <v>1</v>
      </c>
      <c r="P38" t="s">
        <v>5</v>
      </c>
      <c r="Q38" s="54">
        <v>1</v>
      </c>
      <c r="R38" s="54" t="s">
        <v>5</v>
      </c>
      <c r="S38">
        <v>1</v>
      </c>
      <c r="T38" t="s">
        <v>5</v>
      </c>
      <c r="U38">
        <v>1</v>
      </c>
      <c r="V38" t="s">
        <v>5</v>
      </c>
      <c r="W38">
        <v>1</v>
      </c>
      <c r="X38" t="s">
        <v>5</v>
      </c>
      <c r="Y38">
        <v>1</v>
      </c>
      <c r="Z38" t="s">
        <v>5</v>
      </c>
      <c r="AA38">
        <v>1</v>
      </c>
      <c r="AB38" t="s">
        <v>5</v>
      </c>
      <c r="AC38" s="54">
        <v>1</v>
      </c>
      <c r="AD38" s="54" t="s">
        <v>5</v>
      </c>
      <c r="AE38">
        <v>1</v>
      </c>
      <c r="AF38" t="s">
        <v>5</v>
      </c>
      <c r="AG38">
        <v>1</v>
      </c>
      <c r="AH38" t="s">
        <v>5</v>
      </c>
      <c r="AI38">
        <v>1</v>
      </c>
      <c r="AJ38" t="s">
        <v>5</v>
      </c>
      <c r="AK38">
        <v>1</v>
      </c>
      <c r="AL38" t="s">
        <v>5</v>
      </c>
    </row>
    <row r="39" spans="1:38" x14ac:dyDescent="0.35">
      <c r="A39" t="s">
        <v>43</v>
      </c>
      <c r="B39" t="s">
        <v>44</v>
      </c>
      <c r="C39" s="47" t="s">
        <v>678</v>
      </c>
      <c r="D39" t="s">
        <v>659</v>
      </c>
      <c r="E39">
        <v>0.2</v>
      </c>
      <c r="F39" t="s">
        <v>5</v>
      </c>
      <c r="G39">
        <v>0.2</v>
      </c>
      <c r="H39" t="s">
        <v>5</v>
      </c>
      <c r="I39">
        <v>0.2</v>
      </c>
      <c r="J39" t="s">
        <v>5</v>
      </c>
      <c r="K39">
        <v>0.2</v>
      </c>
      <c r="L39" t="s">
        <v>5</v>
      </c>
      <c r="M39">
        <v>0.2</v>
      </c>
      <c r="N39" t="s">
        <v>5</v>
      </c>
      <c r="O39">
        <v>0.2</v>
      </c>
      <c r="P39" t="s">
        <v>5</v>
      </c>
      <c r="Q39">
        <v>0.2</v>
      </c>
      <c r="R39" t="s">
        <v>5</v>
      </c>
      <c r="S39">
        <v>0.2</v>
      </c>
      <c r="T39" t="s">
        <v>5</v>
      </c>
      <c r="U39">
        <v>0.2</v>
      </c>
      <c r="V39" t="s">
        <v>5</v>
      </c>
      <c r="W39">
        <v>0.2</v>
      </c>
      <c r="X39" t="s">
        <v>5</v>
      </c>
      <c r="Y39">
        <v>0.2</v>
      </c>
      <c r="Z39" t="s">
        <v>5</v>
      </c>
      <c r="AA39">
        <v>0.2</v>
      </c>
      <c r="AB39" t="s">
        <v>5</v>
      </c>
      <c r="AC39">
        <v>0.2</v>
      </c>
      <c r="AD39" t="s">
        <v>5</v>
      </c>
      <c r="AE39">
        <v>0.2</v>
      </c>
      <c r="AF39" t="s">
        <v>5</v>
      </c>
      <c r="AG39">
        <v>0.2</v>
      </c>
      <c r="AH39" t="s">
        <v>5</v>
      </c>
      <c r="AI39">
        <v>0.2</v>
      </c>
      <c r="AJ39" t="s">
        <v>5</v>
      </c>
      <c r="AK39">
        <v>0.2</v>
      </c>
      <c r="AL39" t="s">
        <v>5</v>
      </c>
    </row>
    <row r="40" spans="1:38" x14ac:dyDescent="0.35">
      <c r="A40" t="s">
        <v>113</v>
      </c>
      <c r="B40" t="s">
        <v>114</v>
      </c>
      <c r="C40" s="47" t="s">
        <v>678</v>
      </c>
      <c r="D40" t="s">
        <v>659</v>
      </c>
      <c r="E40">
        <v>0.2</v>
      </c>
      <c r="F40" t="s">
        <v>5</v>
      </c>
      <c r="G40">
        <v>0.2</v>
      </c>
      <c r="H40" t="s">
        <v>5</v>
      </c>
      <c r="I40">
        <v>0.2</v>
      </c>
      <c r="J40" t="s">
        <v>5</v>
      </c>
      <c r="K40">
        <v>0.2</v>
      </c>
      <c r="L40" t="s">
        <v>5</v>
      </c>
      <c r="M40">
        <v>0.2</v>
      </c>
      <c r="N40" t="s">
        <v>5</v>
      </c>
      <c r="O40">
        <v>0.2</v>
      </c>
      <c r="P40" t="s">
        <v>5</v>
      </c>
      <c r="Q40">
        <v>0.2</v>
      </c>
      <c r="R40" t="s">
        <v>5</v>
      </c>
      <c r="S40">
        <v>0.2</v>
      </c>
      <c r="T40" t="s">
        <v>5</v>
      </c>
      <c r="U40">
        <v>0.2</v>
      </c>
      <c r="V40" t="s">
        <v>5</v>
      </c>
      <c r="W40">
        <v>0.2</v>
      </c>
      <c r="X40" t="s">
        <v>5</v>
      </c>
      <c r="Y40">
        <v>0.2</v>
      </c>
      <c r="Z40" t="s">
        <v>5</v>
      </c>
      <c r="AA40">
        <v>0.2</v>
      </c>
      <c r="AB40" t="s">
        <v>5</v>
      </c>
      <c r="AC40">
        <v>0.2</v>
      </c>
      <c r="AD40" t="s">
        <v>5</v>
      </c>
      <c r="AE40">
        <v>0.2</v>
      </c>
      <c r="AF40" t="s">
        <v>5</v>
      </c>
      <c r="AG40">
        <v>0.2</v>
      </c>
      <c r="AH40" t="s">
        <v>5</v>
      </c>
      <c r="AI40">
        <v>0.2</v>
      </c>
      <c r="AJ40" t="s">
        <v>5</v>
      </c>
      <c r="AK40">
        <v>0.2</v>
      </c>
      <c r="AL40" t="s">
        <v>5</v>
      </c>
    </row>
    <row r="41" spans="1:38" x14ac:dyDescent="0.35">
      <c r="A41" t="s">
        <v>104</v>
      </c>
      <c r="B41" t="s">
        <v>105</v>
      </c>
      <c r="C41" s="47" t="s">
        <v>678</v>
      </c>
      <c r="D41" t="s">
        <v>659</v>
      </c>
      <c r="E41">
        <v>0.2</v>
      </c>
      <c r="F41" t="s">
        <v>5</v>
      </c>
      <c r="G41">
        <v>0.2</v>
      </c>
      <c r="H41" t="s">
        <v>5</v>
      </c>
      <c r="I41">
        <v>0.2</v>
      </c>
      <c r="J41" t="s">
        <v>5</v>
      </c>
      <c r="K41">
        <v>0.2</v>
      </c>
      <c r="L41" t="s">
        <v>5</v>
      </c>
      <c r="M41">
        <v>0.2</v>
      </c>
      <c r="N41" t="s">
        <v>5</v>
      </c>
      <c r="O41">
        <v>0.2</v>
      </c>
      <c r="P41" t="s">
        <v>5</v>
      </c>
      <c r="Q41">
        <v>0.2</v>
      </c>
      <c r="R41" t="s">
        <v>5</v>
      </c>
      <c r="S41">
        <v>0.2</v>
      </c>
      <c r="T41" t="s">
        <v>5</v>
      </c>
      <c r="U41">
        <v>0.2</v>
      </c>
      <c r="V41" t="s">
        <v>5</v>
      </c>
      <c r="W41">
        <v>0.2</v>
      </c>
      <c r="X41" t="s">
        <v>5</v>
      </c>
      <c r="Y41">
        <v>0.2</v>
      </c>
      <c r="Z41" t="s">
        <v>5</v>
      </c>
      <c r="AA41">
        <v>0.2</v>
      </c>
      <c r="AB41" t="s">
        <v>5</v>
      </c>
      <c r="AC41">
        <v>0.2</v>
      </c>
      <c r="AD41" t="s">
        <v>5</v>
      </c>
      <c r="AE41">
        <v>0.2</v>
      </c>
      <c r="AF41" t="s">
        <v>5</v>
      </c>
      <c r="AG41">
        <v>0.2</v>
      </c>
      <c r="AH41" t="s">
        <v>5</v>
      </c>
      <c r="AI41">
        <v>0.2</v>
      </c>
      <c r="AJ41" t="s">
        <v>5</v>
      </c>
      <c r="AK41">
        <v>0.2</v>
      </c>
      <c r="AL41" t="s">
        <v>5</v>
      </c>
    </row>
    <row r="42" spans="1:38" x14ac:dyDescent="0.35">
      <c r="A42" t="s">
        <v>32</v>
      </c>
      <c r="B42" t="s">
        <v>33</v>
      </c>
      <c r="C42" s="47" t="s">
        <v>678</v>
      </c>
      <c r="D42" t="s">
        <v>659</v>
      </c>
      <c r="E42">
        <v>0.2</v>
      </c>
      <c r="F42" t="s">
        <v>5</v>
      </c>
      <c r="G42">
        <v>0.2</v>
      </c>
      <c r="H42" t="s">
        <v>5</v>
      </c>
      <c r="I42">
        <v>0.2</v>
      </c>
      <c r="J42" t="s">
        <v>5</v>
      </c>
      <c r="K42">
        <v>0.2</v>
      </c>
      <c r="L42" t="s">
        <v>5</v>
      </c>
      <c r="M42">
        <v>0.2</v>
      </c>
      <c r="N42" t="s">
        <v>5</v>
      </c>
      <c r="O42">
        <v>0.2</v>
      </c>
      <c r="P42" t="s">
        <v>5</v>
      </c>
      <c r="Q42">
        <v>0.2</v>
      </c>
      <c r="R42" t="s">
        <v>5</v>
      </c>
      <c r="S42">
        <v>0.2</v>
      </c>
      <c r="T42" t="s">
        <v>5</v>
      </c>
      <c r="U42">
        <v>0.2</v>
      </c>
      <c r="V42" t="s">
        <v>5</v>
      </c>
      <c r="W42">
        <v>0.2</v>
      </c>
      <c r="X42" t="s">
        <v>5</v>
      </c>
      <c r="Y42">
        <v>0.2</v>
      </c>
      <c r="Z42" t="s">
        <v>5</v>
      </c>
      <c r="AA42">
        <v>0.2</v>
      </c>
      <c r="AB42" t="s">
        <v>5</v>
      </c>
      <c r="AC42">
        <v>0.2</v>
      </c>
      <c r="AD42" t="s">
        <v>5</v>
      </c>
      <c r="AE42">
        <v>0.2</v>
      </c>
      <c r="AF42" t="s">
        <v>5</v>
      </c>
      <c r="AG42">
        <v>0.2</v>
      </c>
      <c r="AH42" t="s">
        <v>5</v>
      </c>
      <c r="AI42">
        <v>0.2</v>
      </c>
      <c r="AJ42" t="s">
        <v>5</v>
      </c>
      <c r="AK42">
        <v>0.2</v>
      </c>
      <c r="AL42" t="s">
        <v>5</v>
      </c>
    </row>
    <row r="43" spans="1:38" x14ac:dyDescent="0.35">
      <c r="A43" t="s">
        <v>81</v>
      </c>
      <c r="B43" t="s">
        <v>82</v>
      </c>
      <c r="C43" s="47" t="s">
        <v>678</v>
      </c>
      <c r="D43" t="s">
        <v>659</v>
      </c>
      <c r="E43">
        <v>0.2</v>
      </c>
      <c r="F43" t="s">
        <v>5</v>
      </c>
      <c r="G43">
        <v>0.2</v>
      </c>
      <c r="H43" t="s">
        <v>5</v>
      </c>
      <c r="I43">
        <v>0.2</v>
      </c>
      <c r="J43" t="s">
        <v>5</v>
      </c>
      <c r="K43">
        <v>0.2</v>
      </c>
      <c r="L43" t="s">
        <v>5</v>
      </c>
      <c r="M43">
        <v>0.2</v>
      </c>
      <c r="N43" t="s">
        <v>5</v>
      </c>
      <c r="O43">
        <v>0.2</v>
      </c>
      <c r="P43" t="s">
        <v>5</v>
      </c>
      <c r="Q43">
        <v>0.2</v>
      </c>
      <c r="R43" t="s">
        <v>5</v>
      </c>
      <c r="S43">
        <v>0.2</v>
      </c>
      <c r="T43" t="s">
        <v>5</v>
      </c>
      <c r="U43">
        <v>0.2</v>
      </c>
      <c r="V43" t="s">
        <v>5</v>
      </c>
      <c r="W43">
        <v>0.2</v>
      </c>
      <c r="X43" t="s">
        <v>5</v>
      </c>
      <c r="Y43">
        <v>0.2</v>
      </c>
      <c r="Z43" t="s">
        <v>5</v>
      </c>
      <c r="AA43">
        <v>0.2</v>
      </c>
      <c r="AB43" t="s">
        <v>5</v>
      </c>
      <c r="AC43">
        <v>0.2</v>
      </c>
      <c r="AD43" t="s">
        <v>5</v>
      </c>
      <c r="AE43">
        <v>0.2</v>
      </c>
      <c r="AF43" t="s">
        <v>5</v>
      </c>
      <c r="AG43">
        <v>0.2</v>
      </c>
      <c r="AH43" t="s">
        <v>5</v>
      </c>
      <c r="AI43">
        <v>0.2</v>
      </c>
      <c r="AJ43" t="s">
        <v>5</v>
      </c>
      <c r="AK43">
        <v>0.2</v>
      </c>
      <c r="AL43" t="s">
        <v>5</v>
      </c>
    </row>
    <row r="44" spans="1:38" x14ac:dyDescent="0.35">
      <c r="A44" t="s">
        <v>48</v>
      </c>
      <c r="B44" t="s">
        <v>49</v>
      </c>
      <c r="C44" s="47" t="s">
        <v>678</v>
      </c>
      <c r="D44" t="s">
        <v>659</v>
      </c>
      <c r="E44">
        <v>0.2</v>
      </c>
      <c r="F44" t="s">
        <v>5</v>
      </c>
      <c r="G44">
        <v>0.2</v>
      </c>
      <c r="H44" t="s">
        <v>5</v>
      </c>
      <c r="I44">
        <v>0.2</v>
      </c>
      <c r="J44" t="s">
        <v>5</v>
      </c>
      <c r="K44">
        <v>0.2</v>
      </c>
      <c r="L44" t="s">
        <v>5</v>
      </c>
      <c r="M44">
        <v>0.2</v>
      </c>
      <c r="N44" t="s">
        <v>5</v>
      </c>
      <c r="O44">
        <v>0.2</v>
      </c>
      <c r="P44" t="s">
        <v>5</v>
      </c>
      <c r="Q44">
        <v>0.2</v>
      </c>
      <c r="R44" t="s">
        <v>5</v>
      </c>
      <c r="S44">
        <v>0.2</v>
      </c>
      <c r="T44" t="s">
        <v>5</v>
      </c>
      <c r="U44">
        <v>0.2</v>
      </c>
      <c r="V44" t="s">
        <v>5</v>
      </c>
      <c r="W44">
        <v>0.2</v>
      </c>
      <c r="X44" t="s">
        <v>5</v>
      </c>
      <c r="Y44">
        <v>0.2</v>
      </c>
      <c r="Z44" t="s">
        <v>5</v>
      </c>
      <c r="AA44">
        <v>0.2</v>
      </c>
      <c r="AB44" t="s">
        <v>5</v>
      </c>
      <c r="AC44">
        <v>0.2</v>
      </c>
      <c r="AD44" t="s">
        <v>5</v>
      </c>
      <c r="AE44">
        <v>0.2</v>
      </c>
      <c r="AF44" t="s">
        <v>5</v>
      </c>
      <c r="AG44">
        <v>0.2</v>
      </c>
      <c r="AH44" t="s">
        <v>5</v>
      </c>
      <c r="AI44">
        <v>0.2</v>
      </c>
      <c r="AJ44" t="s">
        <v>5</v>
      </c>
      <c r="AK44">
        <v>0.2</v>
      </c>
      <c r="AL44" t="s">
        <v>5</v>
      </c>
    </row>
    <row r="45" spans="1:38" x14ac:dyDescent="0.35">
      <c r="A45" t="s">
        <v>6</v>
      </c>
      <c r="B45" t="s">
        <v>7</v>
      </c>
      <c r="C45" s="47" t="s">
        <v>678</v>
      </c>
      <c r="D45" t="s">
        <v>659</v>
      </c>
      <c r="E45">
        <v>1</v>
      </c>
      <c r="F45" t="s">
        <v>5</v>
      </c>
      <c r="G45">
        <v>1</v>
      </c>
      <c r="H45" t="s">
        <v>5</v>
      </c>
      <c r="I45">
        <v>1</v>
      </c>
      <c r="J45" t="s">
        <v>5</v>
      </c>
      <c r="K45">
        <v>1</v>
      </c>
      <c r="L45" t="s">
        <v>5</v>
      </c>
      <c r="M45">
        <v>1</v>
      </c>
      <c r="N45" t="s">
        <v>5</v>
      </c>
      <c r="O45">
        <v>1</v>
      </c>
      <c r="P45" t="s">
        <v>5</v>
      </c>
      <c r="Q45">
        <v>1</v>
      </c>
      <c r="R45" t="s">
        <v>5</v>
      </c>
      <c r="S45">
        <v>1</v>
      </c>
      <c r="T45" t="s">
        <v>5</v>
      </c>
      <c r="U45">
        <v>1</v>
      </c>
      <c r="V45" t="s">
        <v>5</v>
      </c>
      <c r="W45">
        <v>1</v>
      </c>
      <c r="X45" t="s">
        <v>5</v>
      </c>
      <c r="Y45">
        <v>1</v>
      </c>
      <c r="Z45" t="s">
        <v>5</v>
      </c>
      <c r="AA45">
        <v>1</v>
      </c>
      <c r="AB45" t="s">
        <v>5</v>
      </c>
      <c r="AC45">
        <v>1</v>
      </c>
      <c r="AD45" t="s">
        <v>5</v>
      </c>
      <c r="AE45">
        <v>1</v>
      </c>
      <c r="AF45" t="s">
        <v>5</v>
      </c>
      <c r="AG45">
        <v>1</v>
      </c>
      <c r="AH45" t="s">
        <v>5</v>
      </c>
      <c r="AI45">
        <v>1</v>
      </c>
      <c r="AJ45" t="s">
        <v>5</v>
      </c>
      <c r="AK45">
        <v>1</v>
      </c>
      <c r="AL45" t="s">
        <v>5</v>
      </c>
    </row>
    <row r="46" spans="1:38" x14ac:dyDescent="0.35">
      <c r="A46" t="s">
        <v>853</v>
      </c>
      <c r="B46" t="s">
        <v>15</v>
      </c>
      <c r="C46" s="47" t="s">
        <v>678</v>
      </c>
      <c r="D46" t="s">
        <v>659</v>
      </c>
      <c r="E46">
        <v>0.2</v>
      </c>
      <c r="F46" t="s">
        <v>5</v>
      </c>
      <c r="G46">
        <v>0.2</v>
      </c>
      <c r="H46" t="s">
        <v>5</v>
      </c>
      <c r="I46">
        <v>0.2</v>
      </c>
      <c r="J46" t="s">
        <v>5</v>
      </c>
      <c r="K46">
        <v>0.2</v>
      </c>
      <c r="L46" t="s">
        <v>5</v>
      </c>
      <c r="M46">
        <v>0.2</v>
      </c>
      <c r="N46" t="s">
        <v>5</v>
      </c>
      <c r="O46">
        <v>0.2</v>
      </c>
      <c r="P46" t="s">
        <v>5</v>
      </c>
      <c r="Q46">
        <v>0.2</v>
      </c>
      <c r="R46" t="s">
        <v>5</v>
      </c>
      <c r="S46">
        <v>0.2</v>
      </c>
      <c r="T46" t="s">
        <v>5</v>
      </c>
      <c r="U46">
        <v>0.2</v>
      </c>
      <c r="V46" t="s">
        <v>5</v>
      </c>
      <c r="W46">
        <v>0.2</v>
      </c>
      <c r="X46" t="s">
        <v>5</v>
      </c>
      <c r="Y46">
        <v>0.2</v>
      </c>
      <c r="Z46" t="s">
        <v>5</v>
      </c>
      <c r="AA46">
        <v>0.2</v>
      </c>
      <c r="AB46" t="s">
        <v>5</v>
      </c>
      <c r="AC46">
        <v>0.2</v>
      </c>
      <c r="AD46" t="s">
        <v>5</v>
      </c>
      <c r="AE46">
        <v>0.2</v>
      </c>
      <c r="AF46" t="s">
        <v>5</v>
      </c>
      <c r="AG46">
        <v>0.2</v>
      </c>
      <c r="AH46" t="s">
        <v>5</v>
      </c>
      <c r="AI46">
        <v>0.2</v>
      </c>
      <c r="AJ46" t="s">
        <v>5</v>
      </c>
      <c r="AK46">
        <v>0.2</v>
      </c>
      <c r="AL46" t="s">
        <v>5</v>
      </c>
    </row>
    <row r="47" spans="1:38" x14ac:dyDescent="0.35">
      <c r="A47" t="s">
        <v>854</v>
      </c>
      <c r="B47" t="s">
        <v>30</v>
      </c>
      <c r="C47" s="47" t="s">
        <v>678</v>
      </c>
      <c r="D47" t="s">
        <v>659</v>
      </c>
      <c r="E47">
        <v>0.2</v>
      </c>
      <c r="F47" t="s">
        <v>5</v>
      </c>
      <c r="G47">
        <v>0.2</v>
      </c>
      <c r="H47" t="s">
        <v>5</v>
      </c>
      <c r="I47">
        <v>0.2</v>
      </c>
      <c r="J47" t="s">
        <v>5</v>
      </c>
      <c r="K47">
        <v>0.2</v>
      </c>
      <c r="L47" t="s">
        <v>5</v>
      </c>
      <c r="M47">
        <v>0.2</v>
      </c>
      <c r="N47" t="s">
        <v>5</v>
      </c>
      <c r="O47">
        <v>0.2</v>
      </c>
      <c r="P47" t="s">
        <v>5</v>
      </c>
      <c r="Q47">
        <v>0.2</v>
      </c>
      <c r="R47" t="s">
        <v>5</v>
      </c>
      <c r="S47">
        <v>0.2</v>
      </c>
      <c r="T47" t="s">
        <v>5</v>
      </c>
      <c r="U47">
        <v>0.2</v>
      </c>
      <c r="V47" t="s">
        <v>5</v>
      </c>
      <c r="W47">
        <v>0.2</v>
      </c>
      <c r="X47" t="s">
        <v>5</v>
      </c>
      <c r="Y47">
        <v>0.2</v>
      </c>
      <c r="Z47" t="s">
        <v>5</v>
      </c>
      <c r="AA47">
        <v>0.2</v>
      </c>
      <c r="AB47" t="s">
        <v>5</v>
      </c>
      <c r="AC47">
        <v>0.2</v>
      </c>
      <c r="AD47" t="s">
        <v>5</v>
      </c>
      <c r="AE47">
        <v>0.2</v>
      </c>
      <c r="AF47" t="s">
        <v>5</v>
      </c>
      <c r="AG47">
        <v>0.2</v>
      </c>
      <c r="AH47" t="s">
        <v>5</v>
      </c>
      <c r="AI47">
        <v>0.2</v>
      </c>
      <c r="AJ47" t="s">
        <v>5</v>
      </c>
      <c r="AK47">
        <v>0.2</v>
      </c>
      <c r="AL47" t="s">
        <v>5</v>
      </c>
    </row>
    <row r="48" spans="1:38" x14ac:dyDescent="0.35">
      <c r="A48" t="s">
        <v>59</v>
      </c>
      <c r="B48" t="s">
        <v>60</v>
      </c>
      <c r="C48" s="47" t="s">
        <v>678</v>
      </c>
      <c r="D48" t="s">
        <v>659</v>
      </c>
      <c r="E48">
        <v>0.2</v>
      </c>
      <c r="F48" t="s">
        <v>5</v>
      </c>
      <c r="G48">
        <v>0.2</v>
      </c>
      <c r="H48" t="s">
        <v>5</v>
      </c>
      <c r="I48">
        <v>0.2</v>
      </c>
      <c r="J48" t="s">
        <v>5</v>
      </c>
      <c r="K48">
        <v>0.2</v>
      </c>
      <c r="L48" t="s">
        <v>5</v>
      </c>
      <c r="M48">
        <v>0.2</v>
      </c>
      <c r="N48" t="s">
        <v>5</v>
      </c>
      <c r="O48">
        <v>0.2</v>
      </c>
      <c r="P48" t="s">
        <v>5</v>
      </c>
      <c r="Q48">
        <v>0.2</v>
      </c>
      <c r="R48" t="s">
        <v>5</v>
      </c>
      <c r="S48">
        <v>0.2</v>
      </c>
      <c r="T48" t="s">
        <v>5</v>
      </c>
      <c r="U48">
        <v>0.2</v>
      </c>
      <c r="V48" t="s">
        <v>5</v>
      </c>
      <c r="W48">
        <v>0.2</v>
      </c>
      <c r="X48" t="s">
        <v>5</v>
      </c>
      <c r="Y48">
        <v>0.2</v>
      </c>
      <c r="Z48" t="s">
        <v>5</v>
      </c>
      <c r="AA48">
        <v>0.2</v>
      </c>
      <c r="AB48" t="s">
        <v>5</v>
      </c>
      <c r="AC48">
        <v>0.2</v>
      </c>
      <c r="AD48" t="s">
        <v>5</v>
      </c>
      <c r="AE48">
        <v>0.2</v>
      </c>
      <c r="AF48" t="s">
        <v>5</v>
      </c>
      <c r="AG48">
        <v>0.2</v>
      </c>
      <c r="AH48" t="s">
        <v>5</v>
      </c>
      <c r="AI48">
        <v>0.2</v>
      </c>
      <c r="AJ48" t="s">
        <v>5</v>
      </c>
      <c r="AK48">
        <v>0.2</v>
      </c>
      <c r="AL48" t="s">
        <v>5</v>
      </c>
    </row>
    <row r="49" spans="1:38" x14ac:dyDescent="0.35">
      <c r="A49" t="s">
        <v>9</v>
      </c>
      <c r="B49" t="s">
        <v>10</v>
      </c>
      <c r="C49" s="47" t="s">
        <v>678</v>
      </c>
      <c r="D49" t="s">
        <v>659</v>
      </c>
      <c r="E49">
        <v>0.2</v>
      </c>
      <c r="F49" t="s">
        <v>5</v>
      </c>
      <c r="G49">
        <v>0.2</v>
      </c>
      <c r="H49" t="s">
        <v>5</v>
      </c>
      <c r="I49">
        <v>0.2</v>
      </c>
      <c r="J49" t="s">
        <v>5</v>
      </c>
      <c r="K49">
        <v>0.2</v>
      </c>
      <c r="L49" t="s">
        <v>5</v>
      </c>
      <c r="M49">
        <v>0.2</v>
      </c>
      <c r="N49" t="s">
        <v>5</v>
      </c>
      <c r="O49">
        <v>0.2</v>
      </c>
      <c r="P49" t="s">
        <v>5</v>
      </c>
      <c r="Q49">
        <v>0.2</v>
      </c>
      <c r="R49" t="s">
        <v>5</v>
      </c>
      <c r="S49">
        <v>0.2</v>
      </c>
      <c r="T49" t="s">
        <v>5</v>
      </c>
      <c r="U49">
        <v>0.2</v>
      </c>
      <c r="V49" t="s">
        <v>5</v>
      </c>
      <c r="W49">
        <v>0.2</v>
      </c>
      <c r="X49" t="s">
        <v>5</v>
      </c>
      <c r="Y49">
        <v>0.2</v>
      </c>
      <c r="Z49" t="s">
        <v>5</v>
      </c>
      <c r="AA49">
        <v>0.2</v>
      </c>
      <c r="AB49" t="s">
        <v>5</v>
      </c>
      <c r="AC49">
        <v>0.2</v>
      </c>
      <c r="AD49" t="s">
        <v>5</v>
      </c>
      <c r="AE49">
        <v>0.2</v>
      </c>
      <c r="AF49" t="s">
        <v>5</v>
      </c>
      <c r="AG49">
        <v>0.2</v>
      </c>
      <c r="AH49" t="s">
        <v>5</v>
      </c>
      <c r="AI49">
        <v>0.2</v>
      </c>
      <c r="AJ49" t="s">
        <v>5</v>
      </c>
      <c r="AK49">
        <v>0.2</v>
      </c>
      <c r="AL49" t="s">
        <v>5</v>
      </c>
    </row>
    <row r="50" spans="1:38" x14ac:dyDescent="0.35">
      <c r="A50" t="s">
        <v>22</v>
      </c>
      <c r="B50" t="s">
        <v>23</v>
      </c>
      <c r="C50" s="47" t="s">
        <v>678</v>
      </c>
      <c r="D50" t="s">
        <v>659</v>
      </c>
      <c r="E50">
        <v>0.2</v>
      </c>
      <c r="F50" t="s">
        <v>5</v>
      </c>
      <c r="G50">
        <v>0.2</v>
      </c>
      <c r="H50" t="s">
        <v>5</v>
      </c>
      <c r="I50">
        <v>0.2</v>
      </c>
      <c r="J50" t="s">
        <v>5</v>
      </c>
      <c r="K50">
        <v>0.2</v>
      </c>
      <c r="L50" t="s">
        <v>5</v>
      </c>
      <c r="M50">
        <v>0.2</v>
      </c>
      <c r="N50" t="s">
        <v>5</v>
      </c>
      <c r="O50">
        <v>0.2</v>
      </c>
      <c r="P50" t="s">
        <v>5</v>
      </c>
      <c r="Q50">
        <v>0.2</v>
      </c>
      <c r="R50" t="s">
        <v>5</v>
      </c>
      <c r="S50">
        <v>0.2</v>
      </c>
      <c r="T50" t="s">
        <v>5</v>
      </c>
      <c r="U50">
        <v>0.2</v>
      </c>
      <c r="V50" t="s">
        <v>5</v>
      </c>
      <c r="W50">
        <v>0.2</v>
      </c>
      <c r="X50" t="s">
        <v>5</v>
      </c>
      <c r="Y50">
        <v>0.2</v>
      </c>
      <c r="Z50" t="s">
        <v>5</v>
      </c>
      <c r="AA50">
        <v>0.2</v>
      </c>
      <c r="AB50" t="s">
        <v>5</v>
      </c>
      <c r="AC50">
        <v>0.2</v>
      </c>
      <c r="AD50" t="s">
        <v>5</v>
      </c>
      <c r="AE50">
        <v>0.2</v>
      </c>
      <c r="AF50" t="s">
        <v>5</v>
      </c>
      <c r="AG50">
        <v>0.2</v>
      </c>
      <c r="AH50" t="s">
        <v>5</v>
      </c>
      <c r="AI50">
        <v>0.2</v>
      </c>
      <c r="AJ50" t="s">
        <v>5</v>
      </c>
      <c r="AK50">
        <v>0.2</v>
      </c>
      <c r="AL50" t="s">
        <v>5</v>
      </c>
    </row>
    <row r="51" spans="1:38" x14ac:dyDescent="0.35">
      <c r="A51" t="s">
        <v>3</v>
      </c>
      <c r="B51" t="s">
        <v>4</v>
      </c>
      <c r="C51" s="47" t="s">
        <v>678</v>
      </c>
      <c r="D51" t="s">
        <v>659</v>
      </c>
      <c r="E51">
        <v>0.5</v>
      </c>
      <c r="F51" t="s">
        <v>5</v>
      </c>
      <c r="G51">
        <v>0.5</v>
      </c>
      <c r="H51" t="s">
        <v>5</v>
      </c>
      <c r="I51">
        <v>0.5</v>
      </c>
      <c r="J51" t="s">
        <v>5</v>
      </c>
      <c r="K51">
        <v>0.5</v>
      </c>
      <c r="L51" t="s">
        <v>5</v>
      </c>
      <c r="M51">
        <v>0.5</v>
      </c>
      <c r="N51" t="s">
        <v>5</v>
      </c>
      <c r="O51">
        <v>0.5</v>
      </c>
      <c r="P51" t="s">
        <v>5</v>
      </c>
      <c r="Q51">
        <v>0.5</v>
      </c>
      <c r="R51" t="s">
        <v>5</v>
      </c>
      <c r="S51">
        <v>0.5</v>
      </c>
      <c r="T51" t="s">
        <v>5</v>
      </c>
      <c r="U51">
        <v>0.5</v>
      </c>
      <c r="V51" t="s">
        <v>5</v>
      </c>
      <c r="W51">
        <v>0.5</v>
      </c>
      <c r="X51" t="s">
        <v>5</v>
      </c>
      <c r="Y51">
        <v>0.5</v>
      </c>
      <c r="Z51" t="s">
        <v>5</v>
      </c>
      <c r="AA51">
        <v>0.5</v>
      </c>
      <c r="AB51" t="s">
        <v>5</v>
      </c>
      <c r="AC51">
        <v>0.5</v>
      </c>
      <c r="AD51" t="s">
        <v>5</v>
      </c>
      <c r="AE51">
        <v>0.5</v>
      </c>
      <c r="AF51" t="s">
        <v>5</v>
      </c>
      <c r="AG51">
        <v>0.5</v>
      </c>
      <c r="AH51" t="s">
        <v>5</v>
      </c>
      <c r="AI51">
        <v>0.5</v>
      </c>
      <c r="AJ51" t="s">
        <v>5</v>
      </c>
      <c r="AK51">
        <v>0.5</v>
      </c>
      <c r="AL51" t="s">
        <v>5</v>
      </c>
    </row>
    <row r="52" spans="1:38" x14ac:dyDescent="0.35">
      <c r="A52" t="s">
        <v>841</v>
      </c>
      <c r="B52" t="s">
        <v>21</v>
      </c>
      <c r="C52" s="47" t="s">
        <v>678</v>
      </c>
      <c r="D52" t="s">
        <v>659</v>
      </c>
      <c r="E52">
        <v>0.2</v>
      </c>
      <c r="F52" t="s">
        <v>5</v>
      </c>
      <c r="G52">
        <v>0.2</v>
      </c>
      <c r="H52" t="s">
        <v>5</v>
      </c>
      <c r="I52">
        <v>0.2</v>
      </c>
      <c r="J52" t="s">
        <v>5</v>
      </c>
      <c r="K52">
        <v>0.2</v>
      </c>
      <c r="L52" t="s">
        <v>5</v>
      </c>
      <c r="M52">
        <v>0.2</v>
      </c>
      <c r="N52" t="s">
        <v>5</v>
      </c>
      <c r="O52">
        <v>0.2</v>
      </c>
      <c r="P52" t="s">
        <v>5</v>
      </c>
      <c r="Q52">
        <v>0.2</v>
      </c>
      <c r="R52" t="s">
        <v>5</v>
      </c>
      <c r="S52">
        <v>0.2</v>
      </c>
      <c r="T52" t="s">
        <v>5</v>
      </c>
      <c r="U52">
        <v>0.2</v>
      </c>
      <c r="V52" t="s">
        <v>5</v>
      </c>
      <c r="W52">
        <v>0.2</v>
      </c>
      <c r="X52" t="s">
        <v>5</v>
      </c>
      <c r="Y52">
        <v>0.2</v>
      </c>
      <c r="Z52" t="s">
        <v>5</v>
      </c>
      <c r="AA52">
        <v>0.2</v>
      </c>
      <c r="AB52" t="s">
        <v>5</v>
      </c>
      <c r="AC52">
        <v>0.2</v>
      </c>
      <c r="AD52" t="s">
        <v>5</v>
      </c>
      <c r="AE52">
        <v>0.2</v>
      </c>
      <c r="AF52" t="s">
        <v>5</v>
      </c>
      <c r="AG52">
        <v>0.2</v>
      </c>
      <c r="AH52" t="s">
        <v>5</v>
      </c>
      <c r="AI52">
        <v>0.2</v>
      </c>
      <c r="AJ52" t="s">
        <v>5</v>
      </c>
      <c r="AK52">
        <v>0.2</v>
      </c>
      <c r="AL52" t="s">
        <v>5</v>
      </c>
    </row>
    <row r="53" spans="1:38" x14ac:dyDescent="0.35">
      <c r="A53" t="s">
        <v>842</v>
      </c>
      <c r="B53" t="s">
        <v>36</v>
      </c>
      <c r="C53" s="47" t="s">
        <v>678</v>
      </c>
      <c r="D53" t="s">
        <v>659</v>
      </c>
      <c r="E53">
        <v>0.2</v>
      </c>
      <c r="F53" t="s">
        <v>5</v>
      </c>
      <c r="G53">
        <v>0.2</v>
      </c>
      <c r="H53" t="s">
        <v>5</v>
      </c>
      <c r="I53">
        <v>0.2</v>
      </c>
      <c r="J53" t="s">
        <v>5</v>
      </c>
      <c r="K53">
        <v>0.2</v>
      </c>
      <c r="L53" t="s">
        <v>5</v>
      </c>
      <c r="M53">
        <v>0.2</v>
      </c>
      <c r="N53" t="s">
        <v>5</v>
      </c>
      <c r="O53">
        <v>0.2</v>
      </c>
      <c r="P53" t="s">
        <v>5</v>
      </c>
      <c r="Q53">
        <v>0.2</v>
      </c>
      <c r="R53" t="s">
        <v>5</v>
      </c>
      <c r="S53">
        <v>0.2</v>
      </c>
      <c r="T53" t="s">
        <v>5</v>
      </c>
      <c r="U53">
        <v>0.2</v>
      </c>
      <c r="V53" t="s">
        <v>5</v>
      </c>
      <c r="W53">
        <v>0.2</v>
      </c>
      <c r="X53" t="s">
        <v>5</v>
      </c>
      <c r="Y53">
        <v>0.2</v>
      </c>
      <c r="Z53" t="s">
        <v>5</v>
      </c>
      <c r="AA53">
        <v>0.2</v>
      </c>
      <c r="AB53" t="s">
        <v>5</v>
      </c>
      <c r="AC53">
        <v>0.2</v>
      </c>
      <c r="AD53" t="s">
        <v>5</v>
      </c>
      <c r="AE53">
        <v>0.2</v>
      </c>
      <c r="AF53" t="s">
        <v>5</v>
      </c>
      <c r="AG53">
        <v>0.2</v>
      </c>
      <c r="AH53" t="s">
        <v>5</v>
      </c>
      <c r="AI53">
        <v>0.2</v>
      </c>
      <c r="AJ53" t="s">
        <v>5</v>
      </c>
      <c r="AK53">
        <v>0.2</v>
      </c>
      <c r="AL53" t="s">
        <v>5</v>
      </c>
    </row>
    <row r="54" spans="1:38" x14ac:dyDescent="0.35">
      <c r="A54" t="s">
        <v>39</v>
      </c>
      <c r="B54" t="s">
        <v>40</v>
      </c>
      <c r="C54" s="47" t="s">
        <v>678</v>
      </c>
      <c r="D54" t="s">
        <v>659</v>
      </c>
      <c r="E54">
        <v>0.2</v>
      </c>
      <c r="F54" t="s">
        <v>5</v>
      </c>
      <c r="G54">
        <v>0.2</v>
      </c>
      <c r="H54" t="s">
        <v>5</v>
      </c>
      <c r="I54">
        <v>0.2</v>
      </c>
      <c r="J54" t="s">
        <v>5</v>
      </c>
      <c r="K54">
        <v>0.2</v>
      </c>
      <c r="L54" t="s">
        <v>5</v>
      </c>
      <c r="M54">
        <v>0.2</v>
      </c>
      <c r="N54" t="s">
        <v>5</v>
      </c>
      <c r="O54">
        <v>0.2</v>
      </c>
      <c r="P54" t="s">
        <v>5</v>
      </c>
      <c r="Q54">
        <v>0.2</v>
      </c>
      <c r="R54" t="s">
        <v>5</v>
      </c>
      <c r="S54">
        <v>0.2</v>
      </c>
      <c r="T54" t="s">
        <v>5</v>
      </c>
      <c r="U54">
        <v>0.2</v>
      </c>
      <c r="V54" t="s">
        <v>5</v>
      </c>
      <c r="W54">
        <v>0.2</v>
      </c>
      <c r="X54" t="s">
        <v>5</v>
      </c>
      <c r="Y54">
        <v>0.2</v>
      </c>
      <c r="Z54" t="s">
        <v>5</v>
      </c>
      <c r="AA54">
        <v>0.2</v>
      </c>
      <c r="AB54" t="s">
        <v>5</v>
      </c>
      <c r="AC54">
        <v>0.2</v>
      </c>
      <c r="AD54" t="s">
        <v>5</v>
      </c>
      <c r="AE54">
        <v>0.2</v>
      </c>
      <c r="AF54" t="s">
        <v>5</v>
      </c>
      <c r="AG54">
        <v>0.2</v>
      </c>
      <c r="AH54" t="s">
        <v>5</v>
      </c>
      <c r="AI54">
        <v>0.2</v>
      </c>
      <c r="AJ54" t="s">
        <v>5</v>
      </c>
      <c r="AK54">
        <v>0.2</v>
      </c>
      <c r="AL54" t="s">
        <v>5</v>
      </c>
    </row>
    <row r="55" spans="1:38" x14ac:dyDescent="0.35">
      <c r="A55" t="s">
        <v>87</v>
      </c>
      <c r="B55" t="s">
        <v>88</v>
      </c>
      <c r="C55" s="47" t="s">
        <v>678</v>
      </c>
      <c r="D55" t="s">
        <v>659</v>
      </c>
      <c r="E55">
        <v>0.2</v>
      </c>
      <c r="F55" t="s">
        <v>5</v>
      </c>
      <c r="G55">
        <v>0.2</v>
      </c>
      <c r="H55" t="s">
        <v>5</v>
      </c>
      <c r="I55">
        <v>0.2</v>
      </c>
      <c r="J55" t="s">
        <v>5</v>
      </c>
      <c r="K55">
        <v>0.2</v>
      </c>
      <c r="L55" t="s">
        <v>5</v>
      </c>
      <c r="M55">
        <v>0.2</v>
      </c>
      <c r="N55" t="s">
        <v>5</v>
      </c>
      <c r="O55">
        <v>0.2</v>
      </c>
      <c r="P55" t="s">
        <v>5</v>
      </c>
      <c r="Q55">
        <v>0.2</v>
      </c>
      <c r="R55" t="s">
        <v>5</v>
      </c>
      <c r="S55">
        <v>0.2</v>
      </c>
      <c r="T55" t="s">
        <v>5</v>
      </c>
      <c r="U55">
        <v>0.2</v>
      </c>
      <c r="V55" t="s">
        <v>5</v>
      </c>
      <c r="W55">
        <v>0.2</v>
      </c>
      <c r="X55" t="s">
        <v>5</v>
      </c>
      <c r="Y55">
        <v>0.2</v>
      </c>
      <c r="Z55" t="s">
        <v>5</v>
      </c>
      <c r="AA55">
        <v>0.2</v>
      </c>
      <c r="AB55" t="s">
        <v>5</v>
      </c>
      <c r="AC55">
        <v>0.2</v>
      </c>
      <c r="AD55" t="s">
        <v>5</v>
      </c>
      <c r="AE55">
        <v>0.2</v>
      </c>
      <c r="AF55" t="s">
        <v>5</v>
      </c>
      <c r="AG55">
        <v>0.2</v>
      </c>
      <c r="AH55" t="s">
        <v>5</v>
      </c>
      <c r="AI55">
        <v>0.2</v>
      </c>
      <c r="AJ55" t="s">
        <v>5</v>
      </c>
      <c r="AK55">
        <v>0.2</v>
      </c>
      <c r="AL55" t="s">
        <v>5</v>
      </c>
    </row>
    <row r="56" spans="1:38" x14ac:dyDescent="0.35">
      <c r="A56" t="s">
        <v>61</v>
      </c>
      <c r="B56" t="s">
        <v>62</v>
      </c>
      <c r="C56" s="47" t="s">
        <v>678</v>
      </c>
      <c r="D56" t="s">
        <v>659</v>
      </c>
      <c r="E56">
        <v>0.2</v>
      </c>
      <c r="F56" t="s">
        <v>5</v>
      </c>
      <c r="G56">
        <v>0.2</v>
      </c>
      <c r="H56" t="s">
        <v>5</v>
      </c>
      <c r="I56">
        <v>0.2</v>
      </c>
      <c r="J56" t="s">
        <v>5</v>
      </c>
      <c r="K56">
        <v>0.2</v>
      </c>
      <c r="L56" t="s">
        <v>5</v>
      </c>
      <c r="M56">
        <v>0.2</v>
      </c>
      <c r="N56" t="s">
        <v>5</v>
      </c>
      <c r="O56">
        <v>0.2</v>
      </c>
      <c r="P56" t="s">
        <v>5</v>
      </c>
      <c r="Q56">
        <v>0.2</v>
      </c>
      <c r="R56" t="s">
        <v>5</v>
      </c>
      <c r="S56">
        <v>0.2</v>
      </c>
      <c r="T56" t="s">
        <v>5</v>
      </c>
      <c r="U56">
        <v>0.2</v>
      </c>
      <c r="V56" t="s">
        <v>5</v>
      </c>
      <c r="W56">
        <v>0.2</v>
      </c>
      <c r="X56" t="s">
        <v>5</v>
      </c>
      <c r="Y56">
        <v>0.2</v>
      </c>
      <c r="Z56" t="s">
        <v>5</v>
      </c>
      <c r="AA56">
        <v>0.2</v>
      </c>
      <c r="AB56" t="s">
        <v>5</v>
      </c>
      <c r="AC56">
        <v>0.2</v>
      </c>
      <c r="AD56" t="s">
        <v>5</v>
      </c>
      <c r="AE56">
        <v>0.2</v>
      </c>
      <c r="AF56" t="s">
        <v>5</v>
      </c>
      <c r="AG56">
        <v>0.2</v>
      </c>
      <c r="AH56" t="s">
        <v>5</v>
      </c>
      <c r="AI56">
        <v>0.2</v>
      </c>
      <c r="AJ56" t="s">
        <v>5</v>
      </c>
      <c r="AK56">
        <v>0.2</v>
      </c>
      <c r="AL56" t="s">
        <v>5</v>
      </c>
    </row>
    <row r="57" spans="1:38" x14ac:dyDescent="0.35">
      <c r="A57" t="s">
        <v>100</v>
      </c>
      <c r="B57" t="s">
        <v>101</v>
      </c>
      <c r="C57" s="47" t="s">
        <v>678</v>
      </c>
      <c r="D57" t="s">
        <v>659</v>
      </c>
      <c r="E57">
        <v>0.5</v>
      </c>
      <c r="F57" t="s">
        <v>5</v>
      </c>
      <c r="G57">
        <v>0.5</v>
      </c>
      <c r="H57" t="s">
        <v>5</v>
      </c>
      <c r="I57">
        <v>0.5</v>
      </c>
      <c r="J57" t="s">
        <v>5</v>
      </c>
      <c r="K57">
        <v>0.5</v>
      </c>
      <c r="L57" t="s">
        <v>5</v>
      </c>
      <c r="M57">
        <v>0.5</v>
      </c>
      <c r="N57" t="s">
        <v>5</v>
      </c>
      <c r="O57">
        <v>0.5</v>
      </c>
      <c r="P57" t="s">
        <v>5</v>
      </c>
      <c r="Q57">
        <v>0.5</v>
      </c>
      <c r="R57" t="s">
        <v>5</v>
      </c>
      <c r="S57">
        <v>0.5</v>
      </c>
      <c r="T57" t="s">
        <v>5</v>
      </c>
      <c r="U57">
        <v>0.5</v>
      </c>
      <c r="V57" t="s">
        <v>5</v>
      </c>
      <c r="W57">
        <v>0.5</v>
      </c>
      <c r="X57" t="s">
        <v>5</v>
      </c>
      <c r="Y57">
        <v>0.5</v>
      </c>
      <c r="Z57" t="s">
        <v>5</v>
      </c>
      <c r="AA57">
        <v>0.5</v>
      </c>
      <c r="AB57" t="s">
        <v>5</v>
      </c>
      <c r="AC57">
        <v>0.5</v>
      </c>
      <c r="AD57" t="s">
        <v>5</v>
      </c>
      <c r="AE57">
        <v>0.5</v>
      </c>
      <c r="AF57" t="s">
        <v>5</v>
      </c>
      <c r="AG57">
        <v>0.5</v>
      </c>
      <c r="AH57" t="s">
        <v>5</v>
      </c>
      <c r="AI57">
        <v>0.5</v>
      </c>
      <c r="AJ57" t="s">
        <v>5</v>
      </c>
      <c r="AK57">
        <v>0.5</v>
      </c>
      <c r="AL57" t="s">
        <v>5</v>
      </c>
    </row>
    <row r="58" spans="1:38" x14ac:dyDescent="0.35">
      <c r="A58" t="s">
        <v>79</v>
      </c>
      <c r="B58" t="s">
        <v>80</v>
      </c>
      <c r="C58" s="47" t="s">
        <v>678</v>
      </c>
      <c r="D58" t="s">
        <v>659</v>
      </c>
      <c r="E58">
        <v>1</v>
      </c>
      <c r="F58" t="s">
        <v>5</v>
      </c>
      <c r="G58">
        <v>1</v>
      </c>
      <c r="H58" t="s">
        <v>5</v>
      </c>
      <c r="I58">
        <v>1</v>
      </c>
      <c r="J58" t="s">
        <v>5</v>
      </c>
      <c r="K58">
        <v>1</v>
      </c>
      <c r="L58" t="s">
        <v>5</v>
      </c>
      <c r="M58">
        <v>1</v>
      </c>
      <c r="N58" t="s">
        <v>5</v>
      </c>
      <c r="O58">
        <v>1</v>
      </c>
      <c r="P58" t="s">
        <v>5</v>
      </c>
      <c r="Q58">
        <v>1</v>
      </c>
      <c r="R58" t="s">
        <v>5</v>
      </c>
      <c r="S58">
        <v>1</v>
      </c>
      <c r="T58" t="s">
        <v>5</v>
      </c>
      <c r="U58">
        <v>1</v>
      </c>
      <c r="V58" t="s">
        <v>5</v>
      </c>
      <c r="W58">
        <v>1</v>
      </c>
      <c r="X58" t="s">
        <v>5</v>
      </c>
      <c r="Y58">
        <v>1</v>
      </c>
      <c r="Z58" t="s">
        <v>5</v>
      </c>
      <c r="AA58">
        <v>1</v>
      </c>
      <c r="AB58" t="s">
        <v>5</v>
      </c>
      <c r="AC58">
        <v>1</v>
      </c>
      <c r="AD58" t="s">
        <v>5</v>
      </c>
      <c r="AE58">
        <v>1</v>
      </c>
      <c r="AF58" t="s">
        <v>5</v>
      </c>
      <c r="AG58">
        <v>1</v>
      </c>
      <c r="AH58" t="s">
        <v>5</v>
      </c>
      <c r="AI58">
        <v>1</v>
      </c>
      <c r="AJ58" t="s">
        <v>5</v>
      </c>
      <c r="AK58">
        <v>1</v>
      </c>
      <c r="AL58" t="s">
        <v>5</v>
      </c>
    </row>
    <row r="59" spans="1:38" x14ac:dyDescent="0.35">
      <c r="A59" t="s">
        <v>110</v>
      </c>
      <c r="B59" t="s">
        <v>111</v>
      </c>
      <c r="C59" s="47" t="s">
        <v>678</v>
      </c>
      <c r="D59" t="s">
        <v>659</v>
      </c>
      <c r="E59">
        <v>0.2</v>
      </c>
      <c r="F59" t="s">
        <v>5</v>
      </c>
      <c r="G59">
        <v>0.2</v>
      </c>
      <c r="H59" t="s">
        <v>5</v>
      </c>
      <c r="I59">
        <v>0.2</v>
      </c>
      <c r="J59" t="s">
        <v>5</v>
      </c>
      <c r="K59">
        <v>0.2</v>
      </c>
      <c r="L59" t="s">
        <v>5</v>
      </c>
      <c r="M59">
        <v>0.2</v>
      </c>
      <c r="N59" t="s">
        <v>5</v>
      </c>
      <c r="O59">
        <v>0.2</v>
      </c>
      <c r="P59" t="s">
        <v>5</v>
      </c>
      <c r="Q59">
        <v>0.2</v>
      </c>
      <c r="R59" t="s">
        <v>5</v>
      </c>
      <c r="S59">
        <v>0.2</v>
      </c>
      <c r="T59" t="s">
        <v>5</v>
      </c>
      <c r="U59">
        <v>0.2</v>
      </c>
      <c r="V59" t="s">
        <v>5</v>
      </c>
      <c r="W59">
        <v>0.2</v>
      </c>
      <c r="X59" t="s">
        <v>5</v>
      </c>
      <c r="Y59">
        <v>0.2</v>
      </c>
      <c r="Z59" t="s">
        <v>5</v>
      </c>
      <c r="AA59">
        <v>0.2</v>
      </c>
      <c r="AB59" t="s">
        <v>5</v>
      </c>
      <c r="AC59">
        <v>0.2</v>
      </c>
      <c r="AD59" t="s">
        <v>5</v>
      </c>
      <c r="AE59">
        <v>0.2</v>
      </c>
      <c r="AF59" t="s">
        <v>5</v>
      </c>
      <c r="AG59">
        <v>0.2</v>
      </c>
      <c r="AH59" t="s">
        <v>5</v>
      </c>
      <c r="AI59">
        <v>0.2</v>
      </c>
      <c r="AJ59" t="s">
        <v>5</v>
      </c>
      <c r="AK59">
        <v>0.2</v>
      </c>
      <c r="AL59" t="s">
        <v>5</v>
      </c>
    </row>
    <row r="60" spans="1:38" x14ac:dyDescent="0.35">
      <c r="A60" t="s">
        <v>843</v>
      </c>
      <c r="B60" t="s">
        <v>69</v>
      </c>
      <c r="C60" s="47" t="s">
        <v>678</v>
      </c>
      <c r="D60" t="s">
        <v>659</v>
      </c>
      <c r="E60">
        <v>0.4</v>
      </c>
      <c r="F60" t="s">
        <v>5</v>
      </c>
      <c r="G60">
        <v>0.4</v>
      </c>
      <c r="H60" t="s">
        <v>5</v>
      </c>
      <c r="I60">
        <v>0.4</v>
      </c>
      <c r="J60" t="s">
        <v>5</v>
      </c>
      <c r="K60">
        <v>0.4</v>
      </c>
      <c r="L60" t="s">
        <v>5</v>
      </c>
      <c r="M60">
        <v>0.4</v>
      </c>
      <c r="N60" t="s">
        <v>5</v>
      </c>
      <c r="O60">
        <v>0.4</v>
      </c>
      <c r="P60" t="s">
        <v>5</v>
      </c>
      <c r="Q60">
        <v>0.4</v>
      </c>
      <c r="R60" t="s">
        <v>5</v>
      </c>
      <c r="S60">
        <v>0.4</v>
      </c>
      <c r="T60" t="s">
        <v>5</v>
      </c>
      <c r="U60">
        <v>0.4</v>
      </c>
      <c r="V60" t="s">
        <v>5</v>
      </c>
      <c r="W60">
        <v>0.4</v>
      </c>
      <c r="X60" t="s">
        <v>5</v>
      </c>
      <c r="Y60">
        <v>0.4</v>
      </c>
      <c r="Z60" t="s">
        <v>5</v>
      </c>
      <c r="AA60">
        <v>0.4</v>
      </c>
      <c r="AB60" t="s">
        <v>5</v>
      </c>
      <c r="AC60">
        <v>0.4</v>
      </c>
      <c r="AD60" t="s">
        <v>5</v>
      </c>
      <c r="AE60">
        <v>0.4</v>
      </c>
      <c r="AF60" t="s">
        <v>5</v>
      </c>
      <c r="AG60">
        <v>0.4</v>
      </c>
      <c r="AH60" t="s">
        <v>5</v>
      </c>
      <c r="AI60">
        <v>0.4</v>
      </c>
      <c r="AJ60" t="s">
        <v>5</v>
      </c>
      <c r="AK60">
        <v>0.4</v>
      </c>
      <c r="AL60" t="s">
        <v>5</v>
      </c>
    </row>
    <row r="61" spans="1:38" x14ac:dyDescent="0.35">
      <c r="A61" t="s">
        <v>855</v>
      </c>
      <c r="B61" t="s">
        <v>11</v>
      </c>
      <c r="C61" s="47" t="s">
        <v>678</v>
      </c>
      <c r="D61" t="s">
        <v>659</v>
      </c>
      <c r="E61">
        <v>1</v>
      </c>
      <c r="F61" t="s">
        <v>5</v>
      </c>
      <c r="G61">
        <v>1</v>
      </c>
      <c r="H61" t="s">
        <v>5</v>
      </c>
      <c r="I61">
        <v>1</v>
      </c>
      <c r="J61" t="s">
        <v>5</v>
      </c>
      <c r="K61">
        <v>1</v>
      </c>
      <c r="L61" t="s">
        <v>5</v>
      </c>
      <c r="M61">
        <v>1</v>
      </c>
      <c r="N61" t="s">
        <v>5</v>
      </c>
      <c r="O61">
        <v>1</v>
      </c>
      <c r="P61" t="s">
        <v>5</v>
      </c>
      <c r="Q61">
        <v>1</v>
      </c>
      <c r="R61" t="s">
        <v>5</v>
      </c>
      <c r="S61">
        <v>1</v>
      </c>
      <c r="T61" t="s">
        <v>5</v>
      </c>
      <c r="U61">
        <v>1</v>
      </c>
      <c r="V61" t="s">
        <v>5</v>
      </c>
      <c r="W61">
        <v>1</v>
      </c>
      <c r="X61" t="s">
        <v>5</v>
      </c>
      <c r="Y61">
        <v>1</v>
      </c>
      <c r="Z61" t="s">
        <v>5</v>
      </c>
      <c r="AA61">
        <v>1</v>
      </c>
      <c r="AB61" t="s">
        <v>5</v>
      </c>
      <c r="AC61">
        <v>1</v>
      </c>
      <c r="AD61" t="s">
        <v>5</v>
      </c>
      <c r="AE61">
        <v>1</v>
      </c>
      <c r="AF61" t="s">
        <v>5</v>
      </c>
      <c r="AG61">
        <v>1.1000000000000001</v>
      </c>
      <c r="AH61" t="s">
        <v>5</v>
      </c>
      <c r="AI61">
        <v>1</v>
      </c>
      <c r="AJ61" t="s">
        <v>5</v>
      </c>
      <c r="AK61" s="5">
        <v>1.1000000000000001</v>
      </c>
      <c r="AL61" s="5"/>
    </row>
    <row r="62" spans="1:38" x14ac:dyDescent="0.35">
      <c r="A62" t="s">
        <v>126</v>
      </c>
      <c r="B62" t="s">
        <v>127</v>
      </c>
      <c r="C62" s="47" t="s">
        <v>678</v>
      </c>
      <c r="D62" t="s">
        <v>659</v>
      </c>
      <c r="E62">
        <v>0.5</v>
      </c>
      <c r="F62" t="s">
        <v>5</v>
      </c>
      <c r="G62">
        <v>0.5</v>
      </c>
      <c r="H62" t="s">
        <v>5</v>
      </c>
      <c r="I62">
        <v>0.5</v>
      </c>
      <c r="J62" t="s">
        <v>5</v>
      </c>
      <c r="K62">
        <v>0.5</v>
      </c>
      <c r="L62" t="s">
        <v>5</v>
      </c>
      <c r="M62">
        <v>0.5</v>
      </c>
      <c r="N62" t="s">
        <v>5</v>
      </c>
      <c r="O62">
        <v>0.5</v>
      </c>
      <c r="P62" t="s">
        <v>5</v>
      </c>
      <c r="Q62">
        <v>0.5</v>
      </c>
      <c r="R62" t="s">
        <v>5</v>
      </c>
      <c r="S62">
        <v>0.5</v>
      </c>
      <c r="T62" t="s">
        <v>5</v>
      </c>
      <c r="U62">
        <v>0.5</v>
      </c>
      <c r="V62" t="s">
        <v>5</v>
      </c>
      <c r="W62">
        <v>0.5</v>
      </c>
      <c r="X62" t="s">
        <v>5</v>
      </c>
      <c r="Y62">
        <v>0.5</v>
      </c>
      <c r="Z62" t="s">
        <v>5</v>
      </c>
      <c r="AA62">
        <v>0.5</v>
      </c>
      <c r="AB62" t="s">
        <v>5</v>
      </c>
      <c r="AC62">
        <v>0.5</v>
      </c>
      <c r="AD62" t="s">
        <v>5</v>
      </c>
      <c r="AE62">
        <v>0.5</v>
      </c>
      <c r="AF62" t="s">
        <v>5</v>
      </c>
      <c r="AG62">
        <v>0.5</v>
      </c>
      <c r="AH62" t="s">
        <v>5</v>
      </c>
      <c r="AI62">
        <v>0.5</v>
      </c>
      <c r="AJ62" t="s">
        <v>5</v>
      </c>
      <c r="AK62">
        <v>0.5</v>
      </c>
      <c r="AL62" t="s">
        <v>5</v>
      </c>
    </row>
    <row r="63" spans="1:38" x14ac:dyDescent="0.35">
      <c r="A63" t="s">
        <v>844</v>
      </c>
      <c r="B63" t="s">
        <v>123</v>
      </c>
      <c r="C63" s="47" t="s">
        <v>678</v>
      </c>
      <c r="D63" t="s">
        <v>659</v>
      </c>
      <c r="E63">
        <v>0.2</v>
      </c>
      <c r="F63" t="s">
        <v>5</v>
      </c>
      <c r="G63">
        <v>0.2</v>
      </c>
      <c r="H63" t="s">
        <v>5</v>
      </c>
      <c r="I63">
        <v>0.2</v>
      </c>
      <c r="J63" t="s">
        <v>5</v>
      </c>
      <c r="K63">
        <v>0.2</v>
      </c>
      <c r="L63" t="s">
        <v>5</v>
      </c>
      <c r="M63">
        <v>0.2</v>
      </c>
      <c r="N63" t="s">
        <v>5</v>
      </c>
      <c r="O63">
        <v>0.2</v>
      </c>
      <c r="P63" t="s">
        <v>5</v>
      </c>
      <c r="Q63">
        <v>0.2</v>
      </c>
      <c r="R63" t="s">
        <v>5</v>
      </c>
      <c r="S63">
        <v>0.2</v>
      </c>
      <c r="T63" t="s">
        <v>5</v>
      </c>
      <c r="U63">
        <v>0.2</v>
      </c>
      <c r="V63" t="s">
        <v>5</v>
      </c>
      <c r="W63">
        <v>0.2</v>
      </c>
      <c r="X63" t="s">
        <v>5</v>
      </c>
      <c r="Y63">
        <v>0.2</v>
      </c>
      <c r="Z63" t="s">
        <v>5</v>
      </c>
      <c r="AA63">
        <v>0.2</v>
      </c>
      <c r="AB63" t="s">
        <v>5</v>
      </c>
      <c r="AC63">
        <v>0.2</v>
      </c>
      <c r="AD63" t="s">
        <v>5</v>
      </c>
      <c r="AE63">
        <v>0.2</v>
      </c>
      <c r="AF63" t="s">
        <v>5</v>
      </c>
      <c r="AG63">
        <v>0.2</v>
      </c>
      <c r="AH63" t="s">
        <v>5</v>
      </c>
      <c r="AI63">
        <v>0.2</v>
      </c>
      <c r="AJ63" t="s">
        <v>5</v>
      </c>
      <c r="AK63">
        <v>0.2</v>
      </c>
      <c r="AL63" t="s">
        <v>5</v>
      </c>
    </row>
    <row r="64" spans="1:38" x14ac:dyDescent="0.35">
      <c r="A64" t="s">
        <v>845</v>
      </c>
      <c r="B64" t="s">
        <v>112</v>
      </c>
      <c r="C64" s="47" t="s">
        <v>678</v>
      </c>
      <c r="D64" t="s">
        <v>659</v>
      </c>
      <c r="E64">
        <v>0.2</v>
      </c>
      <c r="F64" t="s">
        <v>5</v>
      </c>
      <c r="G64">
        <v>0.2</v>
      </c>
      <c r="H64" t="s">
        <v>5</v>
      </c>
      <c r="I64">
        <v>0.2</v>
      </c>
      <c r="J64" t="s">
        <v>5</v>
      </c>
      <c r="K64">
        <v>0.2</v>
      </c>
      <c r="L64" t="s">
        <v>5</v>
      </c>
      <c r="M64">
        <v>0.2</v>
      </c>
      <c r="N64" t="s">
        <v>5</v>
      </c>
      <c r="O64">
        <v>0.2</v>
      </c>
      <c r="P64" t="s">
        <v>5</v>
      </c>
      <c r="Q64">
        <v>0.2</v>
      </c>
      <c r="R64" t="s">
        <v>5</v>
      </c>
      <c r="S64">
        <v>0.2</v>
      </c>
      <c r="T64" t="s">
        <v>5</v>
      </c>
      <c r="U64">
        <v>0.2</v>
      </c>
      <c r="V64" t="s">
        <v>5</v>
      </c>
      <c r="W64">
        <v>0.2</v>
      </c>
      <c r="X64" t="s">
        <v>5</v>
      </c>
      <c r="Y64">
        <v>0.2</v>
      </c>
      <c r="Z64" t="s">
        <v>5</v>
      </c>
      <c r="AA64">
        <v>0.2</v>
      </c>
      <c r="AB64" t="s">
        <v>5</v>
      </c>
      <c r="AC64">
        <v>0.2</v>
      </c>
      <c r="AD64" t="s">
        <v>5</v>
      </c>
      <c r="AE64">
        <v>0.2</v>
      </c>
      <c r="AF64" t="s">
        <v>5</v>
      </c>
      <c r="AG64">
        <v>0.2</v>
      </c>
      <c r="AH64" t="s">
        <v>5</v>
      </c>
      <c r="AI64">
        <v>0.2</v>
      </c>
      <c r="AJ64" t="s">
        <v>5</v>
      </c>
      <c r="AK64">
        <v>0.2</v>
      </c>
      <c r="AL64" t="s">
        <v>5</v>
      </c>
    </row>
    <row r="65" spans="1:38" x14ac:dyDescent="0.35">
      <c r="A65" t="s">
        <v>846</v>
      </c>
      <c r="B65" t="s">
        <v>70</v>
      </c>
      <c r="C65" s="47" t="s">
        <v>678</v>
      </c>
      <c r="D65" t="s">
        <v>659</v>
      </c>
      <c r="E65">
        <v>0.2</v>
      </c>
      <c r="F65" t="s">
        <v>5</v>
      </c>
      <c r="G65">
        <v>0.2</v>
      </c>
      <c r="H65" t="s">
        <v>5</v>
      </c>
      <c r="I65">
        <v>0.2</v>
      </c>
      <c r="J65" t="s">
        <v>5</v>
      </c>
      <c r="K65">
        <v>0.2</v>
      </c>
      <c r="L65" t="s">
        <v>5</v>
      </c>
      <c r="M65">
        <v>0.2</v>
      </c>
      <c r="N65" t="s">
        <v>5</v>
      </c>
      <c r="O65">
        <v>0.2</v>
      </c>
      <c r="P65" t="s">
        <v>5</v>
      </c>
      <c r="Q65">
        <v>0.2</v>
      </c>
      <c r="R65" t="s">
        <v>5</v>
      </c>
      <c r="S65">
        <v>0.2</v>
      </c>
      <c r="T65" t="s">
        <v>5</v>
      </c>
      <c r="U65">
        <v>0.2</v>
      </c>
      <c r="V65" t="s">
        <v>5</v>
      </c>
      <c r="W65">
        <v>0.2</v>
      </c>
      <c r="X65" t="s">
        <v>5</v>
      </c>
      <c r="Y65">
        <v>0.2</v>
      </c>
      <c r="Z65" t="s">
        <v>5</v>
      </c>
      <c r="AA65">
        <v>0.2</v>
      </c>
      <c r="AB65" t="s">
        <v>5</v>
      </c>
      <c r="AC65">
        <v>0.2</v>
      </c>
      <c r="AD65" t="s">
        <v>5</v>
      </c>
      <c r="AE65">
        <v>0.2</v>
      </c>
      <c r="AF65" t="s">
        <v>5</v>
      </c>
      <c r="AG65">
        <v>0.2</v>
      </c>
      <c r="AH65" t="s">
        <v>5</v>
      </c>
      <c r="AI65">
        <v>0.2</v>
      </c>
      <c r="AJ65" t="s">
        <v>5</v>
      </c>
      <c r="AK65">
        <v>0.2</v>
      </c>
      <c r="AL65" t="s">
        <v>5</v>
      </c>
    </row>
    <row r="66" spans="1:38" x14ac:dyDescent="0.35">
      <c r="A66" t="s">
        <v>847</v>
      </c>
      <c r="B66" t="s">
        <v>120</v>
      </c>
      <c r="C66" s="47" t="s">
        <v>678</v>
      </c>
      <c r="D66" t="s">
        <v>659</v>
      </c>
      <c r="E66">
        <v>0.2</v>
      </c>
      <c r="F66" t="s">
        <v>5</v>
      </c>
      <c r="G66">
        <v>0.2</v>
      </c>
      <c r="H66" t="s">
        <v>5</v>
      </c>
      <c r="I66">
        <v>0.2</v>
      </c>
      <c r="J66" t="s">
        <v>5</v>
      </c>
      <c r="K66">
        <v>0.2</v>
      </c>
      <c r="L66" t="s">
        <v>5</v>
      </c>
      <c r="M66">
        <v>0.2</v>
      </c>
      <c r="N66" t="s">
        <v>5</v>
      </c>
      <c r="O66">
        <v>0.2</v>
      </c>
      <c r="P66" t="s">
        <v>5</v>
      </c>
      <c r="Q66">
        <v>0.2</v>
      </c>
      <c r="R66" t="s">
        <v>5</v>
      </c>
      <c r="S66">
        <v>0.2</v>
      </c>
      <c r="T66" t="s">
        <v>5</v>
      </c>
      <c r="U66">
        <v>0.2</v>
      </c>
      <c r="V66" t="s">
        <v>5</v>
      </c>
      <c r="W66">
        <v>0.2</v>
      </c>
      <c r="X66" t="s">
        <v>5</v>
      </c>
      <c r="Y66">
        <v>0.2</v>
      </c>
      <c r="Z66" t="s">
        <v>5</v>
      </c>
      <c r="AA66">
        <v>0.2</v>
      </c>
      <c r="AB66" t="s">
        <v>5</v>
      </c>
      <c r="AC66">
        <v>0.2</v>
      </c>
      <c r="AD66" t="s">
        <v>5</v>
      </c>
      <c r="AE66">
        <v>0.2</v>
      </c>
      <c r="AF66" t="s">
        <v>5</v>
      </c>
      <c r="AG66">
        <v>0.2</v>
      </c>
      <c r="AH66" t="s">
        <v>5</v>
      </c>
      <c r="AI66">
        <v>0.2</v>
      </c>
      <c r="AJ66" t="s">
        <v>5</v>
      </c>
      <c r="AK66">
        <v>0.2</v>
      </c>
      <c r="AL66" t="s">
        <v>5</v>
      </c>
    </row>
    <row r="67" spans="1:38" x14ac:dyDescent="0.35">
      <c r="A67" t="s">
        <v>63</v>
      </c>
      <c r="B67" t="s">
        <v>64</v>
      </c>
      <c r="C67" s="47" t="s">
        <v>678</v>
      </c>
      <c r="D67" t="s">
        <v>659</v>
      </c>
      <c r="E67">
        <v>0.2</v>
      </c>
      <c r="F67" t="s">
        <v>5</v>
      </c>
      <c r="G67">
        <v>0.2</v>
      </c>
      <c r="H67" t="s">
        <v>5</v>
      </c>
      <c r="I67">
        <v>0.2</v>
      </c>
      <c r="J67" t="s">
        <v>5</v>
      </c>
      <c r="K67">
        <v>0.2</v>
      </c>
      <c r="L67" t="s">
        <v>5</v>
      </c>
      <c r="M67">
        <v>0.2</v>
      </c>
      <c r="N67" t="s">
        <v>5</v>
      </c>
      <c r="O67">
        <v>0.2</v>
      </c>
      <c r="P67" t="s">
        <v>5</v>
      </c>
      <c r="Q67">
        <v>0.2</v>
      </c>
      <c r="R67" t="s">
        <v>5</v>
      </c>
      <c r="S67">
        <v>0.2</v>
      </c>
      <c r="T67" t="s">
        <v>5</v>
      </c>
      <c r="U67">
        <v>0.2</v>
      </c>
      <c r="V67" t="s">
        <v>5</v>
      </c>
      <c r="W67">
        <v>0.2</v>
      </c>
      <c r="X67" t="s">
        <v>5</v>
      </c>
      <c r="Y67">
        <v>0.2</v>
      </c>
      <c r="Z67" t="s">
        <v>5</v>
      </c>
      <c r="AA67">
        <v>0.2</v>
      </c>
      <c r="AB67" t="s">
        <v>5</v>
      </c>
      <c r="AC67">
        <v>0.2</v>
      </c>
      <c r="AD67" t="s">
        <v>5</v>
      </c>
      <c r="AE67">
        <v>0.2</v>
      </c>
      <c r="AF67" t="s">
        <v>5</v>
      </c>
      <c r="AG67">
        <v>0.2</v>
      </c>
      <c r="AH67" t="s">
        <v>5</v>
      </c>
      <c r="AI67">
        <v>0.2</v>
      </c>
      <c r="AJ67" t="s">
        <v>5</v>
      </c>
      <c r="AK67">
        <v>0.2</v>
      </c>
      <c r="AL67" t="s">
        <v>5</v>
      </c>
    </row>
    <row r="68" spans="1:38" x14ac:dyDescent="0.35">
      <c r="A68" t="s">
        <v>848</v>
      </c>
      <c r="B68" t="s">
        <v>119</v>
      </c>
      <c r="C68" s="47" t="s">
        <v>678</v>
      </c>
      <c r="D68" t="s">
        <v>659</v>
      </c>
      <c r="E68">
        <v>0.2</v>
      </c>
      <c r="F68" t="s">
        <v>5</v>
      </c>
      <c r="G68">
        <v>0.2</v>
      </c>
      <c r="H68" t="s">
        <v>5</v>
      </c>
      <c r="I68">
        <v>0.2</v>
      </c>
      <c r="J68" t="s">
        <v>5</v>
      </c>
      <c r="K68">
        <v>0.2</v>
      </c>
      <c r="L68" t="s">
        <v>5</v>
      </c>
      <c r="M68">
        <v>0.2</v>
      </c>
      <c r="N68" t="s">
        <v>5</v>
      </c>
      <c r="O68">
        <v>0.2</v>
      </c>
      <c r="P68" t="s">
        <v>5</v>
      </c>
      <c r="Q68">
        <v>0.2</v>
      </c>
      <c r="R68" t="s">
        <v>5</v>
      </c>
      <c r="S68">
        <v>0.2</v>
      </c>
      <c r="T68" t="s">
        <v>5</v>
      </c>
      <c r="U68">
        <v>0.2</v>
      </c>
      <c r="V68" t="s">
        <v>5</v>
      </c>
      <c r="W68">
        <v>0.2</v>
      </c>
      <c r="X68" t="s">
        <v>5</v>
      </c>
      <c r="Y68">
        <v>0.2</v>
      </c>
      <c r="Z68" t="s">
        <v>5</v>
      </c>
      <c r="AA68">
        <v>0.2</v>
      </c>
      <c r="AB68" t="s">
        <v>5</v>
      </c>
      <c r="AC68">
        <v>0.2</v>
      </c>
      <c r="AD68" t="s">
        <v>5</v>
      </c>
      <c r="AE68">
        <v>0.2</v>
      </c>
      <c r="AF68" t="s">
        <v>5</v>
      </c>
      <c r="AG68">
        <v>0.2</v>
      </c>
      <c r="AH68" t="s">
        <v>5</v>
      </c>
      <c r="AI68">
        <v>0.2</v>
      </c>
      <c r="AJ68" t="s">
        <v>5</v>
      </c>
      <c r="AK68">
        <v>0.2</v>
      </c>
      <c r="AL68" t="s">
        <v>5</v>
      </c>
    </row>
    <row r="69" spans="1:38" x14ac:dyDescent="0.35">
      <c r="A69" t="s">
        <v>53</v>
      </c>
      <c r="B69" t="s">
        <v>54</v>
      </c>
      <c r="C69" s="47" t="s">
        <v>678</v>
      </c>
      <c r="D69" t="s">
        <v>659</v>
      </c>
      <c r="E69">
        <v>0.2</v>
      </c>
      <c r="F69" t="s">
        <v>5</v>
      </c>
      <c r="G69">
        <v>0.2</v>
      </c>
      <c r="H69" t="s">
        <v>5</v>
      </c>
      <c r="I69">
        <v>0.2</v>
      </c>
      <c r="J69" t="s">
        <v>5</v>
      </c>
      <c r="K69">
        <v>0.2</v>
      </c>
      <c r="L69" t="s">
        <v>5</v>
      </c>
      <c r="M69">
        <v>0.2</v>
      </c>
      <c r="N69" t="s">
        <v>5</v>
      </c>
      <c r="O69">
        <v>0.2</v>
      </c>
      <c r="P69" t="s">
        <v>5</v>
      </c>
      <c r="Q69">
        <v>0.2</v>
      </c>
      <c r="R69" t="s">
        <v>5</v>
      </c>
      <c r="S69">
        <v>0.2</v>
      </c>
      <c r="T69" t="s">
        <v>5</v>
      </c>
      <c r="U69">
        <v>0.2</v>
      </c>
      <c r="V69" t="s">
        <v>5</v>
      </c>
      <c r="W69">
        <v>0.2</v>
      </c>
      <c r="X69" t="s">
        <v>5</v>
      </c>
      <c r="Y69">
        <v>0.2</v>
      </c>
      <c r="Z69" t="s">
        <v>5</v>
      </c>
      <c r="AA69">
        <v>0.2</v>
      </c>
      <c r="AB69" t="s">
        <v>5</v>
      </c>
      <c r="AC69">
        <v>0.2</v>
      </c>
      <c r="AD69" t="s">
        <v>5</v>
      </c>
      <c r="AE69">
        <v>0.2</v>
      </c>
      <c r="AF69" t="s">
        <v>5</v>
      </c>
      <c r="AG69">
        <v>0.2</v>
      </c>
      <c r="AH69" t="s">
        <v>5</v>
      </c>
      <c r="AI69">
        <v>0.2</v>
      </c>
      <c r="AJ69" t="s">
        <v>5</v>
      </c>
      <c r="AK69">
        <v>0.2</v>
      </c>
      <c r="AL69" t="s">
        <v>5</v>
      </c>
    </row>
    <row r="70" spans="1:38" x14ac:dyDescent="0.35">
      <c r="A70" t="s">
        <v>57</v>
      </c>
      <c r="B70" t="s">
        <v>58</v>
      </c>
      <c r="C70" s="47" t="s">
        <v>678</v>
      </c>
      <c r="D70" t="s">
        <v>659</v>
      </c>
      <c r="E70">
        <v>0.2</v>
      </c>
      <c r="F70" t="s">
        <v>5</v>
      </c>
      <c r="G70">
        <v>0.2</v>
      </c>
      <c r="H70" t="s">
        <v>5</v>
      </c>
      <c r="I70">
        <v>0.2</v>
      </c>
      <c r="J70" t="s">
        <v>5</v>
      </c>
      <c r="K70">
        <v>0.2</v>
      </c>
      <c r="L70" t="s">
        <v>5</v>
      </c>
      <c r="M70">
        <v>0.2</v>
      </c>
      <c r="N70" t="s">
        <v>5</v>
      </c>
      <c r="O70">
        <v>0.2</v>
      </c>
      <c r="P70" t="s">
        <v>5</v>
      </c>
      <c r="Q70" s="5">
        <v>0.22</v>
      </c>
      <c r="R70" s="5"/>
      <c r="S70">
        <v>0.2</v>
      </c>
      <c r="T70" t="s">
        <v>5</v>
      </c>
      <c r="U70">
        <v>0.2</v>
      </c>
      <c r="V70" t="s">
        <v>5</v>
      </c>
      <c r="W70">
        <v>0.2</v>
      </c>
      <c r="X70" t="s">
        <v>5</v>
      </c>
      <c r="Y70">
        <v>0.2</v>
      </c>
      <c r="Z70" t="s">
        <v>5</v>
      </c>
      <c r="AA70">
        <v>0.2</v>
      </c>
      <c r="AB70" t="s">
        <v>5</v>
      </c>
      <c r="AC70" s="5">
        <v>0.41</v>
      </c>
      <c r="AD70" s="5"/>
      <c r="AE70">
        <v>0.2</v>
      </c>
      <c r="AF70" t="s">
        <v>5</v>
      </c>
      <c r="AG70">
        <v>0.2</v>
      </c>
      <c r="AH70" t="s">
        <v>5</v>
      </c>
      <c r="AI70">
        <v>0.2</v>
      </c>
      <c r="AJ70" t="s">
        <v>5</v>
      </c>
      <c r="AK70">
        <v>0.2</v>
      </c>
      <c r="AL70" t="s">
        <v>5</v>
      </c>
    </row>
    <row r="71" spans="1:38" x14ac:dyDescent="0.35">
      <c r="A71" t="s">
        <v>849</v>
      </c>
      <c r="B71" t="s">
        <v>20</v>
      </c>
      <c r="C71" s="47" t="s">
        <v>678</v>
      </c>
      <c r="D71" t="s">
        <v>659</v>
      </c>
      <c r="E71">
        <v>0.2</v>
      </c>
      <c r="F71" t="s">
        <v>5</v>
      </c>
      <c r="G71">
        <v>0.2</v>
      </c>
      <c r="H71" t="s">
        <v>5</v>
      </c>
      <c r="I71">
        <v>0.2</v>
      </c>
      <c r="J71" t="s">
        <v>5</v>
      </c>
      <c r="K71">
        <v>0.2</v>
      </c>
      <c r="L71" t="s">
        <v>5</v>
      </c>
      <c r="M71">
        <v>0.2</v>
      </c>
      <c r="N71" t="s">
        <v>5</v>
      </c>
      <c r="O71">
        <v>0.2</v>
      </c>
      <c r="P71" t="s">
        <v>5</v>
      </c>
      <c r="Q71">
        <v>0.2</v>
      </c>
      <c r="R71" t="s">
        <v>5</v>
      </c>
      <c r="S71">
        <v>0.2</v>
      </c>
      <c r="T71" t="s">
        <v>5</v>
      </c>
      <c r="U71">
        <v>0.2</v>
      </c>
      <c r="V71" t="s">
        <v>5</v>
      </c>
      <c r="W71">
        <v>0.2</v>
      </c>
      <c r="X71" t="s">
        <v>5</v>
      </c>
      <c r="Y71">
        <v>0.2</v>
      </c>
      <c r="Z71" t="s">
        <v>5</v>
      </c>
      <c r="AA71">
        <v>0.2</v>
      </c>
      <c r="AB71" t="s">
        <v>5</v>
      </c>
      <c r="AC71">
        <v>0.2</v>
      </c>
      <c r="AD71" t="s">
        <v>5</v>
      </c>
      <c r="AE71">
        <v>0.2</v>
      </c>
      <c r="AF71" t="s">
        <v>5</v>
      </c>
      <c r="AG71">
        <v>0.2</v>
      </c>
      <c r="AH71" t="s">
        <v>5</v>
      </c>
      <c r="AI71">
        <v>0.2</v>
      </c>
      <c r="AJ71" t="s">
        <v>5</v>
      </c>
      <c r="AK71">
        <v>0.2</v>
      </c>
      <c r="AL71" t="s">
        <v>5</v>
      </c>
    </row>
    <row r="72" spans="1:38" x14ac:dyDescent="0.35">
      <c r="A72" t="s">
        <v>850</v>
      </c>
      <c r="B72" t="s">
        <v>45</v>
      </c>
      <c r="C72" s="47" t="s">
        <v>678</v>
      </c>
      <c r="D72" t="s">
        <v>659</v>
      </c>
      <c r="E72">
        <v>0.2</v>
      </c>
      <c r="F72" t="s">
        <v>5</v>
      </c>
      <c r="G72">
        <v>0.2</v>
      </c>
      <c r="H72" t="s">
        <v>5</v>
      </c>
      <c r="I72">
        <v>0.2</v>
      </c>
      <c r="J72" t="s">
        <v>5</v>
      </c>
      <c r="K72">
        <v>0.2</v>
      </c>
      <c r="L72" t="s">
        <v>5</v>
      </c>
      <c r="M72">
        <v>0.2</v>
      </c>
      <c r="N72" t="s">
        <v>5</v>
      </c>
      <c r="O72">
        <v>0.2</v>
      </c>
      <c r="P72" t="s">
        <v>5</v>
      </c>
      <c r="Q72">
        <v>0.2</v>
      </c>
      <c r="R72" t="s">
        <v>5</v>
      </c>
      <c r="S72">
        <v>0.2</v>
      </c>
      <c r="T72" t="s">
        <v>5</v>
      </c>
      <c r="U72">
        <v>0.2</v>
      </c>
      <c r="V72" t="s">
        <v>5</v>
      </c>
      <c r="W72">
        <v>0.2</v>
      </c>
      <c r="X72" t="s">
        <v>5</v>
      </c>
      <c r="Y72">
        <v>0.2</v>
      </c>
      <c r="Z72" t="s">
        <v>5</v>
      </c>
      <c r="AA72">
        <v>0.2</v>
      </c>
      <c r="AB72" t="s">
        <v>5</v>
      </c>
      <c r="AC72">
        <v>0.2</v>
      </c>
      <c r="AD72" t="s">
        <v>5</v>
      </c>
      <c r="AE72">
        <v>0.2</v>
      </c>
      <c r="AF72" t="s">
        <v>5</v>
      </c>
      <c r="AG72">
        <v>0.2</v>
      </c>
      <c r="AH72" t="s">
        <v>5</v>
      </c>
      <c r="AI72">
        <v>0.2</v>
      </c>
      <c r="AJ72" t="s">
        <v>5</v>
      </c>
      <c r="AK72">
        <v>0.2</v>
      </c>
      <c r="AL72" t="s">
        <v>5</v>
      </c>
    </row>
    <row r="73" spans="1:38" x14ac:dyDescent="0.35">
      <c r="A73" t="s">
        <v>851</v>
      </c>
      <c r="B73" t="s">
        <v>95</v>
      </c>
      <c r="C73" s="47" t="s">
        <v>678</v>
      </c>
      <c r="D73" t="s">
        <v>659</v>
      </c>
      <c r="E73">
        <v>1</v>
      </c>
      <c r="F73" t="s">
        <v>5</v>
      </c>
      <c r="G73">
        <v>1</v>
      </c>
      <c r="H73" t="s">
        <v>5</v>
      </c>
      <c r="I73">
        <v>1</v>
      </c>
      <c r="J73" t="s">
        <v>5</v>
      </c>
      <c r="K73">
        <v>1</v>
      </c>
      <c r="L73" t="s">
        <v>5</v>
      </c>
      <c r="M73">
        <v>1</v>
      </c>
      <c r="N73" t="s">
        <v>5</v>
      </c>
      <c r="O73">
        <v>1</v>
      </c>
      <c r="P73" t="s">
        <v>5</v>
      </c>
      <c r="Q73">
        <v>1</v>
      </c>
      <c r="R73" t="s">
        <v>5</v>
      </c>
      <c r="S73">
        <v>1</v>
      </c>
      <c r="T73" t="s">
        <v>5</v>
      </c>
      <c r="U73">
        <v>1</v>
      </c>
      <c r="V73" t="s">
        <v>5</v>
      </c>
      <c r="W73">
        <v>1</v>
      </c>
      <c r="X73" t="s">
        <v>5</v>
      </c>
      <c r="Y73">
        <v>1</v>
      </c>
      <c r="Z73" t="s">
        <v>5</v>
      </c>
      <c r="AA73">
        <v>1</v>
      </c>
      <c r="AB73" t="s">
        <v>5</v>
      </c>
      <c r="AC73">
        <v>1</v>
      </c>
      <c r="AD73" t="s">
        <v>5</v>
      </c>
      <c r="AE73">
        <v>1</v>
      </c>
      <c r="AF73" t="s">
        <v>5</v>
      </c>
      <c r="AG73">
        <v>1</v>
      </c>
      <c r="AH73" t="s">
        <v>5</v>
      </c>
      <c r="AI73">
        <v>1</v>
      </c>
      <c r="AJ73" t="s">
        <v>5</v>
      </c>
      <c r="AK73">
        <v>1</v>
      </c>
      <c r="AL73" t="s">
        <v>5</v>
      </c>
    </row>
    <row r="74" spans="1:38" x14ac:dyDescent="0.35">
      <c r="A74" t="s">
        <v>37</v>
      </c>
      <c r="B74" t="s">
        <v>38</v>
      </c>
      <c r="C74" s="47" t="s">
        <v>678</v>
      </c>
      <c r="D74" t="s">
        <v>659</v>
      </c>
      <c r="E74">
        <v>0.2</v>
      </c>
      <c r="F74" t="s">
        <v>5</v>
      </c>
      <c r="G74">
        <v>0.2</v>
      </c>
      <c r="H74" t="s">
        <v>5</v>
      </c>
      <c r="I74">
        <v>0.2</v>
      </c>
      <c r="J74" t="s">
        <v>5</v>
      </c>
      <c r="K74">
        <v>0.2</v>
      </c>
      <c r="L74" t="s">
        <v>5</v>
      </c>
      <c r="M74">
        <v>0.2</v>
      </c>
      <c r="N74" t="s">
        <v>5</v>
      </c>
      <c r="O74">
        <v>0.2</v>
      </c>
      <c r="P74" t="s">
        <v>5</v>
      </c>
      <c r="Q74">
        <v>0.2</v>
      </c>
      <c r="R74" t="s">
        <v>5</v>
      </c>
      <c r="S74">
        <v>0.2</v>
      </c>
      <c r="T74" t="s">
        <v>5</v>
      </c>
      <c r="U74">
        <v>0.2</v>
      </c>
      <c r="V74" t="s">
        <v>5</v>
      </c>
      <c r="W74">
        <v>0.2</v>
      </c>
      <c r="X74" t="s">
        <v>5</v>
      </c>
      <c r="Y74">
        <v>0.2</v>
      </c>
      <c r="Z74" t="s">
        <v>5</v>
      </c>
      <c r="AA74">
        <v>0.2</v>
      </c>
      <c r="AB74" t="s">
        <v>5</v>
      </c>
      <c r="AC74">
        <v>0.2</v>
      </c>
      <c r="AD74" t="s">
        <v>5</v>
      </c>
      <c r="AE74">
        <v>0.2</v>
      </c>
      <c r="AF74" t="s">
        <v>5</v>
      </c>
      <c r="AG74">
        <v>0.2</v>
      </c>
      <c r="AH74" t="s">
        <v>5</v>
      </c>
      <c r="AI74">
        <v>0.2</v>
      </c>
      <c r="AJ74" t="s">
        <v>5</v>
      </c>
      <c r="AK74">
        <v>0.2</v>
      </c>
      <c r="AL74" t="s">
        <v>5</v>
      </c>
    </row>
    <row r="75" spans="1:38" x14ac:dyDescent="0.35">
      <c r="A75" t="s">
        <v>65</v>
      </c>
      <c r="B75" t="s">
        <v>66</v>
      </c>
      <c r="C75" s="47" t="s">
        <v>678</v>
      </c>
      <c r="D75" t="s">
        <v>659</v>
      </c>
      <c r="E75">
        <v>0.2</v>
      </c>
      <c r="F75" t="s">
        <v>5</v>
      </c>
      <c r="G75">
        <v>0.2</v>
      </c>
      <c r="H75" t="s">
        <v>5</v>
      </c>
      <c r="I75">
        <v>0.2</v>
      </c>
      <c r="J75" t="s">
        <v>5</v>
      </c>
      <c r="K75">
        <v>0.2</v>
      </c>
      <c r="L75" t="s">
        <v>5</v>
      </c>
      <c r="M75">
        <v>0.2</v>
      </c>
      <c r="N75" t="s">
        <v>5</v>
      </c>
      <c r="O75">
        <v>0.2</v>
      </c>
      <c r="P75" t="s">
        <v>5</v>
      </c>
      <c r="Q75">
        <v>0.2</v>
      </c>
      <c r="R75" t="s">
        <v>5</v>
      </c>
      <c r="S75">
        <v>0.2</v>
      </c>
      <c r="T75" t="s">
        <v>5</v>
      </c>
      <c r="U75">
        <v>0.2</v>
      </c>
      <c r="V75" t="s">
        <v>5</v>
      </c>
      <c r="W75">
        <v>0.2</v>
      </c>
      <c r="X75" t="s">
        <v>5</v>
      </c>
      <c r="Y75">
        <v>0.2</v>
      </c>
      <c r="Z75" t="s">
        <v>5</v>
      </c>
      <c r="AA75">
        <v>0.2</v>
      </c>
      <c r="AB75" t="s">
        <v>5</v>
      </c>
      <c r="AC75">
        <v>0.2</v>
      </c>
      <c r="AD75" t="s">
        <v>5</v>
      </c>
      <c r="AE75">
        <v>0.2</v>
      </c>
      <c r="AF75" t="s">
        <v>5</v>
      </c>
      <c r="AG75">
        <v>0.2</v>
      </c>
      <c r="AH75" t="s">
        <v>5</v>
      </c>
      <c r="AI75">
        <v>0.2</v>
      </c>
      <c r="AJ75" t="s">
        <v>5</v>
      </c>
      <c r="AK75">
        <v>0.2</v>
      </c>
      <c r="AL75" t="s">
        <v>5</v>
      </c>
    </row>
    <row r="76" spans="1:38" x14ac:dyDescent="0.35">
      <c r="A76" t="s">
        <v>856</v>
      </c>
      <c r="B76" t="s">
        <v>31</v>
      </c>
      <c r="C76" s="47" t="s">
        <v>678</v>
      </c>
      <c r="D76" t="s">
        <v>659</v>
      </c>
      <c r="E76">
        <v>0.2</v>
      </c>
      <c r="F76" t="s">
        <v>5</v>
      </c>
      <c r="G76">
        <v>0.2</v>
      </c>
      <c r="H76" t="s">
        <v>5</v>
      </c>
      <c r="I76">
        <v>0.2</v>
      </c>
      <c r="J76" t="s">
        <v>5</v>
      </c>
      <c r="K76">
        <v>0.2</v>
      </c>
      <c r="L76" t="s">
        <v>5</v>
      </c>
      <c r="M76">
        <v>0.2</v>
      </c>
      <c r="N76" t="s">
        <v>5</v>
      </c>
      <c r="O76">
        <v>0.2</v>
      </c>
      <c r="P76" t="s">
        <v>5</v>
      </c>
      <c r="Q76">
        <v>0.2</v>
      </c>
      <c r="R76" t="s">
        <v>5</v>
      </c>
      <c r="S76">
        <v>0.2</v>
      </c>
      <c r="T76" t="s">
        <v>5</v>
      </c>
      <c r="U76">
        <v>0.2</v>
      </c>
      <c r="V76" t="s">
        <v>5</v>
      </c>
      <c r="W76">
        <v>0.2</v>
      </c>
      <c r="X76" t="s">
        <v>5</v>
      </c>
      <c r="Y76">
        <v>0.2</v>
      </c>
      <c r="Z76" t="s">
        <v>5</v>
      </c>
      <c r="AA76">
        <v>0.2</v>
      </c>
      <c r="AB76" t="s">
        <v>5</v>
      </c>
      <c r="AC76">
        <v>0.2</v>
      </c>
      <c r="AD76" t="s">
        <v>5</v>
      </c>
      <c r="AE76">
        <v>0.2</v>
      </c>
      <c r="AF76" t="s">
        <v>5</v>
      </c>
      <c r="AG76">
        <v>0.2</v>
      </c>
      <c r="AH76" t="s">
        <v>5</v>
      </c>
      <c r="AI76">
        <v>0.2</v>
      </c>
      <c r="AJ76" t="s">
        <v>5</v>
      </c>
      <c r="AK76">
        <v>0.2</v>
      </c>
      <c r="AL76" t="s">
        <v>5</v>
      </c>
    </row>
    <row r="77" spans="1:38" x14ac:dyDescent="0.35">
      <c r="A77" s="61" t="s">
        <v>857</v>
      </c>
      <c r="B77" s="61" t="s">
        <v>8</v>
      </c>
      <c r="C77" s="83" t="s">
        <v>678</v>
      </c>
      <c r="D77" s="61" t="s">
        <v>659</v>
      </c>
      <c r="E77" s="61">
        <v>0.2</v>
      </c>
      <c r="F77" s="61" t="s">
        <v>5</v>
      </c>
      <c r="G77" s="61">
        <v>0.2</v>
      </c>
      <c r="H77" s="61" t="s">
        <v>5</v>
      </c>
      <c r="I77" s="61">
        <v>0.2</v>
      </c>
      <c r="J77" s="61" t="s">
        <v>5</v>
      </c>
      <c r="K77" s="61">
        <v>0.2</v>
      </c>
      <c r="L77" s="61" t="s">
        <v>5</v>
      </c>
      <c r="M77" s="61">
        <v>0.2</v>
      </c>
      <c r="N77" s="61" t="s">
        <v>5</v>
      </c>
      <c r="O77" s="61">
        <v>0.2</v>
      </c>
      <c r="P77" s="61" t="s">
        <v>5</v>
      </c>
      <c r="Q77" s="61">
        <v>0.2</v>
      </c>
      <c r="R77" s="61" t="s">
        <v>5</v>
      </c>
      <c r="S77" s="61">
        <v>0.2</v>
      </c>
      <c r="T77" s="61" t="s">
        <v>5</v>
      </c>
      <c r="U77" s="61">
        <v>0.2</v>
      </c>
      <c r="V77" s="61" t="s">
        <v>5</v>
      </c>
      <c r="W77" s="61">
        <v>0.2</v>
      </c>
      <c r="X77" s="61" t="s">
        <v>5</v>
      </c>
      <c r="Y77" s="61">
        <v>0.2</v>
      </c>
      <c r="Z77" s="61" t="s">
        <v>5</v>
      </c>
      <c r="AA77" s="61">
        <v>0.2</v>
      </c>
      <c r="AB77" s="61" t="s">
        <v>5</v>
      </c>
      <c r="AC77" s="61">
        <v>0.2</v>
      </c>
      <c r="AD77" s="61" t="s">
        <v>5</v>
      </c>
      <c r="AE77" s="61">
        <v>0.2</v>
      </c>
      <c r="AF77" s="61" t="s">
        <v>5</v>
      </c>
      <c r="AG77" s="61">
        <v>0.2</v>
      </c>
      <c r="AH77" s="61" t="s">
        <v>5</v>
      </c>
      <c r="AI77" s="61">
        <v>0.2</v>
      </c>
      <c r="AJ77" s="61" t="s">
        <v>5</v>
      </c>
      <c r="AK77" s="61">
        <v>0.2</v>
      </c>
      <c r="AL77" s="61" t="s">
        <v>5</v>
      </c>
    </row>
    <row r="78" spans="1:38" x14ac:dyDescent="0.35">
      <c r="Y78" s="4"/>
    </row>
    <row r="79" spans="1:38" x14ac:dyDescent="0.35">
      <c r="A79" s="54" t="s">
        <v>809</v>
      </c>
      <c r="Y79" s="4"/>
    </row>
    <row r="80" spans="1:38" x14ac:dyDescent="0.35">
      <c r="Y80" s="4"/>
    </row>
    <row r="81" spans="25:25" x14ac:dyDescent="0.35">
      <c r="Y81" s="4"/>
    </row>
    <row r="82" spans="25:25" x14ac:dyDescent="0.35">
      <c r="Y82" s="4"/>
    </row>
    <row r="83" spans="25:25" x14ac:dyDescent="0.35">
      <c r="Y83" s="4"/>
    </row>
    <row r="84" spans="25:25" x14ac:dyDescent="0.35">
      <c r="Y84" s="4"/>
    </row>
    <row r="85" spans="25:25" x14ac:dyDescent="0.35">
      <c r="Y85" s="4"/>
    </row>
    <row r="86" spans="25:25" x14ac:dyDescent="0.35">
      <c r="Y86" s="4"/>
    </row>
    <row r="87" spans="25:25" x14ac:dyDescent="0.35">
      <c r="Y87" s="4"/>
    </row>
    <row r="88" spans="25:25" x14ac:dyDescent="0.35">
      <c r="Y88" s="4"/>
    </row>
    <row r="89" spans="25:25" x14ac:dyDescent="0.35">
      <c r="Y89" s="4"/>
    </row>
    <row r="90" spans="25:25" x14ac:dyDescent="0.35">
      <c r="Y90" s="4"/>
    </row>
    <row r="91" spans="25:25" x14ac:dyDescent="0.35">
      <c r="Y91" s="4"/>
    </row>
    <row r="92" spans="25:25" x14ac:dyDescent="0.35">
      <c r="Y92" s="4"/>
    </row>
    <row r="93" spans="25:25" x14ac:dyDescent="0.35">
      <c r="Y93" s="4"/>
    </row>
    <row r="94" spans="25:25" x14ac:dyDescent="0.35">
      <c r="Y94" s="4"/>
    </row>
    <row r="95" spans="25:25" x14ac:dyDescent="0.35">
      <c r="Y95" s="4"/>
    </row>
    <row r="96" spans="25:25" x14ac:dyDescent="0.35">
      <c r="Y96" s="4"/>
    </row>
    <row r="97" spans="25:25" x14ac:dyDescent="0.35">
      <c r="Y97" s="4"/>
    </row>
    <row r="98" spans="25:25" x14ac:dyDescent="0.35">
      <c r="Y98" s="4"/>
    </row>
    <row r="99" spans="25:25" x14ac:dyDescent="0.35">
      <c r="Y99" s="4"/>
    </row>
    <row r="100" spans="25:25" x14ac:dyDescent="0.35">
      <c r="Y100" s="4"/>
    </row>
    <row r="101" spans="25:25" x14ac:dyDescent="0.35">
      <c r="Y101" s="4"/>
    </row>
    <row r="102" spans="25:25" x14ac:dyDescent="0.35">
      <c r="Y102" s="4"/>
    </row>
    <row r="103" spans="25:25" x14ac:dyDescent="0.35">
      <c r="Y103" s="4"/>
    </row>
    <row r="104" spans="25:25" x14ac:dyDescent="0.35">
      <c r="Y104" s="4"/>
    </row>
    <row r="105" spans="25:25" x14ac:dyDescent="0.35">
      <c r="Y105" s="4"/>
    </row>
  </sheetData>
  <sortState ref="A7:AL77">
    <sortCondition ref="A7"/>
  </sortState>
  <mergeCells count="24">
    <mergeCell ref="O5:P5"/>
    <mergeCell ref="Q5:R5"/>
    <mergeCell ref="S5:T5"/>
    <mergeCell ref="E5:F5"/>
    <mergeCell ref="G5:H5"/>
    <mergeCell ref="I5:J5"/>
    <mergeCell ref="K5:L5"/>
    <mergeCell ref="M5:N5"/>
    <mergeCell ref="A1:AL1"/>
    <mergeCell ref="A2:AL2"/>
    <mergeCell ref="AK5:AL5"/>
    <mergeCell ref="AI5:AJ5"/>
    <mergeCell ref="A4:A6"/>
    <mergeCell ref="B4:B6"/>
    <mergeCell ref="C4:C6"/>
    <mergeCell ref="D4:D6"/>
    <mergeCell ref="U5:V5"/>
    <mergeCell ref="W5:X5"/>
    <mergeCell ref="E4:AL4"/>
    <mergeCell ref="Y5:Z5"/>
    <mergeCell ref="AA5:AB5"/>
    <mergeCell ref="AC5:AD5"/>
    <mergeCell ref="AE5:AF5"/>
    <mergeCell ref="AG5:AH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9"/>
  <sheetViews>
    <sheetView zoomScale="75" zoomScaleNormal="75" workbookViewId="0">
      <selection activeCell="K3" sqref="K3"/>
    </sheetView>
  </sheetViews>
  <sheetFormatPr defaultRowHeight="14.5" x14ac:dyDescent="0.35"/>
  <cols>
    <col min="1" max="1" width="42" customWidth="1"/>
    <col min="2" max="2" width="11.7265625" bestFit="1" customWidth="1"/>
    <col min="3" max="3" width="11.7265625" style="47" customWidth="1"/>
    <col min="4" max="4" width="10" customWidth="1"/>
    <col min="5" max="5" width="12.453125" customWidth="1"/>
    <col min="6" max="6" width="3.81640625" customWidth="1"/>
    <col min="7" max="7" width="13.7265625" customWidth="1"/>
    <col min="8" max="8" width="3.81640625" customWidth="1"/>
    <col min="9" max="9" width="19" customWidth="1"/>
    <col min="10" max="10" width="16.453125" customWidth="1"/>
    <col min="11" max="11" width="18.26953125" customWidth="1"/>
  </cols>
  <sheetData>
    <row r="1" spans="1:11" ht="39.75" customHeight="1" x14ac:dyDescent="0.35">
      <c r="A1" s="285" t="s">
        <v>928</v>
      </c>
      <c r="B1" s="285"/>
      <c r="C1" s="285"/>
      <c r="D1" s="285"/>
      <c r="E1" s="285"/>
      <c r="F1" s="285"/>
      <c r="G1" s="285"/>
      <c r="H1" s="285"/>
      <c r="I1" s="285"/>
      <c r="J1" s="285"/>
      <c r="K1" s="285"/>
    </row>
    <row r="2" spans="1:11" ht="93" customHeight="1" x14ac:dyDescent="0.35">
      <c r="A2" s="285" t="s">
        <v>963</v>
      </c>
      <c r="B2" s="285"/>
      <c r="C2" s="285"/>
      <c r="D2" s="285"/>
      <c r="E2" s="285"/>
      <c r="F2" s="285"/>
      <c r="G2" s="285"/>
      <c r="H2" s="285"/>
      <c r="I2" s="285"/>
      <c r="J2" s="285"/>
      <c r="K2" s="285"/>
    </row>
    <row r="3" spans="1:11" x14ac:dyDescent="0.35">
      <c r="A3" s="116" t="s">
        <v>730</v>
      </c>
    </row>
    <row r="4" spans="1:11" x14ac:dyDescent="0.35">
      <c r="A4" s="275" t="s">
        <v>761</v>
      </c>
      <c r="B4" s="268" t="s">
        <v>660</v>
      </c>
      <c r="C4" s="268" t="s">
        <v>677</v>
      </c>
      <c r="D4" s="275" t="s">
        <v>656</v>
      </c>
      <c r="E4" s="280" t="s">
        <v>657</v>
      </c>
      <c r="F4" s="280"/>
      <c r="G4" s="280"/>
      <c r="H4" s="280"/>
      <c r="I4" s="280"/>
      <c r="J4" s="280"/>
      <c r="K4" s="280"/>
    </row>
    <row r="5" spans="1:11" s="15" customFormat="1" ht="47.25" customHeight="1" x14ac:dyDescent="0.35">
      <c r="A5" s="276"/>
      <c r="B5" s="278"/>
      <c r="C5" s="278"/>
      <c r="D5" s="276"/>
      <c r="E5" s="288" t="s">
        <v>815</v>
      </c>
      <c r="F5" s="288"/>
      <c r="G5" s="288" t="s">
        <v>816</v>
      </c>
      <c r="H5" s="288"/>
      <c r="I5" s="278" t="s">
        <v>665</v>
      </c>
      <c r="J5" s="278" t="s">
        <v>673</v>
      </c>
      <c r="K5" s="278" t="s">
        <v>672</v>
      </c>
    </row>
    <row r="6" spans="1:11" x14ac:dyDescent="0.35">
      <c r="A6" s="277"/>
      <c r="B6" s="279"/>
      <c r="C6" s="279"/>
      <c r="D6" s="277"/>
      <c r="E6" s="27" t="s">
        <v>1</v>
      </c>
      <c r="F6" s="27" t="s">
        <v>2</v>
      </c>
      <c r="G6" s="27" t="s">
        <v>1</v>
      </c>
      <c r="H6" s="27" t="s">
        <v>2</v>
      </c>
      <c r="I6" s="279"/>
      <c r="J6" s="279"/>
      <c r="K6" s="279"/>
    </row>
    <row r="7" spans="1:11" s="54" customFormat="1" x14ac:dyDescent="0.35">
      <c r="A7" s="293" t="s">
        <v>687</v>
      </c>
      <c r="B7" s="293"/>
      <c r="C7" s="293"/>
      <c r="D7" s="293"/>
      <c r="E7" s="293"/>
      <c r="F7" s="293"/>
      <c r="G7" s="293"/>
      <c r="H7" s="293"/>
      <c r="I7" s="293"/>
      <c r="J7" s="293"/>
      <c r="K7" s="293"/>
    </row>
    <row r="8" spans="1:11" x14ac:dyDescent="0.35">
      <c r="A8" t="s">
        <v>135</v>
      </c>
      <c r="B8" t="s">
        <v>367</v>
      </c>
      <c r="C8" s="47" t="s">
        <v>695</v>
      </c>
      <c r="D8" t="s">
        <v>666</v>
      </c>
      <c r="E8">
        <v>0.02</v>
      </c>
      <c r="F8" t="s">
        <v>5</v>
      </c>
      <c r="G8" s="5">
        <v>3.3000000000000002E-2</v>
      </c>
      <c r="H8" s="5"/>
      <c r="I8" s="16" t="s">
        <v>137</v>
      </c>
      <c r="J8" s="6">
        <v>3.57</v>
      </c>
      <c r="K8" s="11">
        <f>J8/G8</f>
        <v>108.18181818181817</v>
      </c>
    </row>
    <row r="9" spans="1:11" s="54" customFormat="1" x14ac:dyDescent="0.35">
      <c r="A9" s="293" t="s">
        <v>690</v>
      </c>
      <c r="B9" s="293"/>
      <c r="C9" s="293"/>
      <c r="D9" s="293"/>
      <c r="E9" s="293"/>
      <c r="F9" s="293"/>
      <c r="G9" s="293"/>
      <c r="H9" s="293"/>
      <c r="I9" s="293"/>
      <c r="J9" s="293"/>
      <c r="K9" s="293"/>
    </row>
    <row r="10" spans="1:11" x14ac:dyDescent="0.35">
      <c r="A10" t="s">
        <v>132</v>
      </c>
      <c r="B10" t="s">
        <v>133</v>
      </c>
      <c r="C10" s="47" t="s">
        <v>680</v>
      </c>
      <c r="D10" t="s">
        <v>638</v>
      </c>
      <c r="E10">
        <v>0.4</v>
      </c>
      <c r="F10" t="s">
        <v>5</v>
      </c>
      <c r="G10">
        <v>0.56100000000000005</v>
      </c>
      <c r="H10" t="s">
        <v>5</v>
      </c>
      <c r="I10" s="16" t="s">
        <v>137</v>
      </c>
      <c r="J10" s="16" t="s">
        <v>137</v>
      </c>
      <c r="K10" s="16" t="s">
        <v>137</v>
      </c>
    </row>
    <row r="11" spans="1:11" s="54" customFormat="1" x14ac:dyDescent="0.35">
      <c r="A11" s="293" t="s">
        <v>691</v>
      </c>
      <c r="B11" s="293"/>
      <c r="C11" s="293"/>
      <c r="D11" s="293"/>
      <c r="E11" s="293"/>
      <c r="F11" s="293"/>
      <c r="G11" s="293"/>
      <c r="H11" s="293"/>
      <c r="I11" s="293"/>
      <c r="J11" s="293"/>
      <c r="K11" s="293"/>
    </row>
    <row r="12" spans="1:11" x14ac:dyDescent="0.35">
      <c r="A12" t="s">
        <v>138</v>
      </c>
      <c r="B12" t="s">
        <v>139</v>
      </c>
      <c r="C12" s="47">
        <v>6020</v>
      </c>
      <c r="D12" t="s">
        <v>638</v>
      </c>
      <c r="E12">
        <v>0.2</v>
      </c>
      <c r="F12" t="s">
        <v>5</v>
      </c>
      <c r="G12">
        <v>0.3</v>
      </c>
      <c r="H12" t="s">
        <v>5</v>
      </c>
      <c r="I12" s="16" t="s">
        <v>137</v>
      </c>
      <c r="J12" s="16" t="s">
        <v>137</v>
      </c>
      <c r="K12" s="16" t="s">
        <v>137</v>
      </c>
    </row>
    <row r="13" spans="1:11" x14ac:dyDescent="0.35">
      <c r="A13" t="s">
        <v>140</v>
      </c>
      <c r="B13" t="s">
        <v>141</v>
      </c>
      <c r="C13" s="47">
        <v>6020</v>
      </c>
      <c r="D13" t="s">
        <v>638</v>
      </c>
      <c r="E13" s="5">
        <v>0.14000000000000001</v>
      </c>
      <c r="F13" s="5" t="s">
        <v>12</v>
      </c>
      <c r="G13">
        <v>0.3</v>
      </c>
      <c r="H13" t="s">
        <v>5</v>
      </c>
      <c r="I13" s="16" t="s">
        <v>137</v>
      </c>
      <c r="J13">
        <v>12.7</v>
      </c>
      <c r="K13" s="20">
        <f>J13/E13</f>
        <v>90.714285714285694</v>
      </c>
    </row>
    <row r="14" spans="1:11" x14ac:dyDescent="0.35">
      <c r="A14" t="s">
        <v>142</v>
      </c>
      <c r="B14" t="s">
        <v>143</v>
      </c>
      <c r="C14" s="47">
        <v>6020</v>
      </c>
      <c r="D14" t="s">
        <v>638</v>
      </c>
      <c r="E14" s="5">
        <v>1.1000000000000001</v>
      </c>
      <c r="F14" s="5"/>
      <c r="G14" s="5">
        <v>1.1000000000000001</v>
      </c>
      <c r="H14" s="5"/>
      <c r="I14" s="13">
        <f>(G14-E14)/G14*100</f>
        <v>0</v>
      </c>
      <c r="J14">
        <v>153</v>
      </c>
      <c r="K14" s="11">
        <f>J14/G14</f>
        <v>139.09090909090909</v>
      </c>
    </row>
    <row r="15" spans="1:11" x14ac:dyDescent="0.35">
      <c r="A15" t="s">
        <v>144</v>
      </c>
      <c r="B15" t="s">
        <v>145</v>
      </c>
      <c r="C15" s="47">
        <v>6020</v>
      </c>
      <c r="D15" t="s">
        <v>638</v>
      </c>
      <c r="E15">
        <v>0.2</v>
      </c>
      <c r="F15" t="s">
        <v>5</v>
      </c>
      <c r="G15">
        <v>0.3</v>
      </c>
      <c r="H15" t="s">
        <v>5</v>
      </c>
      <c r="I15" s="16" t="s">
        <v>137</v>
      </c>
      <c r="J15" s="16" t="s">
        <v>137</v>
      </c>
      <c r="K15" s="16" t="s">
        <v>137</v>
      </c>
    </row>
    <row r="16" spans="1:11" x14ac:dyDescent="0.35">
      <c r="A16" t="s">
        <v>146</v>
      </c>
      <c r="B16" t="s">
        <v>147</v>
      </c>
      <c r="C16" s="47">
        <v>6020</v>
      </c>
      <c r="D16" t="s">
        <v>638</v>
      </c>
      <c r="E16" s="5">
        <v>0.02</v>
      </c>
      <c r="F16" s="5" t="s">
        <v>12</v>
      </c>
      <c r="G16" s="5">
        <v>0.03</v>
      </c>
      <c r="H16" s="5" t="s">
        <v>12</v>
      </c>
      <c r="I16" s="13">
        <f>(G16-E16)/G16*100</f>
        <v>33.333333333333329</v>
      </c>
      <c r="J16" s="40">
        <v>0.37</v>
      </c>
      <c r="K16" s="11">
        <f>J16/G16</f>
        <v>12.333333333333334</v>
      </c>
    </row>
    <row r="17" spans="1:18" x14ac:dyDescent="0.35">
      <c r="A17" t="s">
        <v>148</v>
      </c>
      <c r="B17" t="s">
        <v>149</v>
      </c>
      <c r="C17" s="47">
        <v>6020</v>
      </c>
      <c r="D17" t="s">
        <v>638</v>
      </c>
      <c r="E17" s="5">
        <v>0.25700000000000001</v>
      </c>
      <c r="F17" s="5" t="s">
        <v>12</v>
      </c>
      <c r="G17" s="5">
        <v>0.191</v>
      </c>
      <c r="H17" s="5" t="s">
        <v>12</v>
      </c>
      <c r="I17" s="13">
        <f>(G17-E17)/G17*100</f>
        <v>-34.554973821989535</v>
      </c>
      <c r="J17" s="40">
        <v>27</v>
      </c>
      <c r="K17" s="11">
        <f>J17/G17</f>
        <v>141.36125654450262</v>
      </c>
    </row>
    <row r="18" spans="1:18" x14ac:dyDescent="0.35">
      <c r="A18" t="s">
        <v>150</v>
      </c>
      <c r="B18" t="s">
        <v>151</v>
      </c>
      <c r="C18" s="47">
        <v>6020</v>
      </c>
      <c r="D18" t="s">
        <v>638</v>
      </c>
      <c r="E18" s="5">
        <v>0.3</v>
      </c>
      <c r="F18" s="5"/>
      <c r="G18" s="5">
        <v>0.18</v>
      </c>
      <c r="H18" s="5" t="s">
        <v>12</v>
      </c>
      <c r="I18" s="13">
        <f>(G18-E18)/G18*100</f>
        <v>-66.666666666666657</v>
      </c>
      <c r="J18" s="41">
        <v>12.15</v>
      </c>
      <c r="K18" s="11">
        <f>J18/G18</f>
        <v>67.5</v>
      </c>
    </row>
    <row r="19" spans="1:18" x14ac:dyDescent="0.35">
      <c r="A19" t="s">
        <v>152</v>
      </c>
      <c r="B19" t="s">
        <v>153</v>
      </c>
      <c r="C19" s="47">
        <v>6020</v>
      </c>
      <c r="D19" t="s">
        <v>638</v>
      </c>
      <c r="E19" s="4">
        <v>0.39600000000000002</v>
      </c>
      <c r="F19" s="4" t="s">
        <v>5</v>
      </c>
      <c r="G19" s="4">
        <v>0.29399999999999998</v>
      </c>
      <c r="H19" s="4" t="s">
        <v>5</v>
      </c>
      <c r="I19" s="16" t="s">
        <v>137</v>
      </c>
      <c r="J19" s="16" t="s">
        <v>137</v>
      </c>
      <c r="K19" s="16" t="s">
        <v>137</v>
      </c>
    </row>
    <row r="20" spans="1:18" x14ac:dyDescent="0.35">
      <c r="A20" t="s">
        <v>154</v>
      </c>
      <c r="B20" t="s">
        <v>155</v>
      </c>
      <c r="C20" s="47">
        <v>6020</v>
      </c>
      <c r="D20" t="s">
        <v>638</v>
      </c>
      <c r="E20" s="5">
        <v>0.2</v>
      </c>
      <c r="F20" s="5"/>
      <c r="G20" s="5">
        <v>0.3</v>
      </c>
      <c r="H20" s="5"/>
      <c r="I20" s="13">
        <f>(G20-E20)/G20*100</f>
        <v>33.333333333333329</v>
      </c>
      <c r="J20" s="40">
        <v>14.6</v>
      </c>
      <c r="K20" s="11">
        <f>J20/G20</f>
        <v>48.666666666666664</v>
      </c>
    </row>
    <row r="21" spans="1:18" x14ac:dyDescent="0.35">
      <c r="A21" t="s">
        <v>156</v>
      </c>
      <c r="B21" t="s">
        <v>157</v>
      </c>
      <c r="C21" s="47">
        <v>6020</v>
      </c>
      <c r="D21" t="s">
        <v>638</v>
      </c>
      <c r="E21" s="5">
        <v>1.1000000000000001</v>
      </c>
      <c r="F21" s="5"/>
      <c r="G21" s="5">
        <v>0.47099999999999997</v>
      </c>
      <c r="H21" s="5" t="s">
        <v>12</v>
      </c>
      <c r="I21" s="13">
        <f>(G21-E21)/G21*100</f>
        <v>-133.54564755838646</v>
      </c>
      <c r="J21" s="40">
        <v>1340</v>
      </c>
      <c r="K21" s="11">
        <f>J21/G21</f>
        <v>2845.0106157112527</v>
      </c>
      <c r="R21" t="s">
        <v>639</v>
      </c>
    </row>
    <row r="22" spans="1:18" x14ac:dyDescent="0.35">
      <c r="A22" t="s">
        <v>130</v>
      </c>
      <c r="B22" t="s">
        <v>131</v>
      </c>
      <c r="C22" s="47" t="s">
        <v>696</v>
      </c>
      <c r="D22" t="s">
        <v>638</v>
      </c>
      <c r="E22" s="4">
        <v>2.3999999999999998E-3</v>
      </c>
      <c r="F22" s="4" t="s">
        <v>5</v>
      </c>
      <c r="G22" s="4">
        <v>6.6E-3</v>
      </c>
      <c r="H22" s="4" t="s">
        <v>5</v>
      </c>
      <c r="I22" s="16" t="s">
        <v>137</v>
      </c>
      <c r="J22" s="16" t="s">
        <v>137</v>
      </c>
      <c r="K22" s="16" t="s">
        <v>137</v>
      </c>
    </row>
    <row r="23" spans="1:18" x14ac:dyDescent="0.35">
      <c r="A23" t="s">
        <v>158</v>
      </c>
      <c r="B23" t="s">
        <v>159</v>
      </c>
      <c r="C23" s="47">
        <v>6020</v>
      </c>
      <c r="D23" t="s">
        <v>638</v>
      </c>
      <c r="E23" s="5">
        <v>0.01</v>
      </c>
      <c r="F23" s="5" t="s">
        <v>12</v>
      </c>
      <c r="G23">
        <v>0.3</v>
      </c>
      <c r="H23" t="s">
        <v>5</v>
      </c>
      <c r="I23" s="16" t="s">
        <v>137</v>
      </c>
      <c r="J23" s="39">
        <v>0.55549999999999999</v>
      </c>
      <c r="K23" s="20">
        <f>J23/E23</f>
        <v>55.55</v>
      </c>
    </row>
    <row r="24" spans="1:18" x14ac:dyDescent="0.35">
      <c r="A24" t="s">
        <v>160</v>
      </c>
      <c r="B24" t="s">
        <v>161</v>
      </c>
      <c r="C24" s="47">
        <v>6020</v>
      </c>
      <c r="D24" t="s">
        <v>638</v>
      </c>
      <c r="E24" s="5">
        <v>5.8999999999999997E-2</v>
      </c>
      <c r="F24" s="5" t="s">
        <v>12</v>
      </c>
      <c r="G24">
        <v>0.7</v>
      </c>
      <c r="H24" t="s">
        <v>5</v>
      </c>
      <c r="I24" s="16" t="s">
        <v>137</v>
      </c>
      <c r="J24" s="40">
        <v>28</v>
      </c>
      <c r="K24" s="20">
        <f>J24/E24</f>
        <v>474.57627118644069</v>
      </c>
    </row>
    <row r="25" spans="1:18" x14ac:dyDescent="0.35">
      <c r="A25" t="s">
        <v>162</v>
      </c>
      <c r="B25" t="s">
        <v>163</v>
      </c>
      <c r="C25" s="47">
        <v>6020</v>
      </c>
      <c r="D25" t="s">
        <v>638</v>
      </c>
      <c r="E25">
        <v>0.5</v>
      </c>
      <c r="F25" t="s">
        <v>5</v>
      </c>
      <c r="G25">
        <v>0.7</v>
      </c>
      <c r="H25" t="s">
        <v>5</v>
      </c>
      <c r="I25" s="16" t="s">
        <v>137</v>
      </c>
      <c r="J25" s="16" t="s">
        <v>137</v>
      </c>
      <c r="K25" s="16" t="s">
        <v>137</v>
      </c>
    </row>
    <row r="26" spans="1:18" x14ac:dyDescent="0.35">
      <c r="A26" t="s">
        <v>164</v>
      </c>
      <c r="B26" t="s">
        <v>165</v>
      </c>
      <c r="C26" s="47">
        <v>6020</v>
      </c>
      <c r="D26" t="s">
        <v>638</v>
      </c>
      <c r="E26" s="5">
        <v>0.01</v>
      </c>
      <c r="F26" s="5" t="s">
        <v>12</v>
      </c>
      <c r="G26">
        <v>0.3</v>
      </c>
      <c r="H26" t="s">
        <v>5</v>
      </c>
      <c r="I26" s="16" t="s">
        <v>137</v>
      </c>
      <c r="J26">
        <v>0.193</v>
      </c>
      <c r="K26" s="20">
        <f>J26/E26</f>
        <v>19.3</v>
      </c>
    </row>
    <row r="27" spans="1:18" x14ac:dyDescent="0.35">
      <c r="A27" t="s">
        <v>166</v>
      </c>
      <c r="B27" t="s">
        <v>167</v>
      </c>
      <c r="C27" s="47">
        <v>6020</v>
      </c>
      <c r="D27" t="s">
        <v>638</v>
      </c>
      <c r="E27" s="5">
        <v>0.01</v>
      </c>
      <c r="F27" s="5" t="s">
        <v>12</v>
      </c>
      <c r="G27">
        <v>0.3</v>
      </c>
      <c r="H27" t="s">
        <v>5</v>
      </c>
      <c r="I27" s="16" t="s">
        <v>137</v>
      </c>
      <c r="J27">
        <v>0.122</v>
      </c>
      <c r="K27" s="20">
        <f>J27/E27</f>
        <v>12.2</v>
      </c>
    </row>
    <row r="28" spans="1:18" x14ac:dyDescent="0.35">
      <c r="A28" t="s">
        <v>168</v>
      </c>
      <c r="B28" t="s">
        <v>169</v>
      </c>
      <c r="C28" s="47">
        <v>6020</v>
      </c>
      <c r="D28" t="s">
        <v>638</v>
      </c>
      <c r="E28" s="5">
        <v>0.2</v>
      </c>
      <c r="F28" s="5"/>
      <c r="G28" s="5">
        <v>0.20599999999999999</v>
      </c>
      <c r="H28" s="5" t="s">
        <v>12</v>
      </c>
      <c r="I28" s="13">
        <f>(G28-E28)/G28*100</f>
        <v>2.9126213592232904</v>
      </c>
      <c r="J28" s="40">
        <v>67.2</v>
      </c>
      <c r="K28" s="11">
        <f>J28/G28</f>
        <v>326.21359223300976</v>
      </c>
    </row>
    <row r="29" spans="1:18" x14ac:dyDescent="0.35">
      <c r="A29" t="s">
        <v>170</v>
      </c>
      <c r="B29" t="s">
        <v>171</v>
      </c>
      <c r="C29" s="47">
        <v>6020</v>
      </c>
      <c r="D29" t="s">
        <v>638</v>
      </c>
      <c r="E29" s="4">
        <v>0.55000000000000004</v>
      </c>
      <c r="F29" s="4" t="s">
        <v>5</v>
      </c>
      <c r="G29" s="4">
        <v>0.63</v>
      </c>
      <c r="H29" s="4" t="s">
        <v>5</v>
      </c>
      <c r="I29" s="16" t="s">
        <v>137</v>
      </c>
      <c r="J29" s="16" t="s">
        <v>137</v>
      </c>
      <c r="K29" s="16" t="s">
        <v>137</v>
      </c>
    </row>
    <row r="30" spans="1:18" s="54" customFormat="1" x14ac:dyDescent="0.35">
      <c r="A30" s="289" t="s">
        <v>810</v>
      </c>
      <c r="B30" s="289"/>
      <c r="C30" s="289"/>
      <c r="D30" s="289"/>
      <c r="E30" s="289"/>
      <c r="F30" s="289"/>
      <c r="G30" s="289"/>
      <c r="H30" s="289"/>
      <c r="I30" s="289"/>
      <c r="J30" s="289"/>
      <c r="K30" s="289"/>
    </row>
    <row r="31" spans="1:18" x14ac:dyDescent="0.35">
      <c r="A31" s="4" t="s">
        <v>272</v>
      </c>
      <c r="B31" t="s">
        <v>273</v>
      </c>
      <c r="C31" s="47" t="s">
        <v>684</v>
      </c>
      <c r="D31" t="s">
        <v>658</v>
      </c>
      <c r="E31">
        <v>0.5</v>
      </c>
      <c r="F31" t="s">
        <v>5</v>
      </c>
      <c r="G31" s="54">
        <v>0.49</v>
      </c>
      <c r="H31" s="54" t="s">
        <v>5</v>
      </c>
      <c r="I31" s="16" t="s">
        <v>137</v>
      </c>
      <c r="J31" s="16" t="s">
        <v>137</v>
      </c>
      <c r="K31" s="16" t="s">
        <v>137</v>
      </c>
    </row>
    <row r="32" spans="1:18" x14ac:dyDescent="0.35">
      <c r="A32" s="4" t="s">
        <v>202</v>
      </c>
      <c r="B32" t="s">
        <v>203</v>
      </c>
      <c r="C32" s="47" t="s">
        <v>684</v>
      </c>
      <c r="D32" t="s">
        <v>658</v>
      </c>
      <c r="E32">
        <v>0.5</v>
      </c>
      <c r="F32" t="s">
        <v>5</v>
      </c>
      <c r="G32">
        <v>0.49</v>
      </c>
      <c r="H32" t="s">
        <v>5</v>
      </c>
      <c r="I32" s="16" t="s">
        <v>137</v>
      </c>
      <c r="J32" s="16" t="s">
        <v>137</v>
      </c>
      <c r="K32" s="16" t="s">
        <v>137</v>
      </c>
    </row>
    <row r="33" spans="1:11" x14ac:dyDescent="0.35">
      <c r="A33" s="4" t="s">
        <v>220</v>
      </c>
      <c r="B33" t="s">
        <v>221</v>
      </c>
      <c r="C33" s="47" t="s">
        <v>684</v>
      </c>
      <c r="D33" t="s">
        <v>658</v>
      </c>
      <c r="E33">
        <v>0.5</v>
      </c>
      <c r="F33" t="s">
        <v>5</v>
      </c>
      <c r="G33">
        <v>0.49</v>
      </c>
      <c r="H33" t="s">
        <v>5</v>
      </c>
      <c r="I33" s="16" t="s">
        <v>137</v>
      </c>
      <c r="J33" s="16" t="s">
        <v>137</v>
      </c>
      <c r="K33" s="16" t="s">
        <v>137</v>
      </c>
    </row>
    <row r="34" spans="1:11" x14ac:dyDescent="0.35">
      <c r="A34" s="4" t="s">
        <v>216</v>
      </c>
      <c r="B34" t="s">
        <v>217</v>
      </c>
      <c r="C34" s="47" t="s">
        <v>684</v>
      </c>
      <c r="D34" t="s">
        <v>658</v>
      </c>
      <c r="E34">
        <v>0.5</v>
      </c>
      <c r="F34" t="s">
        <v>5</v>
      </c>
      <c r="G34">
        <v>0.49</v>
      </c>
      <c r="H34" t="s">
        <v>5</v>
      </c>
      <c r="I34" s="16" t="s">
        <v>137</v>
      </c>
      <c r="J34" s="16" t="s">
        <v>137</v>
      </c>
      <c r="K34" s="16" t="s">
        <v>137</v>
      </c>
    </row>
    <row r="35" spans="1:11" x14ac:dyDescent="0.35">
      <c r="A35" s="4" t="s">
        <v>252</v>
      </c>
      <c r="B35" t="s">
        <v>253</v>
      </c>
      <c r="C35" s="47" t="s">
        <v>684</v>
      </c>
      <c r="D35" t="s">
        <v>658</v>
      </c>
      <c r="E35">
        <v>0.5</v>
      </c>
      <c r="F35" t="s">
        <v>5</v>
      </c>
      <c r="G35">
        <v>0.49</v>
      </c>
      <c r="H35" t="s">
        <v>5</v>
      </c>
      <c r="I35" s="16" t="s">
        <v>137</v>
      </c>
      <c r="J35" s="16" t="s">
        <v>137</v>
      </c>
      <c r="K35" s="16" t="s">
        <v>137</v>
      </c>
    </row>
    <row r="36" spans="1:11" x14ac:dyDescent="0.35">
      <c r="A36" s="57" t="s">
        <v>836</v>
      </c>
      <c r="B36" t="s">
        <v>263</v>
      </c>
      <c r="C36" s="47" t="s">
        <v>684</v>
      </c>
      <c r="D36" t="s">
        <v>658</v>
      </c>
      <c r="E36">
        <v>0.5</v>
      </c>
      <c r="F36" t="s">
        <v>5</v>
      </c>
      <c r="G36">
        <v>0.49</v>
      </c>
      <c r="H36" t="s">
        <v>5</v>
      </c>
      <c r="I36" s="16" t="s">
        <v>137</v>
      </c>
      <c r="J36" s="16" t="s">
        <v>137</v>
      </c>
      <c r="K36" s="16" t="s">
        <v>137</v>
      </c>
    </row>
    <row r="37" spans="1:11" x14ac:dyDescent="0.35">
      <c r="A37" s="57" t="s">
        <v>837</v>
      </c>
      <c r="B37" t="s">
        <v>268</v>
      </c>
      <c r="C37" s="47" t="s">
        <v>684</v>
      </c>
      <c r="D37" t="s">
        <v>658</v>
      </c>
      <c r="E37">
        <v>0.5</v>
      </c>
      <c r="F37" t="s">
        <v>5</v>
      </c>
      <c r="G37" s="54">
        <v>0.49</v>
      </c>
      <c r="H37" s="54" t="s">
        <v>5</v>
      </c>
      <c r="I37" s="16" t="s">
        <v>137</v>
      </c>
      <c r="J37" s="16" t="s">
        <v>137</v>
      </c>
      <c r="K37" s="16" t="s">
        <v>137</v>
      </c>
    </row>
    <row r="38" spans="1:11" x14ac:dyDescent="0.35">
      <c r="A38" s="57" t="s">
        <v>838</v>
      </c>
      <c r="B38" t="s">
        <v>271</v>
      </c>
      <c r="C38" s="47" t="s">
        <v>684</v>
      </c>
      <c r="D38" t="s">
        <v>658</v>
      </c>
      <c r="E38">
        <v>0.5</v>
      </c>
      <c r="F38" t="s">
        <v>5</v>
      </c>
      <c r="G38">
        <v>0.49</v>
      </c>
      <c r="H38" t="s">
        <v>5</v>
      </c>
      <c r="I38" s="16" t="s">
        <v>137</v>
      </c>
      <c r="J38" s="16" t="s">
        <v>137</v>
      </c>
      <c r="K38" s="16" t="s">
        <v>137</v>
      </c>
    </row>
    <row r="39" spans="1:11" x14ac:dyDescent="0.35">
      <c r="A39" s="57" t="s">
        <v>265</v>
      </c>
      <c r="B39" t="s">
        <v>266</v>
      </c>
      <c r="C39" s="47" t="s">
        <v>684</v>
      </c>
      <c r="D39" t="s">
        <v>658</v>
      </c>
      <c r="E39">
        <v>0.5</v>
      </c>
      <c r="F39" t="s">
        <v>5</v>
      </c>
      <c r="G39" s="54">
        <v>0.49</v>
      </c>
      <c r="H39" s="54" t="s">
        <v>5</v>
      </c>
      <c r="I39" s="16" t="s">
        <v>137</v>
      </c>
      <c r="J39" s="16" t="s">
        <v>137</v>
      </c>
      <c r="K39" s="16" t="s">
        <v>137</v>
      </c>
    </row>
    <row r="40" spans="1:11" x14ac:dyDescent="0.35">
      <c r="A40" s="57" t="s">
        <v>839</v>
      </c>
      <c r="B40" t="s">
        <v>270</v>
      </c>
      <c r="C40" s="47" t="s">
        <v>684</v>
      </c>
      <c r="D40" t="s">
        <v>658</v>
      </c>
      <c r="E40">
        <v>0.5</v>
      </c>
      <c r="F40" t="s">
        <v>5</v>
      </c>
      <c r="G40" s="54">
        <v>0.49</v>
      </c>
      <c r="H40" s="54" t="s">
        <v>5</v>
      </c>
      <c r="I40" s="16" t="s">
        <v>137</v>
      </c>
      <c r="J40" s="16" t="s">
        <v>137</v>
      </c>
      <c r="K40" s="16" t="s">
        <v>137</v>
      </c>
    </row>
    <row r="41" spans="1:11" x14ac:dyDescent="0.35">
      <c r="A41" s="57" t="s">
        <v>226</v>
      </c>
      <c r="B41" t="s">
        <v>227</v>
      </c>
      <c r="C41" s="47" t="s">
        <v>684</v>
      </c>
      <c r="D41" t="s">
        <v>658</v>
      </c>
      <c r="E41">
        <v>0.5</v>
      </c>
      <c r="F41" t="s">
        <v>5</v>
      </c>
      <c r="G41">
        <v>0.49</v>
      </c>
      <c r="H41" t="s">
        <v>5</v>
      </c>
      <c r="I41" s="16" t="s">
        <v>137</v>
      </c>
      <c r="J41" s="16" t="s">
        <v>137</v>
      </c>
      <c r="K41" s="16" t="s">
        <v>137</v>
      </c>
    </row>
    <row r="42" spans="1:11" x14ac:dyDescent="0.35">
      <c r="A42" s="57" t="s">
        <v>255</v>
      </c>
      <c r="B42" t="s">
        <v>256</v>
      </c>
      <c r="C42" s="47" t="s">
        <v>684</v>
      </c>
      <c r="D42" t="s">
        <v>658</v>
      </c>
      <c r="E42">
        <v>0.5</v>
      </c>
      <c r="F42" t="s">
        <v>5</v>
      </c>
      <c r="G42" s="5">
        <v>0.49</v>
      </c>
      <c r="H42" s="5" t="s">
        <v>12</v>
      </c>
      <c r="I42" s="16" t="s">
        <v>137</v>
      </c>
      <c r="J42" s="54">
        <v>4.7300000000000004</v>
      </c>
      <c r="K42" s="20">
        <f>J42/G42</f>
        <v>9.6530612244897966</v>
      </c>
    </row>
    <row r="43" spans="1:11" x14ac:dyDescent="0.35">
      <c r="A43" s="57" t="s">
        <v>236</v>
      </c>
      <c r="B43" t="s">
        <v>237</v>
      </c>
      <c r="C43" s="47" t="s">
        <v>684</v>
      </c>
      <c r="D43" t="s">
        <v>658</v>
      </c>
      <c r="E43">
        <v>0.5</v>
      </c>
      <c r="F43" t="s">
        <v>5</v>
      </c>
      <c r="G43">
        <v>0.49</v>
      </c>
      <c r="H43" t="s">
        <v>5</v>
      </c>
      <c r="I43" s="16" t="s">
        <v>137</v>
      </c>
      <c r="J43" s="16" t="s">
        <v>137</v>
      </c>
      <c r="K43" s="16" t="s">
        <v>137</v>
      </c>
    </row>
    <row r="44" spans="1:11" x14ac:dyDescent="0.35">
      <c r="A44" s="57" t="s">
        <v>840</v>
      </c>
      <c r="B44" t="s">
        <v>269</v>
      </c>
      <c r="C44" s="47" t="s">
        <v>684</v>
      </c>
      <c r="D44" t="s">
        <v>658</v>
      </c>
      <c r="E44">
        <v>0.5</v>
      </c>
      <c r="F44" t="s">
        <v>5</v>
      </c>
      <c r="G44">
        <v>0.49</v>
      </c>
      <c r="H44" t="s">
        <v>5</v>
      </c>
      <c r="I44" s="16" t="s">
        <v>137</v>
      </c>
      <c r="J44" s="16" t="s">
        <v>137</v>
      </c>
      <c r="K44" s="16" t="s">
        <v>137</v>
      </c>
    </row>
    <row r="45" spans="1:11" x14ac:dyDescent="0.35">
      <c r="A45" s="4" t="s">
        <v>126</v>
      </c>
      <c r="B45" t="s">
        <v>127</v>
      </c>
      <c r="C45" s="47" t="s">
        <v>684</v>
      </c>
      <c r="D45" t="s">
        <v>658</v>
      </c>
      <c r="E45">
        <v>0.6</v>
      </c>
      <c r="F45" t="s">
        <v>5</v>
      </c>
      <c r="G45" s="5">
        <v>0.71</v>
      </c>
      <c r="H45" s="5"/>
      <c r="I45" s="16" t="s">
        <v>137</v>
      </c>
      <c r="J45" s="54">
        <v>48</v>
      </c>
      <c r="K45" s="20">
        <f>J45/G45</f>
        <v>67.605633802816911</v>
      </c>
    </row>
    <row r="46" spans="1:11" x14ac:dyDescent="0.35">
      <c r="A46" s="4" t="s">
        <v>248</v>
      </c>
      <c r="B46" t="s">
        <v>249</v>
      </c>
      <c r="C46" s="47" t="s">
        <v>684</v>
      </c>
      <c r="D46" t="s">
        <v>658</v>
      </c>
      <c r="E46">
        <v>0.5</v>
      </c>
      <c r="F46" t="s">
        <v>5</v>
      </c>
      <c r="G46" s="5">
        <v>0.54</v>
      </c>
      <c r="H46" s="5"/>
      <c r="I46" s="16" t="s">
        <v>137</v>
      </c>
      <c r="J46" s="54">
        <v>16</v>
      </c>
      <c r="K46" s="20">
        <f>J46/G46</f>
        <v>29.629629629629626</v>
      </c>
    </row>
    <row r="47" spans="1:11" x14ac:dyDescent="0.35">
      <c r="A47" s="4" t="s">
        <v>257</v>
      </c>
      <c r="B47" t="s">
        <v>258</v>
      </c>
      <c r="C47" s="47" t="s">
        <v>684</v>
      </c>
      <c r="D47" t="s">
        <v>658</v>
      </c>
      <c r="E47">
        <v>0.5</v>
      </c>
      <c r="F47" t="s">
        <v>5</v>
      </c>
      <c r="G47" s="5">
        <v>0.44</v>
      </c>
      <c r="H47" s="5" t="s">
        <v>12</v>
      </c>
      <c r="I47" s="16" t="s">
        <v>137</v>
      </c>
      <c r="J47" s="54">
        <v>3.61</v>
      </c>
      <c r="K47" s="43">
        <f>J47/G47</f>
        <v>8.204545454545455</v>
      </c>
    </row>
    <row r="48" spans="1:11" x14ac:dyDescent="0.35">
      <c r="A48" s="57" t="s">
        <v>910</v>
      </c>
      <c r="B48" t="s">
        <v>367</v>
      </c>
      <c r="C48" s="47" t="s">
        <v>684</v>
      </c>
      <c r="D48" t="s">
        <v>658</v>
      </c>
      <c r="E48">
        <v>1</v>
      </c>
      <c r="F48" t="s">
        <v>5</v>
      </c>
      <c r="G48">
        <v>0.98</v>
      </c>
      <c r="H48" t="s">
        <v>5</v>
      </c>
      <c r="I48" s="16" t="s">
        <v>137</v>
      </c>
      <c r="J48" s="16" t="s">
        <v>137</v>
      </c>
      <c r="K48" s="16" t="s">
        <v>137</v>
      </c>
    </row>
    <row r="49" spans="1:11" x14ac:dyDescent="0.35">
      <c r="A49" s="293" t="s">
        <v>692</v>
      </c>
      <c r="B49" s="293"/>
      <c r="C49" s="293"/>
      <c r="D49" s="293"/>
      <c r="E49" s="293"/>
      <c r="F49" s="293"/>
      <c r="G49" s="293"/>
      <c r="H49" s="293"/>
      <c r="I49" s="293"/>
      <c r="J49" s="293"/>
      <c r="K49" s="293"/>
    </row>
    <row r="50" spans="1:11" x14ac:dyDescent="0.35">
      <c r="A50" s="54" t="s">
        <v>124</v>
      </c>
      <c r="B50" t="s">
        <v>125</v>
      </c>
      <c r="C50" s="47" t="s">
        <v>683</v>
      </c>
      <c r="D50" t="s">
        <v>658</v>
      </c>
      <c r="E50">
        <v>63</v>
      </c>
      <c r="F50" t="s">
        <v>5</v>
      </c>
      <c r="G50">
        <v>62</v>
      </c>
      <c r="H50" t="s">
        <v>5</v>
      </c>
      <c r="I50" s="16" t="s">
        <v>137</v>
      </c>
      <c r="J50" s="16" t="s">
        <v>137</v>
      </c>
      <c r="K50" s="16" t="s">
        <v>137</v>
      </c>
    </row>
    <row r="51" spans="1:11" x14ac:dyDescent="0.35">
      <c r="A51" s="54" t="s">
        <v>71</v>
      </c>
      <c r="B51" t="s">
        <v>72</v>
      </c>
      <c r="C51" s="47" t="s">
        <v>683</v>
      </c>
      <c r="D51" t="s">
        <v>658</v>
      </c>
      <c r="E51">
        <v>63</v>
      </c>
      <c r="F51" t="s">
        <v>5</v>
      </c>
      <c r="G51">
        <v>62</v>
      </c>
      <c r="H51" t="s">
        <v>5</v>
      </c>
      <c r="I51" s="16" t="s">
        <v>137</v>
      </c>
      <c r="J51" s="16" t="s">
        <v>137</v>
      </c>
      <c r="K51" s="16" t="s">
        <v>137</v>
      </c>
    </row>
    <row r="52" spans="1:11" x14ac:dyDescent="0.35">
      <c r="A52" s="54" t="s">
        <v>73</v>
      </c>
      <c r="B52" t="s">
        <v>74</v>
      </c>
      <c r="C52" s="47" t="s">
        <v>683</v>
      </c>
      <c r="D52" t="s">
        <v>658</v>
      </c>
      <c r="E52">
        <v>63</v>
      </c>
      <c r="F52" t="s">
        <v>5</v>
      </c>
      <c r="G52">
        <v>62</v>
      </c>
      <c r="H52" t="s">
        <v>5</v>
      </c>
      <c r="I52" s="16" t="s">
        <v>137</v>
      </c>
      <c r="J52" s="16" t="s">
        <v>137</v>
      </c>
      <c r="K52" s="16" t="s">
        <v>137</v>
      </c>
    </row>
    <row r="53" spans="1:11" x14ac:dyDescent="0.35">
      <c r="A53" s="54" t="s">
        <v>75</v>
      </c>
      <c r="B53" t="s">
        <v>76</v>
      </c>
      <c r="C53" s="47" t="s">
        <v>683</v>
      </c>
      <c r="D53" t="s">
        <v>658</v>
      </c>
      <c r="E53">
        <v>63</v>
      </c>
      <c r="F53" t="s">
        <v>5</v>
      </c>
      <c r="G53">
        <v>62</v>
      </c>
      <c r="H53" t="s">
        <v>5</v>
      </c>
      <c r="I53" s="16" t="s">
        <v>137</v>
      </c>
      <c r="J53" s="16" t="s">
        <v>137</v>
      </c>
      <c r="K53" s="16" t="s">
        <v>137</v>
      </c>
    </row>
    <row r="54" spans="1:11" x14ac:dyDescent="0.35">
      <c r="A54" s="54" t="s">
        <v>272</v>
      </c>
      <c r="B54" t="s">
        <v>273</v>
      </c>
      <c r="C54" s="47" t="s">
        <v>683</v>
      </c>
      <c r="D54" t="s">
        <v>658</v>
      </c>
      <c r="E54">
        <v>63</v>
      </c>
      <c r="F54" t="s">
        <v>5</v>
      </c>
      <c r="G54">
        <v>62</v>
      </c>
      <c r="H54" t="s">
        <v>5</v>
      </c>
      <c r="I54" s="16" t="s">
        <v>137</v>
      </c>
      <c r="J54" s="16" t="s">
        <v>137</v>
      </c>
      <c r="K54" s="16" t="s">
        <v>137</v>
      </c>
    </row>
    <row r="55" spans="1:11" x14ac:dyDescent="0.35">
      <c r="A55" s="54" t="s">
        <v>208</v>
      </c>
      <c r="B55" t="s">
        <v>209</v>
      </c>
      <c r="C55" s="47" t="s">
        <v>683</v>
      </c>
      <c r="D55" t="s">
        <v>658</v>
      </c>
      <c r="E55">
        <v>310</v>
      </c>
      <c r="F55" t="s">
        <v>5</v>
      </c>
      <c r="G55">
        <v>300</v>
      </c>
      <c r="H55" t="s">
        <v>5</v>
      </c>
      <c r="I55" s="16" t="s">
        <v>137</v>
      </c>
      <c r="J55" s="16" t="s">
        <v>137</v>
      </c>
      <c r="K55" s="16" t="s">
        <v>137</v>
      </c>
    </row>
    <row r="56" spans="1:11" x14ac:dyDescent="0.35">
      <c r="A56" s="54" t="s">
        <v>206</v>
      </c>
      <c r="B56" t="s">
        <v>207</v>
      </c>
      <c r="C56" s="47" t="s">
        <v>683</v>
      </c>
      <c r="D56" t="s">
        <v>658</v>
      </c>
      <c r="E56">
        <v>310</v>
      </c>
      <c r="F56" t="s">
        <v>5</v>
      </c>
      <c r="G56">
        <v>300</v>
      </c>
      <c r="H56" t="s">
        <v>5</v>
      </c>
      <c r="I56" s="16" t="s">
        <v>137</v>
      </c>
      <c r="J56" s="16" t="s">
        <v>137</v>
      </c>
      <c r="K56" s="16" t="s">
        <v>137</v>
      </c>
    </row>
    <row r="57" spans="1:11" x14ac:dyDescent="0.35">
      <c r="A57" s="54" t="s">
        <v>196</v>
      </c>
      <c r="B57" t="s">
        <v>197</v>
      </c>
      <c r="C57" s="47" t="s">
        <v>683</v>
      </c>
      <c r="D57" t="s">
        <v>658</v>
      </c>
      <c r="E57">
        <v>310</v>
      </c>
      <c r="F57" t="s">
        <v>5</v>
      </c>
      <c r="G57">
        <v>300</v>
      </c>
      <c r="H57" t="s">
        <v>5</v>
      </c>
      <c r="I57" s="16" t="s">
        <v>137</v>
      </c>
      <c r="J57" s="16" t="s">
        <v>137</v>
      </c>
      <c r="K57" s="16" t="s">
        <v>137</v>
      </c>
    </row>
    <row r="58" spans="1:11" x14ac:dyDescent="0.35">
      <c r="A58" s="54" t="s">
        <v>192</v>
      </c>
      <c r="B58" t="s">
        <v>193</v>
      </c>
      <c r="C58" s="47" t="s">
        <v>683</v>
      </c>
      <c r="D58" t="s">
        <v>658</v>
      </c>
      <c r="E58">
        <v>63</v>
      </c>
      <c r="F58" t="s">
        <v>5</v>
      </c>
      <c r="G58">
        <v>62</v>
      </c>
      <c r="H58" t="s">
        <v>5</v>
      </c>
      <c r="I58" s="16" t="s">
        <v>137</v>
      </c>
      <c r="J58" s="16" t="s">
        <v>137</v>
      </c>
      <c r="K58" s="16" t="s">
        <v>137</v>
      </c>
    </row>
    <row r="59" spans="1:11" x14ac:dyDescent="0.35">
      <c r="A59" s="54" t="s">
        <v>222</v>
      </c>
      <c r="B59" t="s">
        <v>223</v>
      </c>
      <c r="C59" s="47" t="s">
        <v>683</v>
      </c>
      <c r="D59" t="s">
        <v>658</v>
      </c>
      <c r="E59">
        <v>630</v>
      </c>
      <c r="F59" t="s">
        <v>5</v>
      </c>
      <c r="G59">
        <v>620</v>
      </c>
      <c r="H59" t="s">
        <v>5</v>
      </c>
      <c r="I59" s="16" t="s">
        <v>137</v>
      </c>
      <c r="J59" s="16" t="s">
        <v>137</v>
      </c>
      <c r="K59" s="16" t="s">
        <v>137</v>
      </c>
    </row>
    <row r="60" spans="1:11" x14ac:dyDescent="0.35">
      <c r="A60" s="54" t="s">
        <v>230</v>
      </c>
      <c r="B60" t="s">
        <v>231</v>
      </c>
      <c r="C60" s="47" t="s">
        <v>683</v>
      </c>
      <c r="D60" t="s">
        <v>658</v>
      </c>
      <c r="E60">
        <v>310</v>
      </c>
      <c r="F60" t="s">
        <v>5</v>
      </c>
      <c r="G60">
        <v>300</v>
      </c>
      <c r="H60" t="s">
        <v>5</v>
      </c>
      <c r="I60" s="16" t="s">
        <v>137</v>
      </c>
      <c r="J60" s="16" t="s">
        <v>137</v>
      </c>
      <c r="K60" s="16" t="s">
        <v>137</v>
      </c>
    </row>
    <row r="61" spans="1:11" x14ac:dyDescent="0.35">
      <c r="A61" s="54" t="s">
        <v>228</v>
      </c>
      <c r="B61" t="s">
        <v>229</v>
      </c>
      <c r="C61" s="47" t="s">
        <v>683</v>
      </c>
      <c r="D61" t="s">
        <v>658</v>
      </c>
      <c r="E61">
        <v>310</v>
      </c>
      <c r="F61" t="s">
        <v>5</v>
      </c>
      <c r="G61">
        <v>300</v>
      </c>
      <c r="H61" t="s">
        <v>5</v>
      </c>
      <c r="I61" s="16" t="s">
        <v>137</v>
      </c>
      <c r="J61" s="16" t="s">
        <v>137</v>
      </c>
      <c r="K61" s="16" t="s">
        <v>137</v>
      </c>
    </row>
    <row r="62" spans="1:11" x14ac:dyDescent="0.35">
      <c r="A62" s="54" t="s">
        <v>210</v>
      </c>
      <c r="B62" t="s">
        <v>211</v>
      </c>
      <c r="C62" s="47" t="s">
        <v>683</v>
      </c>
      <c r="D62" t="s">
        <v>658</v>
      </c>
      <c r="E62">
        <v>63</v>
      </c>
      <c r="F62" t="s">
        <v>5</v>
      </c>
      <c r="G62">
        <v>62</v>
      </c>
      <c r="H62" t="s">
        <v>5</v>
      </c>
      <c r="I62" s="16" t="s">
        <v>137</v>
      </c>
      <c r="J62" s="16" t="s">
        <v>137</v>
      </c>
      <c r="K62" s="16" t="s">
        <v>137</v>
      </c>
    </row>
    <row r="63" spans="1:11" x14ac:dyDescent="0.35">
      <c r="A63" s="54" t="s">
        <v>175</v>
      </c>
      <c r="B63" t="s">
        <v>176</v>
      </c>
      <c r="C63" s="47" t="s">
        <v>683</v>
      </c>
      <c r="D63" t="s">
        <v>658</v>
      </c>
      <c r="E63">
        <v>63</v>
      </c>
      <c r="F63" t="s">
        <v>5</v>
      </c>
      <c r="G63">
        <v>62</v>
      </c>
      <c r="H63" t="s">
        <v>5</v>
      </c>
      <c r="I63" s="16" t="s">
        <v>137</v>
      </c>
      <c r="J63" s="16" t="s">
        <v>137</v>
      </c>
      <c r="K63" s="16" t="s">
        <v>137</v>
      </c>
    </row>
    <row r="64" spans="1:11" x14ac:dyDescent="0.35">
      <c r="A64" s="54" t="s">
        <v>202</v>
      </c>
      <c r="B64" t="s">
        <v>203</v>
      </c>
      <c r="C64" s="47" t="s">
        <v>683</v>
      </c>
      <c r="D64" t="s">
        <v>658</v>
      </c>
      <c r="E64">
        <v>63</v>
      </c>
      <c r="F64" t="s">
        <v>5</v>
      </c>
      <c r="G64">
        <v>62</v>
      </c>
      <c r="H64" t="s">
        <v>5</v>
      </c>
      <c r="I64" s="16" t="s">
        <v>137</v>
      </c>
      <c r="J64" s="16" t="s">
        <v>137</v>
      </c>
      <c r="K64" s="16" t="s">
        <v>137</v>
      </c>
    </row>
    <row r="65" spans="1:11" x14ac:dyDescent="0.35">
      <c r="A65" s="54" t="s">
        <v>178</v>
      </c>
      <c r="B65" t="s">
        <v>179</v>
      </c>
      <c r="C65" s="47" t="s">
        <v>683</v>
      </c>
      <c r="D65" t="s">
        <v>658</v>
      </c>
      <c r="E65">
        <v>63</v>
      </c>
      <c r="F65" t="s">
        <v>5</v>
      </c>
      <c r="G65">
        <v>62</v>
      </c>
      <c r="H65" t="s">
        <v>5</v>
      </c>
      <c r="I65" s="16" t="s">
        <v>137</v>
      </c>
      <c r="J65" s="16" t="s">
        <v>137</v>
      </c>
      <c r="K65" s="16" t="s">
        <v>137</v>
      </c>
    </row>
    <row r="66" spans="1:11" x14ac:dyDescent="0.35">
      <c r="A66" s="54" t="s">
        <v>212</v>
      </c>
      <c r="B66" t="s">
        <v>213</v>
      </c>
      <c r="C66" s="47" t="s">
        <v>683</v>
      </c>
      <c r="D66" t="s">
        <v>658</v>
      </c>
      <c r="E66">
        <v>310</v>
      </c>
      <c r="F66" t="s">
        <v>5</v>
      </c>
      <c r="G66">
        <v>300</v>
      </c>
      <c r="H66" t="s">
        <v>5</v>
      </c>
      <c r="I66" s="16" t="s">
        <v>137</v>
      </c>
      <c r="J66" s="16" t="s">
        <v>137</v>
      </c>
      <c r="K66" s="16" t="s">
        <v>137</v>
      </c>
    </row>
    <row r="67" spans="1:11" x14ac:dyDescent="0.35">
      <c r="A67" s="54" t="s">
        <v>190</v>
      </c>
      <c r="B67" t="s">
        <v>191</v>
      </c>
      <c r="C67" s="47" t="s">
        <v>683</v>
      </c>
      <c r="D67" t="s">
        <v>658</v>
      </c>
      <c r="E67">
        <v>63</v>
      </c>
      <c r="F67" t="s">
        <v>5</v>
      </c>
      <c r="G67">
        <v>62</v>
      </c>
      <c r="H67" t="s">
        <v>5</v>
      </c>
      <c r="I67" s="16" t="s">
        <v>137</v>
      </c>
      <c r="J67" s="16" t="s">
        <v>137</v>
      </c>
      <c r="K67" s="16" t="s">
        <v>137</v>
      </c>
    </row>
    <row r="68" spans="1:11" x14ac:dyDescent="0.35">
      <c r="A68" s="54" t="s">
        <v>261</v>
      </c>
      <c r="B68" t="s">
        <v>262</v>
      </c>
      <c r="C68" s="47" t="s">
        <v>683</v>
      </c>
      <c r="D68" t="s">
        <v>658</v>
      </c>
      <c r="E68">
        <v>310</v>
      </c>
      <c r="F68" t="s">
        <v>5</v>
      </c>
      <c r="G68">
        <v>300</v>
      </c>
      <c r="H68" t="s">
        <v>5</v>
      </c>
      <c r="I68" s="16" t="s">
        <v>137</v>
      </c>
      <c r="J68" s="16" t="s">
        <v>137</v>
      </c>
      <c r="K68" s="16" t="s">
        <v>137</v>
      </c>
    </row>
    <row r="69" spans="1:11" x14ac:dyDescent="0.35">
      <c r="A69" s="54" t="s">
        <v>218</v>
      </c>
      <c r="B69" t="s">
        <v>219</v>
      </c>
      <c r="C69" s="47" t="s">
        <v>683</v>
      </c>
      <c r="D69" t="s">
        <v>658</v>
      </c>
      <c r="E69">
        <v>310</v>
      </c>
      <c r="F69" t="s">
        <v>5</v>
      </c>
      <c r="G69">
        <v>300</v>
      </c>
      <c r="H69" t="s">
        <v>5</v>
      </c>
      <c r="I69" s="16" t="s">
        <v>137</v>
      </c>
      <c r="J69" s="16" t="s">
        <v>137</v>
      </c>
      <c r="K69" s="16" t="s">
        <v>137</v>
      </c>
    </row>
    <row r="70" spans="1:11" x14ac:dyDescent="0.35">
      <c r="A70" s="54" t="s">
        <v>858</v>
      </c>
      <c r="B70" t="s">
        <v>240</v>
      </c>
      <c r="C70" s="47" t="s">
        <v>683</v>
      </c>
      <c r="D70" t="s">
        <v>658</v>
      </c>
      <c r="E70">
        <v>630</v>
      </c>
      <c r="F70" t="s">
        <v>5</v>
      </c>
      <c r="G70">
        <v>620</v>
      </c>
      <c r="H70" t="s">
        <v>5</v>
      </c>
      <c r="I70" s="16" t="s">
        <v>137</v>
      </c>
      <c r="J70" s="16" t="s">
        <v>137</v>
      </c>
      <c r="K70" s="16" t="s">
        <v>137</v>
      </c>
    </row>
    <row r="71" spans="1:11" x14ac:dyDescent="0.35">
      <c r="A71" s="54" t="s">
        <v>242</v>
      </c>
      <c r="B71" t="s">
        <v>243</v>
      </c>
      <c r="C71" s="47" t="s">
        <v>683</v>
      </c>
      <c r="D71" t="s">
        <v>658</v>
      </c>
      <c r="E71">
        <v>63</v>
      </c>
      <c r="F71" t="s">
        <v>5</v>
      </c>
      <c r="G71">
        <v>62</v>
      </c>
      <c r="H71" t="s">
        <v>5</v>
      </c>
      <c r="I71" s="16" t="s">
        <v>137</v>
      </c>
      <c r="J71" s="16" t="s">
        <v>137</v>
      </c>
      <c r="K71" s="16" t="s">
        <v>137</v>
      </c>
    </row>
    <row r="72" spans="1:11" x14ac:dyDescent="0.35">
      <c r="A72" s="54" t="s">
        <v>200</v>
      </c>
      <c r="B72" t="s">
        <v>201</v>
      </c>
      <c r="C72" s="47" t="s">
        <v>683</v>
      </c>
      <c r="D72" t="s">
        <v>658</v>
      </c>
      <c r="E72">
        <v>310</v>
      </c>
      <c r="F72" t="s">
        <v>5</v>
      </c>
      <c r="G72">
        <v>300</v>
      </c>
      <c r="H72" t="s">
        <v>5</v>
      </c>
      <c r="I72" s="16" t="s">
        <v>137</v>
      </c>
      <c r="J72" s="16" t="s">
        <v>137</v>
      </c>
      <c r="K72" s="16" t="s">
        <v>137</v>
      </c>
    </row>
    <row r="73" spans="1:11" x14ac:dyDescent="0.35">
      <c r="A73" s="54" t="s">
        <v>198</v>
      </c>
      <c r="B73" t="s">
        <v>199</v>
      </c>
      <c r="C73" s="47" t="s">
        <v>683</v>
      </c>
      <c r="D73" t="s">
        <v>658</v>
      </c>
      <c r="E73">
        <v>310</v>
      </c>
      <c r="F73" t="s">
        <v>5</v>
      </c>
      <c r="G73">
        <v>300</v>
      </c>
      <c r="H73" t="s">
        <v>5</v>
      </c>
      <c r="I73" s="16" t="s">
        <v>137</v>
      </c>
      <c r="J73" s="16" t="s">
        <v>137</v>
      </c>
      <c r="K73" s="16" t="s">
        <v>137</v>
      </c>
    </row>
    <row r="74" spans="1:11" x14ac:dyDescent="0.35">
      <c r="A74" s="54" t="s">
        <v>234</v>
      </c>
      <c r="B74" t="s">
        <v>235</v>
      </c>
      <c r="C74" s="47" t="s">
        <v>683</v>
      </c>
      <c r="D74" t="s">
        <v>658</v>
      </c>
      <c r="E74">
        <v>63</v>
      </c>
      <c r="F74" t="s">
        <v>5</v>
      </c>
      <c r="G74">
        <v>62</v>
      </c>
      <c r="H74" t="s">
        <v>5</v>
      </c>
      <c r="I74" s="16" t="s">
        <v>137</v>
      </c>
      <c r="J74" s="16" t="s">
        <v>137</v>
      </c>
      <c r="K74" s="16" t="s">
        <v>137</v>
      </c>
    </row>
    <row r="75" spans="1:11" x14ac:dyDescent="0.35">
      <c r="A75" s="54" t="s">
        <v>181</v>
      </c>
      <c r="B75" t="s">
        <v>182</v>
      </c>
      <c r="C75" s="47" t="s">
        <v>683</v>
      </c>
      <c r="D75" t="s">
        <v>658</v>
      </c>
      <c r="E75">
        <v>63</v>
      </c>
      <c r="F75" t="s">
        <v>5</v>
      </c>
      <c r="G75">
        <v>62</v>
      </c>
      <c r="H75" t="s">
        <v>5</v>
      </c>
      <c r="I75" s="16" t="s">
        <v>137</v>
      </c>
      <c r="J75" s="16" t="s">
        <v>137</v>
      </c>
      <c r="K75" s="16" t="s">
        <v>137</v>
      </c>
    </row>
    <row r="76" spans="1:11" x14ac:dyDescent="0.35">
      <c r="A76" s="54" t="s">
        <v>238</v>
      </c>
      <c r="B76" t="s">
        <v>239</v>
      </c>
      <c r="C76" s="47" t="s">
        <v>683</v>
      </c>
      <c r="D76" t="s">
        <v>658</v>
      </c>
      <c r="E76">
        <v>310</v>
      </c>
      <c r="F76" t="s">
        <v>5</v>
      </c>
      <c r="G76">
        <v>300</v>
      </c>
      <c r="H76" t="s">
        <v>5</v>
      </c>
      <c r="I76" s="16" t="s">
        <v>137</v>
      </c>
      <c r="J76" s="16" t="s">
        <v>137</v>
      </c>
      <c r="K76" s="16" t="s">
        <v>137</v>
      </c>
    </row>
    <row r="77" spans="1:11" x14ac:dyDescent="0.35">
      <c r="A77" s="54" t="s">
        <v>224</v>
      </c>
      <c r="B77" t="s">
        <v>225</v>
      </c>
      <c r="C77" s="47" t="s">
        <v>683</v>
      </c>
      <c r="D77" t="s">
        <v>658</v>
      </c>
      <c r="E77">
        <v>310</v>
      </c>
      <c r="F77" t="s">
        <v>5</v>
      </c>
      <c r="G77">
        <v>300</v>
      </c>
      <c r="H77" t="s">
        <v>5</v>
      </c>
      <c r="I77" s="16" t="s">
        <v>137</v>
      </c>
      <c r="J77" s="16" t="s">
        <v>137</v>
      </c>
      <c r="K77" s="16" t="s">
        <v>137</v>
      </c>
    </row>
    <row r="78" spans="1:11" x14ac:dyDescent="0.35">
      <c r="A78" s="54" t="s">
        <v>220</v>
      </c>
      <c r="B78" t="s">
        <v>221</v>
      </c>
      <c r="C78" s="47" t="s">
        <v>683</v>
      </c>
      <c r="D78" t="s">
        <v>658</v>
      </c>
      <c r="E78">
        <v>63</v>
      </c>
      <c r="F78" t="s">
        <v>5</v>
      </c>
      <c r="G78">
        <v>62</v>
      </c>
      <c r="H78" t="s">
        <v>5</v>
      </c>
      <c r="I78" s="16" t="s">
        <v>137</v>
      </c>
      <c r="J78" s="16" t="s">
        <v>137</v>
      </c>
      <c r="K78" s="16" t="s">
        <v>137</v>
      </c>
    </row>
    <row r="79" spans="1:11" x14ac:dyDescent="0.35">
      <c r="A79" s="54" t="s">
        <v>216</v>
      </c>
      <c r="B79" t="s">
        <v>217</v>
      </c>
      <c r="C79" s="47" t="s">
        <v>683</v>
      </c>
      <c r="D79" t="s">
        <v>658</v>
      </c>
      <c r="E79">
        <v>63</v>
      </c>
      <c r="F79" t="s">
        <v>5</v>
      </c>
      <c r="G79">
        <v>62</v>
      </c>
      <c r="H79" t="s">
        <v>5</v>
      </c>
      <c r="I79" s="16" t="s">
        <v>137</v>
      </c>
      <c r="J79" s="16" t="s">
        <v>137</v>
      </c>
      <c r="K79" s="16" t="s">
        <v>137</v>
      </c>
    </row>
    <row r="80" spans="1:11" x14ac:dyDescent="0.35">
      <c r="A80" s="54" t="s">
        <v>252</v>
      </c>
      <c r="B80" t="s">
        <v>253</v>
      </c>
      <c r="C80" s="47" t="s">
        <v>683</v>
      </c>
      <c r="D80" t="s">
        <v>658</v>
      </c>
      <c r="E80">
        <v>63</v>
      </c>
      <c r="F80" t="s">
        <v>5</v>
      </c>
      <c r="G80">
        <v>62</v>
      </c>
      <c r="H80" t="s">
        <v>5</v>
      </c>
      <c r="I80" s="16" t="s">
        <v>137</v>
      </c>
      <c r="J80" s="16" t="s">
        <v>137</v>
      </c>
      <c r="K80" s="16" t="s">
        <v>137</v>
      </c>
    </row>
    <row r="81" spans="1:11" x14ac:dyDescent="0.35">
      <c r="A81" s="54" t="s">
        <v>836</v>
      </c>
      <c r="B81" t="s">
        <v>263</v>
      </c>
      <c r="C81" s="47" t="s">
        <v>683</v>
      </c>
      <c r="D81" t="s">
        <v>658</v>
      </c>
      <c r="E81">
        <v>63</v>
      </c>
      <c r="F81" t="s">
        <v>5</v>
      </c>
      <c r="G81">
        <v>62</v>
      </c>
      <c r="H81" t="s">
        <v>5</v>
      </c>
      <c r="I81" s="16" t="s">
        <v>137</v>
      </c>
      <c r="J81" s="16" t="s">
        <v>137</v>
      </c>
      <c r="K81" s="16" t="s">
        <v>137</v>
      </c>
    </row>
    <row r="82" spans="1:11" x14ac:dyDescent="0.35">
      <c r="A82" s="54" t="s">
        <v>837</v>
      </c>
      <c r="B82" t="s">
        <v>268</v>
      </c>
      <c r="C82" s="47" t="s">
        <v>683</v>
      </c>
      <c r="D82" t="s">
        <v>658</v>
      </c>
      <c r="E82">
        <v>63</v>
      </c>
      <c r="F82" t="s">
        <v>5</v>
      </c>
      <c r="G82">
        <v>62</v>
      </c>
      <c r="H82" t="s">
        <v>5</v>
      </c>
      <c r="I82" s="16" t="s">
        <v>137</v>
      </c>
      <c r="J82" s="16" t="s">
        <v>137</v>
      </c>
      <c r="K82" s="16" t="s">
        <v>137</v>
      </c>
    </row>
    <row r="83" spans="1:11" x14ac:dyDescent="0.35">
      <c r="A83" s="54" t="s">
        <v>838</v>
      </c>
      <c r="B83" t="s">
        <v>271</v>
      </c>
      <c r="C83" s="47" t="s">
        <v>683</v>
      </c>
      <c r="D83" t="s">
        <v>658</v>
      </c>
      <c r="E83">
        <v>63</v>
      </c>
      <c r="F83" t="s">
        <v>5</v>
      </c>
      <c r="G83">
        <v>62</v>
      </c>
      <c r="H83" t="s">
        <v>5</v>
      </c>
      <c r="I83" s="16" t="s">
        <v>137</v>
      </c>
      <c r="J83" s="16" t="s">
        <v>137</v>
      </c>
      <c r="K83" s="16" t="s">
        <v>137</v>
      </c>
    </row>
    <row r="84" spans="1:11" x14ac:dyDescent="0.35">
      <c r="A84" s="54" t="s">
        <v>859</v>
      </c>
      <c r="B84" t="s">
        <v>194</v>
      </c>
      <c r="C84" s="47" t="s">
        <v>683</v>
      </c>
      <c r="D84" t="s">
        <v>658</v>
      </c>
      <c r="E84">
        <v>630</v>
      </c>
      <c r="F84" t="s">
        <v>5</v>
      </c>
      <c r="G84">
        <v>620</v>
      </c>
      <c r="H84" t="s">
        <v>5</v>
      </c>
      <c r="I84" s="16" t="s">
        <v>137</v>
      </c>
      <c r="J84" s="16" t="s">
        <v>137</v>
      </c>
      <c r="K84" s="16" t="s">
        <v>137</v>
      </c>
    </row>
    <row r="85" spans="1:11" x14ac:dyDescent="0.35">
      <c r="A85" s="54" t="s">
        <v>860</v>
      </c>
      <c r="B85" t="s">
        <v>177</v>
      </c>
      <c r="C85" s="47" t="s">
        <v>683</v>
      </c>
      <c r="D85" t="s">
        <v>658</v>
      </c>
      <c r="E85">
        <v>310</v>
      </c>
      <c r="F85" t="s">
        <v>5</v>
      </c>
      <c r="G85">
        <v>300</v>
      </c>
      <c r="H85" t="s">
        <v>5</v>
      </c>
      <c r="I85" s="16" t="s">
        <v>137</v>
      </c>
      <c r="J85" s="16" t="s">
        <v>137</v>
      </c>
      <c r="K85" s="16" t="s">
        <v>137</v>
      </c>
    </row>
    <row r="86" spans="1:11" x14ac:dyDescent="0.35">
      <c r="A86" s="54" t="s">
        <v>862</v>
      </c>
      <c r="B86" t="s">
        <v>180</v>
      </c>
      <c r="C86" s="47" t="s">
        <v>683</v>
      </c>
      <c r="D86" t="s">
        <v>658</v>
      </c>
      <c r="E86">
        <v>63</v>
      </c>
      <c r="F86" t="s">
        <v>5</v>
      </c>
      <c r="G86">
        <v>62</v>
      </c>
      <c r="H86" t="s">
        <v>5</v>
      </c>
      <c r="I86" s="16" t="s">
        <v>137</v>
      </c>
      <c r="J86" s="16" t="s">
        <v>137</v>
      </c>
      <c r="K86" s="16" t="s">
        <v>137</v>
      </c>
    </row>
    <row r="87" spans="1:11" x14ac:dyDescent="0.35">
      <c r="A87" s="54" t="s">
        <v>861</v>
      </c>
      <c r="B87" t="s">
        <v>195</v>
      </c>
      <c r="C87" s="47" t="s">
        <v>683</v>
      </c>
      <c r="D87" t="s">
        <v>658</v>
      </c>
      <c r="E87">
        <v>63</v>
      </c>
      <c r="F87" t="s">
        <v>5</v>
      </c>
      <c r="G87">
        <v>62</v>
      </c>
      <c r="H87" t="s">
        <v>5</v>
      </c>
      <c r="I87" s="16" t="s">
        <v>137</v>
      </c>
      <c r="J87" s="16" t="s">
        <v>137</v>
      </c>
      <c r="K87" s="16" t="s">
        <v>137</v>
      </c>
    </row>
    <row r="88" spans="1:11" x14ac:dyDescent="0.35">
      <c r="A88" s="54" t="s">
        <v>863</v>
      </c>
      <c r="B88" t="s">
        <v>174</v>
      </c>
      <c r="C88" s="47" t="s">
        <v>683</v>
      </c>
      <c r="D88" t="s">
        <v>658</v>
      </c>
      <c r="E88">
        <v>63</v>
      </c>
      <c r="F88" t="s">
        <v>5</v>
      </c>
      <c r="G88">
        <v>62</v>
      </c>
      <c r="H88" t="s">
        <v>5</v>
      </c>
      <c r="I88" s="16" t="s">
        <v>137</v>
      </c>
      <c r="J88" s="16" t="s">
        <v>137</v>
      </c>
      <c r="K88" s="16" t="s">
        <v>137</v>
      </c>
    </row>
    <row r="89" spans="1:11" x14ac:dyDescent="0.35">
      <c r="A89" s="54" t="s">
        <v>864</v>
      </c>
      <c r="B89" t="s">
        <v>264</v>
      </c>
      <c r="C89" s="47" t="s">
        <v>683</v>
      </c>
      <c r="D89" t="s">
        <v>658</v>
      </c>
      <c r="E89">
        <v>63</v>
      </c>
      <c r="F89" t="s">
        <v>5</v>
      </c>
      <c r="G89" s="54">
        <v>62</v>
      </c>
      <c r="H89" s="54" t="s">
        <v>5</v>
      </c>
      <c r="I89" s="16" t="s">
        <v>137</v>
      </c>
      <c r="J89" s="16" t="s">
        <v>137</v>
      </c>
      <c r="K89" s="16" t="s">
        <v>137</v>
      </c>
    </row>
    <row r="90" spans="1:11" x14ac:dyDescent="0.35">
      <c r="A90" s="54" t="s">
        <v>259</v>
      </c>
      <c r="B90" t="s">
        <v>260</v>
      </c>
      <c r="C90" s="47" t="s">
        <v>683</v>
      </c>
      <c r="D90" t="s">
        <v>658</v>
      </c>
      <c r="E90">
        <v>63</v>
      </c>
      <c r="F90" t="s">
        <v>5</v>
      </c>
      <c r="G90">
        <v>62</v>
      </c>
      <c r="H90" t="s">
        <v>5</v>
      </c>
      <c r="I90" s="16" t="s">
        <v>137</v>
      </c>
      <c r="J90" s="16" t="s">
        <v>137</v>
      </c>
      <c r="K90" s="16" t="s">
        <v>137</v>
      </c>
    </row>
    <row r="91" spans="1:11" x14ac:dyDescent="0.35">
      <c r="A91" s="54" t="s">
        <v>250</v>
      </c>
      <c r="B91" t="s">
        <v>251</v>
      </c>
      <c r="C91" s="47" t="s">
        <v>683</v>
      </c>
      <c r="D91" t="s">
        <v>658</v>
      </c>
      <c r="E91">
        <v>63</v>
      </c>
      <c r="F91" t="s">
        <v>5</v>
      </c>
      <c r="G91">
        <v>62</v>
      </c>
      <c r="H91" t="s">
        <v>5</v>
      </c>
      <c r="I91" s="16" t="s">
        <v>137</v>
      </c>
      <c r="J91" s="16" t="s">
        <v>137</v>
      </c>
      <c r="K91" s="16" t="s">
        <v>137</v>
      </c>
    </row>
    <row r="92" spans="1:11" x14ac:dyDescent="0.35">
      <c r="A92" s="54" t="s">
        <v>265</v>
      </c>
      <c r="B92" t="s">
        <v>266</v>
      </c>
      <c r="C92" s="47" t="s">
        <v>683</v>
      </c>
      <c r="D92" t="s">
        <v>658</v>
      </c>
      <c r="E92">
        <v>63</v>
      </c>
      <c r="F92" t="s">
        <v>5</v>
      </c>
      <c r="G92">
        <v>62</v>
      </c>
      <c r="H92" t="s">
        <v>5</v>
      </c>
      <c r="I92" s="16" t="s">
        <v>137</v>
      </c>
      <c r="J92" s="16" t="s">
        <v>137</v>
      </c>
      <c r="K92" s="16" t="s">
        <v>137</v>
      </c>
    </row>
    <row r="93" spans="1:11" x14ac:dyDescent="0.35">
      <c r="A93" s="54" t="s">
        <v>839</v>
      </c>
      <c r="B93" t="s">
        <v>270</v>
      </c>
      <c r="C93" s="47" t="s">
        <v>683</v>
      </c>
      <c r="D93" t="s">
        <v>658</v>
      </c>
      <c r="E93">
        <v>63</v>
      </c>
      <c r="F93" t="s">
        <v>5</v>
      </c>
      <c r="G93">
        <v>62</v>
      </c>
      <c r="H93" t="s">
        <v>5</v>
      </c>
      <c r="I93" s="16" t="s">
        <v>137</v>
      </c>
      <c r="J93" s="16" t="s">
        <v>137</v>
      </c>
      <c r="K93" s="16" t="s">
        <v>137</v>
      </c>
    </row>
    <row r="94" spans="1:11" x14ac:dyDescent="0.35">
      <c r="A94" s="54" t="s">
        <v>226</v>
      </c>
      <c r="B94" t="s">
        <v>227</v>
      </c>
      <c r="C94" s="47" t="s">
        <v>683</v>
      </c>
      <c r="D94" t="s">
        <v>658</v>
      </c>
      <c r="E94">
        <v>63</v>
      </c>
      <c r="F94" t="s">
        <v>5</v>
      </c>
      <c r="G94">
        <v>62</v>
      </c>
      <c r="H94" t="s">
        <v>5</v>
      </c>
      <c r="I94" s="16" t="s">
        <v>137</v>
      </c>
      <c r="J94" s="16" t="s">
        <v>137</v>
      </c>
      <c r="K94" s="16" t="s">
        <v>137</v>
      </c>
    </row>
    <row r="95" spans="1:11" x14ac:dyDescent="0.35">
      <c r="A95" s="54" t="s">
        <v>232</v>
      </c>
      <c r="B95" t="s">
        <v>233</v>
      </c>
      <c r="C95" s="47" t="s">
        <v>683</v>
      </c>
      <c r="D95" t="s">
        <v>658</v>
      </c>
      <c r="E95">
        <v>63</v>
      </c>
      <c r="F95" t="s">
        <v>5</v>
      </c>
      <c r="G95" s="5">
        <v>46</v>
      </c>
      <c r="H95" s="5" t="s">
        <v>12</v>
      </c>
      <c r="I95" s="16" t="s">
        <v>137</v>
      </c>
      <c r="J95" s="16" t="s">
        <v>137</v>
      </c>
      <c r="K95" s="16" t="s">
        <v>137</v>
      </c>
    </row>
    <row r="96" spans="1:11" x14ac:dyDescent="0.35">
      <c r="A96" s="54" t="s">
        <v>214</v>
      </c>
      <c r="B96" t="s">
        <v>215</v>
      </c>
      <c r="C96" s="47" t="s">
        <v>683</v>
      </c>
      <c r="D96" t="s">
        <v>658</v>
      </c>
      <c r="E96">
        <v>63</v>
      </c>
      <c r="F96" t="s">
        <v>5</v>
      </c>
      <c r="G96">
        <v>62</v>
      </c>
      <c r="H96" t="s">
        <v>5</v>
      </c>
      <c r="I96" s="16" t="s">
        <v>137</v>
      </c>
      <c r="J96" s="16" t="s">
        <v>137</v>
      </c>
      <c r="K96" s="16" t="s">
        <v>137</v>
      </c>
    </row>
    <row r="97" spans="1:11" s="54" customFormat="1" x14ac:dyDescent="0.35">
      <c r="A97" s="54" t="s">
        <v>865</v>
      </c>
      <c r="B97" t="s">
        <v>254</v>
      </c>
      <c r="C97" s="47" t="s">
        <v>683</v>
      </c>
      <c r="D97" t="s">
        <v>658</v>
      </c>
      <c r="E97">
        <v>63</v>
      </c>
      <c r="F97" t="s">
        <v>5</v>
      </c>
      <c r="G97">
        <v>62</v>
      </c>
      <c r="H97" t="s">
        <v>5</v>
      </c>
      <c r="I97" s="16" t="s">
        <v>137</v>
      </c>
      <c r="J97" s="16" t="s">
        <v>137</v>
      </c>
      <c r="K97" s="16" t="s">
        <v>137</v>
      </c>
    </row>
    <row r="98" spans="1:11" x14ac:dyDescent="0.35">
      <c r="A98" s="54" t="s">
        <v>866</v>
      </c>
      <c r="B98" t="s">
        <v>267</v>
      </c>
      <c r="C98" s="47" t="s">
        <v>683</v>
      </c>
      <c r="D98" t="s">
        <v>658</v>
      </c>
      <c r="E98">
        <v>63</v>
      </c>
      <c r="F98" t="s">
        <v>5</v>
      </c>
      <c r="G98">
        <v>62</v>
      </c>
      <c r="H98" t="s">
        <v>5</v>
      </c>
      <c r="I98" s="16" t="s">
        <v>137</v>
      </c>
      <c r="J98" s="16" t="s">
        <v>137</v>
      </c>
      <c r="K98" s="16" t="s">
        <v>137</v>
      </c>
    </row>
    <row r="99" spans="1:11" x14ac:dyDescent="0.35">
      <c r="A99" s="54" t="s">
        <v>255</v>
      </c>
      <c r="B99" t="s">
        <v>256</v>
      </c>
      <c r="C99" s="47" t="s">
        <v>683</v>
      </c>
      <c r="D99" t="s">
        <v>658</v>
      </c>
      <c r="E99">
        <v>63</v>
      </c>
      <c r="F99" t="s">
        <v>5</v>
      </c>
      <c r="G99">
        <v>62</v>
      </c>
      <c r="H99" t="s">
        <v>5</v>
      </c>
      <c r="I99" s="16" t="s">
        <v>137</v>
      </c>
      <c r="J99" s="16" t="s">
        <v>137</v>
      </c>
      <c r="K99" s="16" t="s">
        <v>137</v>
      </c>
    </row>
    <row r="100" spans="1:11" x14ac:dyDescent="0.35">
      <c r="A100" s="54" t="s">
        <v>236</v>
      </c>
      <c r="B100" t="s">
        <v>237</v>
      </c>
      <c r="C100" s="47" t="s">
        <v>683</v>
      </c>
      <c r="D100" t="s">
        <v>658</v>
      </c>
      <c r="E100">
        <v>63</v>
      </c>
      <c r="F100" t="s">
        <v>5</v>
      </c>
      <c r="G100">
        <v>62</v>
      </c>
      <c r="H100" t="s">
        <v>5</v>
      </c>
      <c r="I100" s="16" t="s">
        <v>137</v>
      </c>
      <c r="J100" s="16" t="s">
        <v>137</v>
      </c>
      <c r="K100" s="16" t="s">
        <v>137</v>
      </c>
    </row>
    <row r="101" spans="1:11" x14ac:dyDescent="0.35">
      <c r="A101" s="54" t="s">
        <v>244</v>
      </c>
      <c r="B101" t="s">
        <v>245</v>
      </c>
      <c r="C101" s="47" t="s">
        <v>683</v>
      </c>
      <c r="D101" t="s">
        <v>658</v>
      </c>
      <c r="E101">
        <v>63</v>
      </c>
      <c r="F101" t="s">
        <v>5</v>
      </c>
      <c r="G101">
        <v>62</v>
      </c>
      <c r="H101" t="s">
        <v>5</v>
      </c>
      <c r="I101" s="16" t="s">
        <v>137</v>
      </c>
      <c r="J101" s="16" t="s">
        <v>137</v>
      </c>
      <c r="K101" s="16" t="s">
        <v>137</v>
      </c>
    </row>
    <row r="102" spans="1:11" x14ac:dyDescent="0.35">
      <c r="A102" s="54" t="s">
        <v>100</v>
      </c>
      <c r="B102" t="s">
        <v>101</v>
      </c>
      <c r="C102" s="47" t="s">
        <v>683</v>
      </c>
      <c r="D102" t="s">
        <v>658</v>
      </c>
      <c r="E102">
        <v>63</v>
      </c>
      <c r="F102" t="s">
        <v>5</v>
      </c>
      <c r="G102">
        <v>62</v>
      </c>
      <c r="H102" t="s">
        <v>5</v>
      </c>
      <c r="I102" s="16" t="s">
        <v>137</v>
      </c>
      <c r="J102" s="16" t="s">
        <v>137</v>
      </c>
      <c r="K102" s="16" t="s">
        <v>137</v>
      </c>
    </row>
    <row r="103" spans="1:11" x14ac:dyDescent="0.35">
      <c r="A103" s="54" t="s">
        <v>204</v>
      </c>
      <c r="B103" t="s">
        <v>205</v>
      </c>
      <c r="C103" s="47" t="s">
        <v>683</v>
      </c>
      <c r="D103" t="s">
        <v>658</v>
      </c>
      <c r="E103">
        <v>310</v>
      </c>
      <c r="F103" t="s">
        <v>5</v>
      </c>
      <c r="G103">
        <v>300</v>
      </c>
      <c r="H103" t="s">
        <v>5</v>
      </c>
      <c r="I103" s="16" t="s">
        <v>137</v>
      </c>
      <c r="J103" s="16" t="s">
        <v>137</v>
      </c>
      <c r="K103" s="16" t="s">
        <v>137</v>
      </c>
    </row>
    <row r="104" spans="1:11" x14ac:dyDescent="0.35">
      <c r="A104" s="54" t="s">
        <v>184</v>
      </c>
      <c r="B104" t="s">
        <v>185</v>
      </c>
      <c r="C104" s="47" t="s">
        <v>683</v>
      </c>
      <c r="D104" t="s">
        <v>658</v>
      </c>
      <c r="E104">
        <v>63</v>
      </c>
      <c r="F104" t="s">
        <v>5</v>
      </c>
      <c r="G104">
        <v>62</v>
      </c>
      <c r="H104" t="s">
        <v>5</v>
      </c>
      <c r="I104" s="16" t="s">
        <v>137</v>
      </c>
      <c r="J104" s="16" t="s">
        <v>137</v>
      </c>
      <c r="K104" s="16" t="s">
        <v>137</v>
      </c>
    </row>
    <row r="105" spans="1:11" x14ac:dyDescent="0.35">
      <c r="A105" s="54" t="s">
        <v>840</v>
      </c>
      <c r="B105" t="s">
        <v>269</v>
      </c>
      <c r="C105" s="47" t="s">
        <v>683</v>
      </c>
      <c r="D105" t="s">
        <v>658</v>
      </c>
      <c r="E105">
        <v>63</v>
      </c>
      <c r="F105" t="s">
        <v>5</v>
      </c>
      <c r="G105">
        <v>62</v>
      </c>
      <c r="H105" t="s">
        <v>5</v>
      </c>
      <c r="I105" s="16" t="s">
        <v>137</v>
      </c>
      <c r="J105" s="16" t="s">
        <v>137</v>
      </c>
      <c r="K105" s="16" t="s">
        <v>137</v>
      </c>
    </row>
    <row r="106" spans="1:11" x14ac:dyDescent="0.35">
      <c r="A106" s="54" t="s">
        <v>188</v>
      </c>
      <c r="B106" t="s">
        <v>189</v>
      </c>
      <c r="C106" s="47" t="s">
        <v>683</v>
      </c>
      <c r="D106" t="s">
        <v>658</v>
      </c>
      <c r="E106">
        <v>63</v>
      </c>
      <c r="F106" t="s">
        <v>5</v>
      </c>
      <c r="G106">
        <v>62</v>
      </c>
      <c r="H106" t="s">
        <v>5</v>
      </c>
      <c r="I106" s="16" t="s">
        <v>137</v>
      </c>
      <c r="J106" s="16" t="s">
        <v>137</v>
      </c>
      <c r="K106" s="16" t="s">
        <v>137</v>
      </c>
    </row>
    <row r="107" spans="1:11" x14ac:dyDescent="0.35">
      <c r="A107" s="54" t="s">
        <v>126</v>
      </c>
      <c r="B107" t="s">
        <v>127</v>
      </c>
      <c r="C107" s="47" t="s">
        <v>683</v>
      </c>
      <c r="D107" t="s">
        <v>658</v>
      </c>
      <c r="E107">
        <v>63</v>
      </c>
      <c r="F107" t="s">
        <v>5</v>
      </c>
      <c r="G107">
        <v>62</v>
      </c>
      <c r="H107" t="s">
        <v>5</v>
      </c>
      <c r="I107" s="16" t="s">
        <v>137</v>
      </c>
      <c r="J107" s="16" t="s">
        <v>137</v>
      </c>
      <c r="K107" s="16" t="s">
        <v>137</v>
      </c>
    </row>
    <row r="108" spans="1:11" x14ac:dyDescent="0.35">
      <c r="A108" s="54" t="s">
        <v>186</v>
      </c>
      <c r="B108" t="s">
        <v>187</v>
      </c>
      <c r="C108" s="47" t="s">
        <v>683</v>
      </c>
      <c r="D108" t="s">
        <v>658</v>
      </c>
      <c r="E108">
        <v>63</v>
      </c>
      <c r="F108" t="s">
        <v>5</v>
      </c>
      <c r="G108">
        <v>62</v>
      </c>
      <c r="H108" t="s">
        <v>5</v>
      </c>
      <c r="I108" s="16" t="s">
        <v>137</v>
      </c>
      <c r="J108" s="16" t="s">
        <v>137</v>
      </c>
      <c r="K108" s="16" t="s">
        <v>137</v>
      </c>
    </row>
    <row r="109" spans="1:11" x14ac:dyDescent="0.35">
      <c r="A109" s="54" t="s">
        <v>867</v>
      </c>
      <c r="B109" t="s">
        <v>183</v>
      </c>
      <c r="C109" s="47" t="s">
        <v>683</v>
      </c>
      <c r="D109" t="s">
        <v>658</v>
      </c>
      <c r="E109">
        <v>63</v>
      </c>
      <c r="F109" t="s">
        <v>5</v>
      </c>
      <c r="G109">
        <v>62</v>
      </c>
      <c r="H109" t="s">
        <v>5</v>
      </c>
      <c r="I109" s="16" t="s">
        <v>137</v>
      </c>
      <c r="J109" s="16" t="s">
        <v>137</v>
      </c>
      <c r="K109" s="16" t="s">
        <v>137</v>
      </c>
    </row>
    <row r="110" spans="1:11" x14ac:dyDescent="0.35">
      <c r="A110" s="54" t="s">
        <v>868</v>
      </c>
      <c r="B110" t="s">
        <v>241</v>
      </c>
      <c r="C110" s="47" t="s">
        <v>683</v>
      </c>
      <c r="D110" t="s">
        <v>658</v>
      </c>
      <c r="E110">
        <v>63</v>
      </c>
      <c r="F110" t="s">
        <v>5</v>
      </c>
      <c r="G110">
        <v>62</v>
      </c>
      <c r="H110" t="s">
        <v>5</v>
      </c>
      <c r="I110" s="16" t="s">
        <v>137</v>
      </c>
      <c r="J110" s="16" t="s">
        <v>137</v>
      </c>
      <c r="K110" s="16" t="s">
        <v>137</v>
      </c>
    </row>
    <row r="111" spans="1:11" x14ac:dyDescent="0.35">
      <c r="A111" s="54" t="s">
        <v>246</v>
      </c>
      <c r="B111" t="s">
        <v>247</v>
      </c>
      <c r="C111" s="47" t="s">
        <v>683</v>
      </c>
      <c r="D111" t="s">
        <v>658</v>
      </c>
      <c r="E111">
        <v>310</v>
      </c>
      <c r="F111" t="s">
        <v>5</v>
      </c>
      <c r="G111">
        <v>300</v>
      </c>
      <c r="H111" t="s">
        <v>5</v>
      </c>
      <c r="I111" s="16" t="s">
        <v>137</v>
      </c>
      <c r="J111" s="16" t="s">
        <v>137</v>
      </c>
      <c r="K111" s="16" t="s">
        <v>137</v>
      </c>
    </row>
    <row r="112" spans="1:11" x14ac:dyDescent="0.35">
      <c r="A112" s="54" t="s">
        <v>248</v>
      </c>
      <c r="B112" t="s">
        <v>249</v>
      </c>
      <c r="C112" s="47" t="s">
        <v>683</v>
      </c>
      <c r="D112" t="s">
        <v>658</v>
      </c>
      <c r="E112">
        <v>63</v>
      </c>
      <c r="F112" t="s">
        <v>5</v>
      </c>
      <c r="G112">
        <v>62</v>
      </c>
      <c r="H112" t="s">
        <v>5</v>
      </c>
      <c r="I112" s="16" t="s">
        <v>137</v>
      </c>
      <c r="J112" s="16" t="s">
        <v>137</v>
      </c>
      <c r="K112" s="16" t="s">
        <v>137</v>
      </c>
    </row>
    <row r="113" spans="1:11" x14ac:dyDescent="0.35">
      <c r="A113" s="54" t="s">
        <v>172</v>
      </c>
      <c r="B113" t="s">
        <v>173</v>
      </c>
      <c r="C113" s="47" t="s">
        <v>683</v>
      </c>
      <c r="D113" t="s">
        <v>658</v>
      </c>
      <c r="E113">
        <v>63</v>
      </c>
      <c r="F113" t="s">
        <v>5</v>
      </c>
      <c r="G113">
        <v>62</v>
      </c>
      <c r="H113" t="s">
        <v>5</v>
      </c>
      <c r="I113" s="16" t="s">
        <v>137</v>
      </c>
      <c r="J113" s="16" t="s">
        <v>137</v>
      </c>
      <c r="K113" s="16" t="s">
        <v>137</v>
      </c>
    </row>
    <row r="114" spans="1:11" x14ac:dyDescent="0.35">
      <c r="A114" s="54" t="s">
        <v>257</v>
      </c>
      <c r="B114" t="s">
        <v>258</v>
      </c>
      <c r="C114" s="47" t="s">
        <v>683</v>
      </c>
      <c r="D114" t="s">
        <v>658</v>
      </c>
      <c r="E114">
        <v>63</v>
      </c>
      <c r="F114" t="s">
        <v>5</v>
      </c>
      <c r="G114">
        <v>62</v>
      </c>
      <c r="H114" t="s">
        <v>5</v>
      </c>
      <c r="I114" s="16" t="s">
        <v>137</v>
      </c>
      <c r="J114" s="16" t="s">
        <v>137</v>
      </c>
      <c r="K114" s="16" t="s">
        <v>137</v>
      </c>
    </row>
    <row r="115" spans="1:11" x14ac:dyDescent="0.35">
      <c r="A115" s="57" t="s">
        <v>910</v>
      </c>
      <c r="B115" t="s">
        <v>367</v>
      </c>
      <c r="C115" s="47" t="s">
        <v>683</v>
      </c>
      <c r="D115" t="s">
        <v>658</v>
      </c>
      <c r="E115">
        <v>63</v>
      </c>
      <c r="F115" t="s">
        <v>5</v>
      </c>
      <c r="G115">
        <v>62</v>
      </c>
      <c r="H115" t="s">
        <v>5</v>
      </c>
      <c r="I115" s="16" t="s">
        <v>137</v>
      </c>
      <c r="J115" s="16" t="s">
        <v>137</v>
      </c>
      <c r="K115" s="16" t="s">
        <v>137</v>
      </c>
    </row>
    <row r="116" spans="1:11" s="54" customFormat="1" x14ac:dyDescent="0.35">
      <c r="A116" s="289" t="s">
        <v>693</v>
      </c>
      <c r="B116" s="289"/>
      <c r="C116" s="289"/>
      <c r="D116" s="289"/>
      <c r="E116" s="289"/>
      <c r="F116" s="289"/>
      <c r="G116" s="289"/>
      <c r="H116" s="289"/>
      <c r="I116" s="289"/>
      <c r="J116" s="289"/>
      <c r="K116" s="289"/>
    </row>
    <row r="117" spans="1:11" x14ac:dyDescent="0.35">
      <c r="A117" s="54" t="s">
        <v>279</v>
      </c>
      <c r="B117" t="s">
        <v>280</v>
      </c>
      <c r="C117" s="47" t="s">
        <v>683</v>
      </c>
      <c r="D117" t="s">
        <v>658</v>
      </c>
      <c r="E117">
        <v>4.0999999999999996</v>
      </c>
      <c r="F117" t="s">
        <v>5</v>
      </c>
      <c r="G117">
        <v>3.8</v>
      </c>
      <c r="H117" t="s">
        <v>5</v>
      </c>
      <c r="I117" s="16" t="s">
        <v>137</v>
      </c>
      <c r="J117" s="16" t="s">
        <v>137</v>
      </c>
      <c r="K117" s="16" t="s">
        <v>137</v>
      </c>
    </row>
    <row r="118" spans="1:11" x14ac:dyDescent="0.35">
      <c r="A118" t="s">
        <v>277</v>
      </c>
      <c r="B118" t="s">
        <v>278</v>
      </c>
      <c r="C118" s="47" t="s">
        <v>683</v>
      </c>
      <c r="D118" t="s">
        <v>658</v>
      </c>
      <c r="E118">
        <v>5.8</v>
      </c>
      <c r="F118" t="s">
        <v>5</v>
      </c>
      <c r="G118">
        <v>5.3</v>
      </c>
      <c r="H118" t="s">
        <v>5</v>
      </c>
      <c r="I118" s="16" t="s">
        <v>137</v>
      </c>
      <c r="J118" s="16" t="s">
        <v>137</v>
      </c>
      <c r="K118" s="16" t="s">
        <v>137</v>
      </c>
    </row>
    <row r="119" spans="1:11" x14ac:dyDescent="0.35">
      <c r="A119" s="57" t="s">
        <v>275</v>
      </c>
      <c r="B119" t="s">
        <v>276</v>
      </c>
      <c r="C119" s="47" t="s">
        <v>683</v>
      </c>
      <c r="D119" t="s">
        <v>658</v>
      </c>
      <c r="E119">
        <v>3.9</v>
      </c>
      <c r="F119" t="s">
        <v>5</v>
      </c>
      <c r="G119">
        <v>3.6</v>
      </c>
      <c r="H119" t="s">
        <v>5</v>
      </c>
      <c r="I119" s="16" t="s">
        <v>137</v>
      </c>
      <c r="J119" s="16" t="s">
        <v>137</v>
      </c>
      <c r="K119" s="16" t="s">
        <v>137</v>
      </c>
    </row>
    <row r="120" spans="1:11" s="54" customFormat="1" x14ac:dyDescent="0.35">
      <c r="A120" s="289" t="s">
        <v>694</v>
      </c>
      <c r="B120" s="289"/>
      <c r="C120" s="289"/>
      <c r="D120" s="289"/>
      <c r="E120" s="289"/>
      <c r="F120" s="289"/>
      <c r="G120" s="289"/>
      <c r="H120" s="289"/>
      <c r="I120" s="289"/>
      <c r="J120" s="289"/>
      <c r="K120" s="289"/>
    </row>
    <row r="121" spans="1:11" x14ac:dyDescent="0.35">
      <c r="A121" s="29" t="s">
        <v>873</v>
      </c>
      <c r="B121" t="s">
        <v>295</v>
      </c>
      <c r="C121" s="47" t="s">
        <v>686</v>
      </c>
      <c r="D121" t="s">
        <v>658</v>
      </c>
      <c r="E121">
        <v>1.6</v>
      </c>
      <c r="F121" t="s">
        <v>5</v>
      </c>
      <c r="G121">
        <v>1.6</v>
      </c>
      <c r="H121" t="s">
        <v>5</v>
      </c>
      <c r="I121" s="16" t="s">
        <v>137</v>
      </c>
      <c r="J121" s="16" t="s">
        <v>137</v>
      </c>
      <c r="K121" s="16" t="s">
        <v>137</v>
      </c>
    </row>
    <row r="122" spans="1:11" x14ac:dyDescent="0.35">
      <c r="A122" s="59" t="s">
        <v>301</v>
      </c>
      <c r="B122" t="s">
        <v>302</v>
      </c>
      <c r="C122" s="47" t="s">
        <v>686</v>
      </c>
      <c r="D122" t="s">
        <v>658</v>
      </c>
      <c r="E122">
        <v>1.6</v>
      </c>
      <c r="F122" t="s">
        <v>5</v>
      </c>
      <c r="G122">
        <v>1.6</v>
      </c>
      <c r="H122" t="s">
        <v>5</v>
      </c>
      <c r="I122" s="16" t="s">
        <v>137</v>
      </c>
      <c r="J122" s="16" t="s">
        <v>137</v>
      </c>
      <c r="K122" s="16" t="s">
        <v>137</v>
      </c>
    </row>
    <row r="123" spans="1:11" x14ac:dyDescent="0.35">
      <c r="A123" s="59" t="s">
        <v>874</v>
      </c>
      <c r="B123" t="s">
        <v>296</v>
      </c>
      <c r="C123" s="47" t="s">
        <v>686</v>
      </c>
      <c r="D123" t="s">
        <v>658</v>
      </c>
      <c r="E123">
        <v>1.6</v>
      </c>
      <c r="F123" t="s">
        <v>5</v>
      </c>
      <c r="G123">
        <v>1.6</v>
      </c>
      <c r="H123" t="s">
        <v>5</v>
      </c>
      <c r="I123" s="16" t="s">
        <v>137</v>
      </c>
      <c r="J123" s="16" t="s">
        <v>137</v>
      </c>
      <c r="K123" s="16" t="s">
        <v>137</v>
      </c>
    </row>
    <row r="124" spans="1:11" x14ac:dyDescent="0.35">
      <c r="A124" s="59" t="s">
        <v>872</v>
      </c>
      <c r="B124" t="s">
        <v>321</v>
      </c>
      <c r="C124" s="47" t="s">
        <v>686</v>
      </c>
      <c r="D124" t="s">
        <v>658</v>
      </c>
      <c r="E124">
        <v>1.6</v>
      </c>
      <c r="F124" t="s">
        <v>5</v>
      </c>
      <c r="G124">
        <v>1.6</v>
      </c>
      <c r="H124" t="s">
        <v>5</v>
      </c>
      <c r="I124" s="16" t="s">
        <v>137</v>
      </c>
      <c r="J124" s="16" t="s">
        <v>137</v>
      </c>
      <c r="K124" s="16" t="s">
        <v>137</v>
      </c>
    </row>
    <row r="125" spans="1:11" x14ac:dyDescent="0.35">
      <c r="A125" s="59" t="s">
        <v>875</v>
      </c>
      <c r="B125" t="s">
        <v>297</v>
      </c>
      <c r="C125" s="47" t="s">
        <v>686</v>
      </c>
      <c r="D125" t="s">
        <v>658</v>
      </c>
      <c r="E125">
        <v>1.6</v>
      </c>
      <c r="F125" t="s">
        <v>5</v>
      </c>
      <c r="G125">
        <v>1.6</v>
      </c>
      <c r="H125" t="s">
        <v>5</v>
      </c>
      <c r="I125" s="16" t="s">
        <v>137</v>
      </c>
      <c r="J125" s="16" t="s">
        <v>137</v>
      </c>
      <c r="K125" s="16" t="s">
        <v>137</v>
      </c>
    </row>
    <row r="126" spans="1:11" x14ac:dyDescent="0.35">
      <c r="A126" s="59" t="s">
        <v>306</v>
      </c>
      <c r="B126" t="s">
        <v>307</v>
      </c>
      <c r="C126" s="47" t="s">
        <v>686</v>
      </c>
      <c r="D126" t="s">
        <v>658</v>
      </c>
      <c r="E126">
        <v>3.3</v>
      </c>
      <c r="F126" t="s">
        <v>5</v>
      </c>
      <c r="G126">
        <v>3.2</v>
      </c>
      <c r="H126" t="s">
        <v>5</v>
      </c>
      <c r="I126" s="16" t="s">
        <v>137</v>
      </c>
      <c r="J126" s="16" t="s">
        <v>137</v>
      </c>
      <c r="K126" s="16" t="s">
        <v>137</v>
      </c>
    </row>
    <row r="127" spans="1:11" x14ac:dyDescent="0.35">
      <c r="A127" s="59" t="s">
        <v>304</v>
      </c>
      <c r="B127" t="s">
        <v>305</v>
      </c>
      <c r="C127" s="47" t="s">
        <v>686</v>
      </c>
      <c r="D127" t="s">
        <v>658</v>
      </c>
      <c r="E127">
        <v>1.6</v>
      </c>
      <c r="F127" t="s">
        <v>5</v>
      </c>
      <c r="G127">
        <v>1.6</v>
      </c>
      <c r="H127" t="s">
        <v>5</v>
      </c>
      <c r="I127" s="16" t="s">
        <v>137</v>
      </c>
      <c r="J127" s="16" t="s">
        <v>137</v>
      </c>
      <c r="K127" s="16" t="s">
        <v>137</v>
      </c>
    </row>
    <row r="128" spans="1:11" x14ac:dyDescent="0.35">
      <c r="A128" s="59" t="s">
        <v>311</v>
      </c>
      <c r="B128" t="s">
        <v>312</v>
      </c>
      <c r="C128" s="47" t="s">
        <v>686</v>
      </c>
      <c r="D128" t="s">
        <v>658</v>
      </c>
      <c r="E128">
        <v>3.3</v>
      </c>
      <c r="F128" t="s">
        <v>5</v>
      </c>
      <c r="G128">
        <v>3.2</v>
      </c>
      <c r="H128" t="s">
        <v>5</v>
      </c>
      <c r="I128" s="16" t="s">
        <v>137</v>
      </c>
      <c r="J128" s="16" t="s">
        <v>137</v>
      </c>
      <c r="K128" s="16" t="s">
        <v>137</v>
      </c>
    </row>
    <row r="129" spans="1:18" x14ac:dyDescent="0.35">
      <c r="A129" s="59" t="s">
        <v>881</v>
      </c>
      <c r="B129" t="s">
        <v>314</v>
      </c>
      <c r="C129" s="47" t="s">
        <v>686</v>
      </c>
      <c r="D129" t="s">
        <v>658</v>
      </c>
      <c r="E129">
        <v>3.3</v>
      </c>
      <c r="F129" t="s">
        <v>5</v>
      </c>
      <c r="G129">
        <v>3.2</v>
      </c>
      <c r="H129" t="s">
        <v>5</v>
      </c>
      <c r="I129" s="16" t="s">
        <v>137</v>
      </c>
      <c r="J129" s="16" t="s">
        <v>137</v>
      </c>
      <c r="K129" s="16" t="s">
        <v>137</v>
      </c>
    </row>
    <row r="130" spans="1:18" x14ac:dyDescent="0.35">
      <c r="A130" s="59" t="s">
        <v>309</v>
      </c>
      <c r="B130" t="s">
        <v>310</v>
      </c>
      <c r="C130" s="47" t="s">
        <v>686</v>
      </c>
      <c r="D130" t="s">
        <v>658</v>
      </c>
      <c r="E130">
        <v>3.3</v>
      </c>
      <c r="F130" t="s">
        <v>5</v>
      </c>
      <c r="G130">
        <v>3.2</v>
      </c>
      <c r="H130" t="s">
        <v>5</v>
      </c>
      <c r="I130" s="16" t="s">
        <v>137</v>
      </c>
      <c r="J130" s="16" t="s">
        <v>137</v>
      </c>
      <c r="K130" s="16" t="s">
        <v>137</v>
      </c>
    </row>
    <row r="131" spans="1:18" x14ac:dyDescent="0.35">
      <c r="A131" s="59" t="s">
        <v>880</v>
      </c>
      <c r="B131" t="s">
        <v>319</v>
      </c>
      <c r="C131" s="47" t="s">
        <v>686</v>
      </c>
      <c r="D131" t="s">
        <v>658</v>
      </c>
      <c r="E131">
        <v>3.3</v>
      </c>
      <c r="F131" t="s">
        <v>5</v>
      </c>
      <c r="G131">
        <v>3.2</v>
      </c>
      <c r="H131" t="s">
        <v>5</v>
      </c>
      <c r="I131" s="16" t="s">
        <v>137</v>
      </c>
      <c r="J131" s="16" t="s">
        <v>137</v>
      </c>
      <c r="K131" s="16" t="s">
        <v>137</v>
      </c>
      <c r="L131" s="59"/>
      <c r="M131" s="59"/>
      <c r="N131" s="59"/>
      <c r="O131" s="59"/>
      <c r="P131" s="59"/>
      <c r="Q131" s="59"/>
      <c r="R131" s="59"/>
    </row>
    <row r="132" spans="1:18" x14ac:dyDescent="0.35">
      <c r="A132" s="59" t="s">
        <v>879</v>
      </c>
      <c r="B132" t="s">
        <v>318</v>
      </c>
      <c r="C132" s="47" t="s">
        <v>686</v>
      </c>
      <c r="D132" t="s">
        <v>658</v>
      </c>
      <c r="E132">
        <v>3.3</v>
      </c>
      <c r="F132" t="s">
        <v>5</v>
      </c>
      <c r="G132">
        <v>3.2</v>
      </c>
      <c r="H132" t="s">
        <v>5</v>
      </c>
      <c r="I132" s="16" t="s">
        <v>137</v>
      </c>
      <c r="J132" s="16" t="s">
        <v>137</v>
      </c>
      <c r="K132" s="16" t="s">
        <v>137</v>
      </c>
    </row>
    <row r="133" spans="1:18" x14ac:dyDescent="0.35">
      <c r="A133" s="59" t="s">
        <v>876</v>
      </c>
      <c r="B133" t="s">
        <v>298</v>
      </c>
      <c r="C133" s="47" t="s">
        <v>686</v>
      </c>
      <c r="D133" t="s">
        <v>658</v>
      </c>
      <c r="E133">
        <v>1.6</v>
      </c>
      <c r="F133" t="s">
        <v>5</v>
      </c>
      <c r="G133">
        <v>1.6</v>
      </c>
      <c r="H133" t="s">
        <v>5</v>
      </c>
      <c r="I133" s="16" t="s">
        <v>137</v>
      </c>
      <c r="J133" s="16" t="s">
        <v>137</v>
      </c>
      <c r="K133" s="16" t="s">
        <v>137</v>
      </c>
    </row>
    <row r="134" spans="1:18" x14ac:dyDescent="0.35">
      <c r="A134" s="59" t="s">
        <v>299</v>
      </c>
      <c r="B134" t="s">
        <v>300</v>
      </c>
      <c r="C134" s="47" t="s">
        <v>686</v>
      </c>
      <c r="D134" t="s">
        <v>658</v>
      </c>
      <c r="E134">
        <v>1.6</v>
      </c>
      <c r="F134" t="s">
        <v>5</v>
      </c>
      <c r="G134">
        <v>1.6</v>
      </c>
      <c r="H134" t="s">
        <v>5</v>
      </c>
      <c r="I134" s="16" t="s">
        <v>137</v>
      </c>
      <c r="J134" s="16" t="s">
        <v>137</v>
      </c>
      <c r="K134" s="16" t="s">
        <v>137</v>
      </c>
    </row>
    <row r="135" spans="1:18" x14ac:dyDescent="0.35">
      <c r="A135" s="59" t="s">
        <v>877</v>
      </c>
      <c r="B135" t="s">
        <v>303</v>
      </c>
      <c r="C135" s="47" t="s">
        <v>686</v>
      </c>
      <c r="D135" t="s">
        <v>658</v>
      </c>
      <c r="E135">
        <v>1.6</v>
      </c>
      <c r="F135" t="s">
        <v>5</v>
      </c>
      <c r="G135">
        <v>1.6</v>
      </c>
      <c r="H135" t="s">
        <v>5</v>
      </c>
      <c r="I135" s="16" t="s">
        <v>137</v>
      </c>
      <c r="J135" s="16" t="s">
        <v>137</v>
      </c>
      <c r="K135" s="16" t="s">
        <v>137</v>
      </c>
    </row>
    <row r="136" spans="1:18" x14ac:dyDescent="0.35">
      <c r="A136" s="59" t="s">
        <v>316</v>
      </c>
      <c r="B136" t="s">
        <v>317</v>
      </c>
      <c r="C136" s="47" t="s">
        <v>686</v>
      </c>
      <c r="D136" t="s">
        <v>658</v>
      </c>
      <c r="E136">
        <v>16</v>
      </c>
      <c r="F136" t="s">
        <v>5</v>
      </c>
      <c r="G136">
        <v>16</v>
      </c>
      <c r="H136" t="s">
        <v>5</v>
      </c>
      <c r="I136" s="16" t="s">
        <v>137</v>
      </c>
      <c r="J136" s="16" t="s">
        <v>137</v>
      </c>
      <c r="K136" s="16" t="s">
        <v>137</v>
      </c>
    </row>
    <row r="137" spans="1:18" x14ac:dyDescent="0.35">
      <c r="A137" s="59" t="s">
        <v>869</v>
      </c>
      <c r="B137" t="s">
        <v>313</v>
      </c>
      <c r="C137" s="47" t="s">
        <v>686</v>
      </c>
      <c r="D137" t="s">
        <v>658</v>
      </c>
      <c r="E137">
        <v>3.3</v>
      </c>
      <c r="F137" t="s">
        <v>5</v>
      </c>
      <c r="G137">
        <v>3.2</v>
      </c>
      <c r="H137" t="s">
        <v>5</v>
      </c>
      <c r="I137" s="16" t="s">
        <v>137</v>
      </c>
      <c r="J137" s="16" t="s">
        <v>137</v>
      </c>
      <c r="K137" s="16" t="s">
        <v>137</v>
      </c>
    </row>
    <row r="138" spans="1:18" s="6" customFormat="1" x14ac:dyDescent="0.35">
      <c r="A138" s="59" t="s">
        <v>870</v>
      </c>
      <c r="B138" t="s">
        <v>308</v>
      </c>
      <c r="C138" s="47" t="s">
        <v>686</v>
      </c>
      <c r="D138" t="s">
        <v>658</v>
      </c>
      <c r="E138">
        <v>3.3</v>
      </c>
      <c r="F138" t="s">
        <v>5</v>
      </c>
      <c r="G138">
        <v>3.2</v>
      </c>
      <c r="H138" t="s">
        <v>5</v>
      </c>
      <c r="I138" s="16" t="s">
        <v>137</v>
      </c>
      <c r="J138" s="16" t="s">
        <v>137</v>
      </c>
      <c r="K138" s="16" t="s">
        <v>137</v>
      </c>
      <c r="L138" s="54"/>
      <c r="M138" s="54"/>
      <c r="N138" s="54"/>
      <c r="O138" s="54"/>
      <c r="P138" s="54"/>
      <c r="Q138" s="54"/>
      <c r="R138" s="54"/>
    </row>
    <row r="139" spans="1:18" x14ac:dyDescent="0.35">
      <c r="A139" s="59" t="s">
        <v>871</v>
      </c>
      <c r="B139" t="s">
        <v>315</v>
      </c>
      <c r="C139" s="47" t="s">
        <v>686</v>
      </c>
      <c r="D139" t="s">
        <v>658</v>
      </c>
      <c r="E139">
        <v>3.3</v>
      </c>
      <c r="F139" t="s">
        <v>5</v>
      </c>
      <c r="G139">
        <v>3.2</v>
      </c>
      <c r="H139" t="s">
        <v>5</v>
      </c>
      <c r="I139" s="16" t="s">
        <v>137</v>
      </c>
      <c r="J139" s="16" t="s">
        <v>137</v>
      </c>
      <c r="K139" s="16" t="s">
        <v>137</v>
      </c>
    </row>
    <row r="140" spans="1:18" x14ac:dyDescent="0.35">
      <c r="A140" s="59" t="s">
        <v>322</v>
      </c>
      <c r="B140" s="59" t="s">
        <v>323</v>
      </c>
      <c r="C140" s="47" t="s">
        <v>686</v>
      </c>
      <c r="D140" s="59" t="s">
        <v>658</v>
      </c>
      <c r="E140" s="59">
        <v>160</v>
      </c>
      <c r="F140" s="59" t="s">
        <v>5</v>
      </c>
      <c r="G140" s="59">
        <v>160</v>
      </c>
      <c r="H140" s="59" t="s">
        <v>5</v>
      </c>
      <c r="I140" s="60" t="s">
        <v>137</v>
      </c>
      <c r="J140" s="60" t="s">
        <v>137</v>
      </c>
      <c r="K140" s="60" t="s">
        <v>137</v>
      </c>
      <c r="L140" s="59"/>
      <c r="M140" s="59"/>
      <c r="N140" s="59"/>
      <c r="O140" s="59"/>
      <c r="P140" s="59"/>
      <c r="Q140" s="59"/>
      <c r="R140" s="59"/>
    </row>
    <row r="141" spans="1:18" s="59" customFormat="1" x14ac:dyDescent="0.35">
      <c r="A141" s="61" t="s">
        <v>878</v>
      </c>
      <c r="B141" s="54" t="s">
        <v>320</v>
      </c>
      <c r="C141" s="47" t="s">
        <v>686</v>
      </c>
      <c r="D141" s="54" t="s">
        <v>658</v>
      </c>
      <c r="E141" s="54">
        <v>1.6</v>
      </c>
      <c r="F141" s="54" t="s">
        <v>5</v>
      </c>
      <c r="G141" s="54">
        <v>1.6</v>
      </c>
      <c r="H141" s="54" t="s">
        <v>5</v>
      </c>
      <c r="I141" s="16" t="s">
        <v>137</v>
      </c>
      <c r="J141" s="16" t="s">
        <v>137</v>
      </c>
      <c r="K141" s="16" t="s">
        <v>137</v>
      </c>
      <c r="L141" s="54"/>
      <c r="M141" s="54"/>
      <c r="N141" s="54"/>
      <c r="O141" s="54"/>
      <c r="P141" s="54"/>
      <c r="Q141" s="54"/>
      <c r="R141" s="54"/>
    </row>
    <row r="142" spans="1:18" s="54" customFormat="1" x14ac:dyDescent="0.35">
      <c r="A142" s="289" t="s">
        <v>721</v>
      </c>
      <c r="B142" s="289"/>
      <c r="C142" s="289"/>
      <c r="D142" s="289"/>
      <c r="E142" s="289"/>
      <c r="F142" s="289"/>
      <c r="G142" s="289"/>
      <c r="H142" s="289"/>
      <c r="I142" s="289"/>
      <c r="J142" s="289"/>
      <c r="K142" s="289"/>
    </row>
    <row r="143" spans="1:18" x14ac:dyDescent="0.35">
      <c r="A143" t="s">
        <v>720</v>
      </c>
      <c r="B143" s="10" t="s">
        <v>367</v>
      </c>
      <c r="C143" s="47" t="s">
        <v>688</v>
      </c>
      <c r="D143" t="s">
        <v>667</v>
      </c>
      <c r="E143" s="17">
        <v>9.8000000000000004E-2</v>
      </c>
      <c r="F143" s="5" t="s">
        <v>12</v>
      </c>
      <c r="G143" s="17">
        <v>9.5799999999999996E-2</v>
      </c>
      <c r="H143" s="5" t="s">
        <v>12</v>
      </c>
      <c r="I143" s="12">
        <v>-2.2964509394572103</v>
      </c>
      <c r="J143" s="42">
        <v>706.8125</v>
      </c>
      <c r="K143" s="20">
        <v>7378.0010438413365</v>
      </c>
    </row>
    <row r="144" spans="1:18" s="54" customFormat="1" x14ac:dyDescent="0.35">
      <c r="A144" s="54" t="s">
        <v>720</v>
      </c>
      <c r="B144" s="80" t="s">
        <v>367</v>
      </c>
      <c r="C144" s="47" t="s">
        <v>688</v>
      </c>
      <c r="D144" s="59" t="s">
        <v>668</v>
      </c>
      <c r="E144" s="17">
        <v>8.6811099999999988E-2</v>
      </c>
      <c r="F144" s="5" t="s">
        <v>12</v>
      </c>
      <c r="G144" s="17">
        <v>7.6752569999999964E-2</v>
      </c>
      <c r="H144" s="5" t="s">
        <v>12</v>
      </c>
      <c r="I144" s="72">
        <f>(G144-E144)/G144*100</f>
        <v>-13.105137717212633</v>
      </c>
      <c r="J144" s="64">
        <v>3.2468624999999998</v>
      </c>
      <c r="K144" s="68">
        <f>J144/G144</f>
        <v>42.302980864354133</v>
      </c>
    </row>
    <row r="145" spans="1:14" s="54" customFormat="1" x14ac:dyDescent="0.35">
      <c r="A145" s="289" t="s">
        <v>717</v>
      </c>
      <c r="B145" s="289"/>
      <c r="C145" s="289"/>
      <c r="D145" s="289"/>
      <c r="E145" s="289"/>
      <c r="F145" s="289"/>
      <c r="G145" s="289"/>
      <c r="H145" s="289"/>
      <c r="I145" s="289"/>
      <c r="J145" s="289"/>
      <c r="K145" s="289"/>
    </row>
    <row r="146" spans="1:14" s="59" customFormat="1" x14ac:dyDescent="0.35">
      <c r="A146" s="55" t="s">
        <v>716</v>
      </c>
      <c r="B146" s="55" t="s">
        <v>627</v>
      </c>
      <c r="C146" s="56" t="s">
        <v>689</v>
      </c>
      <c r="D146" s="59" t="s">
        <v>667</v>
      </c>
      <c r="E146" s="74">
        <v>6.0279999999999996</v>
      </c>
      <c r="F146" s="69" t="s">
        <v>12</v>
      </c>
      <c r="G146" s="74">
        <v>2.5249999999999999</v>
      </c>
      <c r="H146" s="69" t="s">
        <v>12</v>
      </c>
      <c r="I146" s="72">
        <f>(G146-E146)/G146*100</f>
        <v>-138.73267326732673</v>
      </c>
      <c r="J146" s="58">
        <v>7927.7889999999989</v>
      </c>
      <c r="K146" s="68">
        <f>J146/G146</f>
        <v>3139.7184158415839</v>
      </c>
    </row>
    <row r="147" spans="1:14" x14ac:dyDescent="0.35">
      <c r="A147" s="55" t="s">
        <v>715</v>
      </c>
      <c r="B147" s="7" t="s">
        <v>628</v>
      </c>
      <c r="C147" s="56" t="s">
        <v>689</v>
      </c>
      <c r="D147" t="s">
        <v>667</v>
      </c>
      <c r="F147" s="4" t="s">
        <v>640</v>
      </c>
      <c r="G147" s="5">
        <v>1.0089999999999999</v>
      </c>
      <c r="H147" s="5"/>
      <c r="I147" s="16" t="s">
        <v>137</v>
      </c>
      <c r="J147" s="45">
        <v>8.1300000000000008</v>
      </c>
      <c r="K147" s="20">
        <f t="shared" ref="K147:K153" si="0">J147/G147</f>
        <v>8.0574826560951447</v>
      </c>
    </row>
    <row r="148" spans="1:14" x14ac:dyDescent="0.35">
      <c r="A148" s="55" t="s">
        <v>714</v>
      </c>
      <c r="B148" s="7" t="s">
        <v>629</v>
      </c>
      <c r="C148" s="56" t="s">
        <v>689</v>
      </c>
      <c r="D148" t="s">
        <v>667</v>
      </c>
      <c r="E148" s="5">
        <v>0.59199999999999997</v>
      </c>
      <c r="F148" s="5"/>
      <c r="G148" s="5">
        <v>0.32100000000000001</v>
      </c>
      <c r="H148" s="5" t="s">
        <v>12</v>
      </c>
      <c r="I148" s="12">
        <f t="shared" ref="I148:I153" si="1">(G148-E148)/G148*100</f>
        <v>-84.423676012461044</v>
      </c>
      <c r="J148" s="11">
        <v>106.935</v>
      </c>
      <c r="K148" s="20">
        <f t="shared" si="0"/>
        <v>333.13084112149534</v>
      </c>
    </row>
    <row r="149" spans="1:14" x14ac:dyDescent="0.35">
      <c r="A149" s="55" t="s">
        <v>713</v>
      </c>
      <c r="B149" s="7" t="s">
        <v>630</v>
      </c>
      <c r="C149" s="56" t="s">
        <v>689</v>
      </c>
      <c r="D149" t="s">
        <v>667</v>
      </c>
      <c r="E149" s="5">
        <v>0.63100000000000001</v>
      </c>
      <c r="F149" s="5" t="s">
        <v>12</v>
      </c>
      <c r="G149" s="5">
        <v>0.19</v>
      </c>
      <c r="H149" s="5" t="s">
        <v>12</v>
      </c>
      <c r="I149" s="12">
        <f t="shared" si="1"/>
        <v>-232.10526315789474</v>
      </c>
      <c r="J149" s="11">
        <v>288.80250000000007</v>
      </c>
      <c r="K149" s="20">
        <f t="shared" si="0"/>
        <v>1520.0131578947371</v>
      </c>
    </row>
    <row r="150" spans="1:14" x14ac:dyDescent="0.35">
      <c r="A150" s="55" t="s">
        <v>712</v>
      </c>
      <c r="B150" s="7" t="s">
        <v>631</v>
      </c>
      <c r="C150" s="56" t="s">
        <v>689</v>
      </c>
      <c r="D150" t="s">
        <v>667</v>
      </c>
      <c r="E150" s="5">
        <v>0.77</v>
      </c>
      <c r="F150" s="5" t="s">
        <v>12</v>
      </c>
      <c r="G150" s="5">
        <v>0.158</v>
      </c>
      <c r="H150" s="5" t="s">
        <v>12</v>
      </c>
      <c r="I150" s="12">
        <f t="shared" si="1"/>
        <v>-387.34177215189874</v>
      </c>
      <c r="J150" s="11">
        <v>1020.5554999999999</v>
      </c>
      <c r="K150" s="20">
        <f t="shared" si="0"/>
        <v>6459.2120253164549</v>
      </c>
    </row>
    <row r="151" spans="1:14" x14ac:dyDescent="0.35">
      <c r="A151" s="55" t="s">
        <v>711</v>
      </c>
      <c r="B151" s="7" t="s">
        <v>632</v>
      </c>
      <c r="C151" s="56" t="s">
        <v>689</v>
      </c>
      <c r="D151" t="s">
        <v>667</v>
      </c>
      <c r="E151" s="5">
        <v>1.665</v>
      </c>
      <c r="F151" s="5" t="s">
        <v>12</v>
      </c>
      <c r="G151" s="5">
        <v>0.60299999999999998</v>
      </c>
      <c r="H151" s="5" t="s">
        <v>12</v>
      </c>
      <c r="I151" s="12">
        <f t="shared" si="1"/>
        <v>-176.11940298507466</v>
      </c>
      <c r="J151" s="11">
        <v>2558.2370000000001</v>
      </c>
      <c r="K151" s="20">
        <f t="shared" si="0"/>
        <v>4242.5157545605307</v>
      </c>
    </row>
    <row r="152" spans="1:14" x14ac:dyDescent="0.35">
      <c r="A152" s="55" t="s">
        <v>710</v>
      </c>
      <c r="B152" s="7" t="s">
        <v>633</v>
      </c>
      <c r="C152" s="56" t="s">
        <v>689</v>
      </c>
      <c r="D152" t="s">
        <v>667</v>
      </c>
      <c r="E152" s="5">
        <v>0.503</v>
      </c>
      <c r="F152" s="5" t="s">
        <v>12</v>
      </c>
      <c r="G152" s="5">
        <v>9.0999999999999998E-2</v>
      </c>
      <c r="H152" s="5" t="s">
        <v>12</v>
      </c>
      <c r="I152" s="12">
        <f t="shared" si="1"/>
        <v>-452.74725274725284</v>
      </c>
      <c r="J152" s="11">
        <v>2465.6534999999999</v>
      </c>
      <c r="K152" s="20">
        <f t="shared" si="0"/>
        <v>27095.093406593405</v>
      </c>
    </row>
    <row r="153" spans="1:14" x14ac:dyDescent="0.35">
      <c r="A153" s="55" t="s">
        <v>709</v>
      </c>
      <c r="B153" s="7" t="s">
        <v>634</v>
      </c>
      <c r="C153" s="56" t="s">
        <v>689</v>
      </c>
      <c r="D153" t="s">
        <v>667</v>
      </c>
      <c r="E153" s="5">
        <v>1.0640000000000001</v>
      </c>
      <c r="F153" s="5" t="s">
        <v>12</v>
      </c>
      <c r="G153" s="5">
        <v>0.153</v>
      </c>
      <c r="H153" s="5" t="s">
        <v>12</v>
      </c>
      <c r="I153" s="12">
        <f t="shared" si="1"/>
        <v>-595.42483660130722</v>
      </c>
      <c r="J153" s="11">
        <v>1045.4299999999998</v>
      </c>
      <c r="K153" s="20">
        <f t="shared" si="0"/>
        <v>6832.8758169934636</v>
      </c>
    </row>
    <row r="154" spans="1:14" x14ac:dyDescent="0.35">
      <c r="A154" s="55" t="s">
        <v>708</v>
      </c>
      <c r="B154" s="7" t="s">
        <v>635</v>
      </c>
      <c r="C154" s="56" t="s">
        <v>689</v>
      </c>
      <c r="D154" t="s">
        <v>667</v>
      </c>
      <c r="E154" s="5">
        <v>0.42199999999999999</v>
      </c>
      <c r="F154" s="5" t="s">
        <v>12</v>
      </c>
      <c r="G154">
        <v>7.9200000000000007E-2</v>
      </c>
      <c r="H154" t="s">
        <v>326</v>
      </c>
      <c r="I154" s="16" t="s">
        <v>137</v>
      </c>
      <c r="J154" s="11">
        <v>396.07499999999999</v>
      </c>
      <c r="K154" s="20">
        <f>J154/E154</f>
        <v>938.56635071090045</v>
      </c>
    </row>
    <row r="155" spans="1:14" x14ac:dyDescent="0.35">
      <c r="A155" s="55" t="s">
        <v>707</v>
      </c>
      <c r="B155" s="7" t="s">
        <v>636</v>
      </c>
      <c r="C155" s="56" t="s">
        <v>689</v>
      </c>
      <c r="D155" t="s">
        <v>667</v>
      </c>
      <c r="E155" s="5">
        <v>0.20300000000000001</v>
      </c>
      <c r="F155" s="5" t="s">
        <v>12</v>
      </c>
      <c r="G155" s="4">
        <v>8.1100000000000005E-2</v>
      </c>
      <c r="H155" s="4" t="s">
        <v>326</v>
      </c>
      <c r="I155" s="16" t="s">
        <v>137</v>
      </c>
      <c r="J155" s="11">
        <v>102.45</v>
      </c>
      <c r="K155" s="20">
        <f>J155/E155</f>
        <v>504.67980295566502</v>
      </c>
    </row>
    <row r="156" spans="1:14" x14ac:dyDescent="0.35">
      <c r="A156" s="55" t="s">
        <v>706</v>
      </c>
      <c r="B156" s="7" t="s">
        <v>626</v>
      </c>
      <c r="C156" s="56" t="s">
        <v>689</v>
      </c>
      <c r="D156" t="s">
        <v>667</v>
      </c>
      <c r="E156" s="5">
        <v>0.17799999999999999</v>
      </c>
      <c r="F156" s="5" t="s">
        <v>12</v>
      </c>
      <c r="G156">
        <v>0.11600000000000001</v>
      </c>
      <c r="H156" t="s">
        <v>332</v>
      </c>
      <c r="I156" s="16" t="s">
        <v>137</v>
      </c>
      <c r="J156" s="44">
        <v>30.45</v>
      </c>
      <c r="K156" s="20">
        <f>J156/E156</f>
        <v>171.06741573033707</v>
      </c>
    </row>
    <row r="157" spans="1:14" s="54" customFormat="1" x14ac:dyDescent="0.35">
      <c r="A157" s="289" t="s">
        <v>704</v>
      </c>
      <c r="B157" s="289"/>
      <c r="C157" s="289"/>
      <c r="D157" s="289"/>
      <c r="E157" s="289"/>
      <c r="F157" s="289"/>
      <c r="G157" s="289"/>
      <c r="H157" s="289"/>
      <c r="I157" s="289"/>
      <c r="J157" s="289"/>
      <c r="K157" s="289"/>
    </row>
    <row r="158" spans="1:14" x14ac:dyDescent="0.35">
      <c r="A158" t="s">
        <v>281</v>
      </c>
      <c r="B158" t="s">
        <v>282</v>
      </c>
      <c r="C158" s="47" t="s">
        <v>685</v>
      </c>
      <c r="D158" t="s">
        <v>658</v>
      </c>
      <c r="E158">
        <v>3.8</v>
      </c>
      <c r="F158" t="s">
        <v>5</v>
      </c>
      <c r="G158">
        <v>3.9</v>
      </c>
      <c r="H158" t="s">
        <v>5</v>
      </c>
      <c r="I158" s="16" t="s">
        <v>137</v>
      </c>
      <c r="J158" s="16" t="s">
        <v>137</v>
      </c>
      <c r="K158" s="16" t="s">
        <v>137</v>
      </c>
      <c r="N158" s="54"/>
    </row>
    <row r="159" spans="1:14" x14ac:dyDescent="0.35">
      <c r="A159" t="s">
        <v>283</v>
      </c>
      <c r="B159" t="s">
        <v>284</v>
      </c>
      <c r="C159" s="47" t="s">
        <v>685</v>
      </c>
      <c r="D159" t="s">
        <v>658</v>
      </c>
      <c r="E159">
        <v>3.8</v>
      </c>
      <c r="F159" t="s">
        <v>5</v>
      </c>
      <c r="G159">
        <v>3.9</v>
      </c>
      <c r="H159" t="s">
        <v>5</v>
      </c>
      <c r="I159" s="16" t="s">
        <v>137</v>
      </c>
      <c r="J159" s="16" t="s">
        <v>137</v>
      </c>
      <c r="K159" s="16" t="s">
        <v>137</v>
      </c>
    </row>
    <row r="160" spans="1:14" x14ac:dyDescent="0.35">
      <c r="A160" t="s">
        <v>285</v>
      </c>
      <c r="B160" t="s">
        <v>286</v>
      </c>
      <c r="C160" s="47" t="s">
        <v>685</v>
      </c>
      <c r="D160" t="s">
        <v>658</v>
      </c>
      <c r="E160">
        <v>3.8</v>
      </c>
      <c r="F160" t="s">
        <v>5</v>
      </c>
      <c r="G160">
        <v>3.9</v>
      </c>
      <c r="H160" t="s">
        <v>5</v>
      </c>
      <c r="I160" s="16" t="s">
        <v>137</v>
      </c>
      <c r="J160" s="16" t="s">
        <v>137</v>
      </c>
      <c r="K160" s="16" t="s">
        <v>137</v>
      </c>
    </row>
    <row r="161" spans="1:17" x14ac:dyDescent="0.35">
      <c r="A161" t="s">
        <v>287</v>
      </c>
      <c r="B161" t="s">
        <v>288</v>
      </c>
      <c r="C161" s="47" t="s">
        <v>685</v>
      </c>
      <c r="D161" t="s">
        <v>658</v>
      </c>
      <c r="E161">
        <v>3.8</v>
      </c>
      <c r="F161" t="s">
        <v>5</v>
      </c>
      <c r="G161">
        <v>3.9</v>
      </c>
      <c r="H161" t="s">
        <v>5</v>
      </c>
      <c r="I161" s="16" t="s">
        <v>137</v>
      </c>
      <c r="J161" s="16" t="s">
        <v>137</v>
      </c>
      <c r="K161" s="16" t="s">
        <v>137</v>
      </c>
    </row>
    <row r="162" spans="1:17" x14ac:dyDescent="0.35">
      <c r="A162" t="s">
        <v>289</v>
      </c>
      <c r="B162" t="s">
        <v>290</v>
      </c>
      <c r="C162" s="47" t="s">
        <v>685</v>
      </c>
      <c r="D162" t="s">
        <v>658</v>
      </c>
      <c r="E162">
        <v>3.8</v>
      </c>
      <c r="F162" t="s">
        <v>5</v>
      </c>
      <c r="G162">
        <v>3.9</v>
      </c>
      <c r="H162" t="s">
        <v>5</v>
      </c>
      <c r="I162" s="16" t="s">
        <v>137</v>
      </c>
      <c r="J162" s="16" t="s">
        <v>137</v>
      </c>
      <c r="K162" s="16" t="s">
        <v>137</v>
      </c>
    </row>
    <row r="163" spans="1:17" x14ac:dyDescent="0.35">
      <c r="A163" t="s">
        <v>291</v>
      </c>
      <c r="B163" t="s">
        <v>292</v>
      </c>
      <c r="C163" s="47" t="s">
        <v>685</v>
      </c>
      <c r="D163" t="s">
        <v>658</v>
      </c>
      <c r="E163">
        <v>3.8</v>
      </c>
      <c r="F163" t="s">
        <v>5</v>
      </c>
      <c r="G163">
        <v>3.9</v>
      </c>
      <c r="H163" t="s">
        <v>5</v>
      </c>
      <c r="I163" s="16" t="s">
        <v>137</v>
      </c>
      <c r="J163" s="16" t="s">
        <v>137</v>
      </c>
      <c r="K163" s="16" t="s">
        <v>137</v>
      </c>
    </row>
    <row r="164" spans="1:17" x14ac:dyDescent="0.35">
      <c r="A164" s="61" t="s">
        <v>293</v>
      </c>
      <c r="B164" s="61" t="s">
        <v>294</v>
      </c>
      <c r="C164" s="83" t="s">
        <v>685</v>
      </c>
      <c r="D164" s="61" t="s">
        <v>658</v>
      </c>
      <c r="E164" s="61">
        <v>3.8</v>
      </c>
      <c r="F164" s="61" t="s">
        <v>5</v>
      </c>
      <c r="G164" s="61">
        <v>3.9</v>
      </c>
      <c r="H164" s="61" t="s">
        <v>5</v>
      </c>
      <c r="I164" s="66" t="s">
        <v>137</v>
      </c>
      <c r="J164" s="66" t="s">
        <v>137</v>
      </c>
      <c r="K164" s="66" t="s">
        <v>137</v>
      </c>
    </row>
    <row r="166" spans="1:17" s="59" customFormat="1" x14ac:dyDescent="0.35">
      <c r="A166" s="59" t="s">
        <v>809</v>
      </c>
      <c r="D166" s="243"/>
      <c r="E166" s="243"/>
    </row>
    <row r="167" spans="1:17" s="59" customFormat="1" x14ac:dyDescent="0.35">
      <c r="A167" s="59" t="s">
        <v>909</v>
      </c>
      <c r="D167" s="243"/>
      <c r="E167" s="243"/>
    </row>
    <row r="168" spans="1:17" s="90" customFormat="1" x14ac:dyDescent="0.35">
      <c r="A168" s="120" t="s">
        <v>885</v>
      </c>
      <c r="B168" s="241"/>
      <c r="C168" s="241"/>
      <c r="D168" s="241"/>
      <c r="E168" s="241"/>
      <c r="F168" s="241"/>
      <c r="G168" s="241"/>
      <c r="H168" s="241"/>
      <c r="I168" s="241"/>
      <c r="J168" s="241"/>
      <c r="K168" s="241"/>
      <c r="L168" s="241"/>
      <c r="M168" s="241"/>
      <c r="N168" s="241"/>
      <c r="O168" s="241"/>
      <c r="P168" s="241"/>
      <c r="Q168" s="241"/>
    </row>
    <row r="169" spans="1:17" s="241" customFormat="1" x14ac:dyDescent="0.35">
      <c r="A169" s="120" t="s">
        <v>886</v>
      </c>
    </row>
  </sheetData>
  <sortState ref="A145:R161">
    <sortCondition ref="A145"/>
  </sortState>
  <mergeCells count="22">
    <mergeCell ref="A157:K157"/>
    <mergeCell ref="A120:K120"/>
    <mergeCell ref="A142:K142"/>
    <mergeCell ref="A7:K7"/>
    <mergeCell ref="A9:K9"/>
    <mergeCell ref="A11:K11"/>
    <mergeCell ref="A49:K49"/>
    <mergeCell ref="A145:K145"/>
    <mergeCell ref="A30:K30"/>
    <mergeCell ref="A116:K116"/>
    <mergeCell ref="A1:K1"/>
    <mergeCell ref="A2:K2"/>
    <mergeCell ref="J5:J6"/>
    <mergeCell ref="E4:K4"/>
    <mergeCell ref="I5:I6"/>
    <mergeCell ref="K5:K6"/>
    <mergeCell ref="C4:C6"/>
    <mergeCell ref="E5:F5"/>
    <mergeCell ref="G5:H5"/>
    <mergeCell ref="A4:A6"/>
    <mergeCell ref="B4:B6"/>
    <mergeCell ref="D4:D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9"/>
  <sheetViews>
    <sheetView zoomScale="75" zoomScaleNormal="75" workbookViewId="0">
      <pane xSplit="1" topLeftCell="B1" activePane="topRight" state="frozen"/>
      <selection pane="topRight" activeCell="Q3" sqref="Q3"/>
    </sheetView>
  </sheetViews>
  <sheetFormatPr defaultRowHeight="14.5" x14ac:dyDescent="0.35"/>
  <cols>
    <col min="1" max="1" width="35" customWidth="1"/>
    <col min="2" max="2" width="11.7265625" bestFit="1" customWidth="1"/>
    <col min="3" max="3" width="11.7265625" style="54" customWidth="1"/>
    <col min="4" max="4" width="9" customWidth="1"/>
    <col min="5" max="5" width="10.7265625" customWidth="1"/>
    <col min="6" max="6" width="3.81640625" customWidth="1"/>
    <col min="7" max="7" width="13.453125" customWidth="1"/>
    <col min="8" max="8" width="3.81640625" customWidth="1"/>
    <col min="9" max="9" width="10.453125" customWidth="1"/>
    <col min="10" max="10" width="11.54296875" customWidth="1"/>
    <col min="11" max="11" width="3.81640625" customWidth="1"/>
    <col min="12" max="12" width="11.26953125" customWidth="1"/>
    <col min="13" max="13" width="5.1796875" customWidth="1"/>
    <col min="14" max="14" width="12.54296875" customWidth="1"/>
    <col min="15" max="15" width="3.81640625" customWidth="1"/>
    <col min="16" max="17" width="12.54296875" customWidth="1"/>
  </cols>
  <sheetData>
    <row r="1" spans="1:18" ht="44.25" customHeight="1" x14ac:dyDescent="0.35">
      <c r="A1" s="285" t="s">
        <v>929</v>
      </c>
      <c r="B1" s="285"/>
      <c r="C1" s="285"/>
      <c r="D1" s="285"/>
      <c r="E1" s="285"/>
      <c r="F1" s="285"/>
      <c r="G1" s="285"/>
      <c r="H1" s="285"/>
      <c r="I1" s="285"/>
      <c r="J1" s="285"/>
      <c r="K1" s="285"/>
      <c r="L1" s="285"/>
      <c r="M1" s="285"/>
      <c r="N1" s="285"/>
      <c r="O1" s="285"/>
      <c r="P1" s="285"/>
      <c r="Q1" s="285"/>
    </row>
    <row r="2" spans="1:18" ht="58.5" customHeight="1" x14ac:dyDescent="0.35">
      <c r="A2" s="300" t="s">
        <v>964</v>
      </c>
      <c r="B2" s="300"/>
      <c r="C2" s="300"/>
      <c r="D2" s="300"/>
      <c r="E2" s="300"/>
      <c r="F2" s="300"/>
      <c r="G2" s="300"/>
      <c r="H2" s="300"/>
      <c r="I2" s="300"/>
      <c r="J2" s="300"/>
      <c r="K2" s="300"/>
      <c r="L2" s="300"/>
      <c r="M2" s="300"/>
      <c r="N2" s="300"/>
      <c r="O2" s="300"/>
      <c r="P2" s="300"/>
      <c r="Q2" s="300"/>
    </row>
    <row r="3" spans="1:18" x14ac:dyDescent="0.35">
      <c r="A3" s="116" t="s">
        <v>730</v>
      </c>
    </row>
    <row r="4" spans="1:18" x14ac:dyDescent="0.35">
      <c r="A4" s="275" t="s">
        <v>761</v>
      </c>
      <c r="B4" s="268" t="s">
        <v>660</v>
      </c>
      <c r="C4" s="268" t="s">
        <v>677</v>
      </c>
      <c r="D4" s="275" t="s">
        <v>656</v>
      </c>
      <c r="E4" s="280" t="s">
        <v>657</v>
      </c>
      <c r="F4" s="280"/>
      <c r="G4" s="280"/>
      <c r="H4" s="280"/>
      <c r="I4" s="280"/>
      <c r="J4" s="280"/>
      <c r="K4" s="280"/>
      <c r="L4" s="280"/>
      <c r="M4" s="280"/>
      <c r="N4" s="280"/>
      <c r="O4" s="280"/>
      <c r="P4" s="280"/>
      <c r="Q4" s="280"/>
    </row>
    <row r="5" spans="1:18" s="19" customFormat="1" ht="53.25" customHeight="1" x14ac:dyDescent="0.35">
      <c r="A5" s="276"/>
      <c r="B5" s="278"/>
      <c r="C5" s="278"/>
      <c r="D5" s="276"/>
      <c r="E5" s="288" t="s">
        <v>817</v>
      </c>
      <c r="F5" s="288"/>
      <c r="G5" s="288" t="s">
        <v>818</v>
      </c>
      <c r="H5" s="288"/>
      <c r="I5" s="288" t="s">
        <v>669</v>
      </c>
      <c r="J5" s="288" t="s">
        <v>819</v>
      </c>
      <c r="K5" s="288"/>
      <c r="L5" s="288" t="s">
        <v>820</v>
      </c>
      <c r="M5" s="288"/>
      <c r="N5" s="288" t="s">
        <v>821</v>
      </c>
      <c r="O5" s="288"/>
      <c r="P5" s="288" t="s">
        <v>670</v>
      </c>
      <c r="Q5" s="288" t="s">
        <v>671</v>
      </c>
    </row>
    <row r="6" spans="1:18" x14ac:dyDescent="0.35">
      <c r="A6" s="277"/>
      <c r="B6" s="279"/>
      <c r="C6" s="279"/>
      <c r="D6" s="277"/>
      <c r="E6" s="27" t="s">
        <v>1</v>
      </c>
      <c r="F6" s="27" t="s">
        <v>2</v>
      </c>
      <c r="G6" s="27" t="s">
        <v>1</v>
      </c>
      <c r="H6" s="27" t="s">
        <v>2</v>
      </c>
      <c r="I6" s="301"/>
      <c r="J6" s="27" t="s">
        <v>1</v>
      </c>
      <c r="K6" s="27" t="s">
        <v>2</v>
      </c>
      <c r="L6" s="27" t="s">
        <v>1</v>
      </c>
      <c r="M6" s="27" t="s">
        <v>2</v>
      </c>
      <c r="N6" s="27" t="s">
        <v>1</v>
      </c>
      <c r="O6" s="27" t="s">
        <v>2</v>
      </c>
      <c r="P6" s="301"/>
      <c r="Q6" s="301"/>
    </row>
    <row r="7" spans="1:18" s="54" customFormat="1" x14ac:dyDescent="0.35">
      <c r="A7" s="293" t="s">
        <v>687</v>
      </c>
      <c r="B7" s="293"/>
      <c r="C7" s="293"/>
      <c r="D7" s="293"/>
      <c r="E7" s="293"/>
      <c r="F7" s="293"/>
      <c r="G7" s="293"/>
      <c r="H7" s="293"/>
      <c r="I7" s="293"/>
      <c r="J7" s="293"/>
      <c r="K7" s="293"/>
      <c r="L7" s="293"/>
      <c r="M7" s="293"/>
      <c r="N7" s="293"/>
      <c r="O7" s="293"/>
      <c r="P7" s="293"/>
      <c r="Q7" s="293"/>
    </row>
    <row r="8" spans="1:18" x14ac:dyDescent="0.35">
      <c r="A8" t="s">
        <v>135</v>
      </c>
      <c r="B8" t="s">
        <v>367</v>
      </c>
      <c r="C8" s="47" t="s">
        <v>695</v>
      </c>
      <c r="D8" t="s">
        <v>666</v>
      </c>
      <c r="E8" s="5">
        <v>1.48</v>
      </c>
      <c r="F8" s="5"/>
      <c r="G8" s="5">
        <v>2.95</v>
      </c>
      <c r="H8" s="5"/>
      <c r="I8" s="11">
        <f>G8/E8*100</f>
        <v>199.32432432432435</v>
      </c>
      <c r="J8" s="5">
        <v>1.08</v>
      </c>
      <c r="K8" s="5"/>
      <c r="L8" s="5">
        <v>2.1</v>
      </c>
      <c r="M8" s="5"/>
      <c r="N8" s="5">
        <v>3.15</v>
      </c>
      <c r="O8" s="5"/>
      <c r="P8" s="20">
        <f>N8/J8*100</f>
        <v>291.66666666666663</v>
      </c>
      <c r="Q8" s="20">
        <f>N8/L8*100</f>
        <v>150</v>
      </c>
      <c r="R8" s="4"/>
    </row>
    <row r="9" spans="1:18" s="54" customFormat="1" x14ac:dyDescent="0.35">
      <c r="A9" s="293" t="s">
        <v>690</v>
      </c>
      <c r="B9" s="293"/>
      <c r="C9" s="293"/>
      <c r="D9" s="293"/>
      <c r="E9" s="293"/>
      <c r="F9" s="293"/>
      <c r="G9" s="293"/>
      <c r="H9" s="293"/>
      <c r="I9" s="293"/>
      <c r="J9" s="293"/>
      <c r="K9" s="293"/>
      <c r="L9" s="293"/>
      <c r="M9" s="293"/>
      <c r="N9" s="293"/>
      <c r="O9" s="293"/>
      <c r="P9" s="293"/>
      <c r="Q9" s="293"/>
    </row>
    <row r="10" spans="1:18" x14ac:dyDescent="0.35">
      <c r="A10" t="s">
        <v>132</v>
      </c>
      <c r="B10" t="s">
        <v>133</v>
      </c>
      <c r="C10" s="47" t="s">
        <v>680</v>
      </c>
      <c r="D10" t="s">
        <v>638</v>
      </c>
      <c r="E10" s="5">
        <v>1.17</v>
      </c>
      <c r="F10" s="5"/>
      <c r="G10">
        <v>1.54</v>
      </c>
      <c r="H10" t="s">
        <v>5</v>
      </c>
      <c r="I10" s="16" t="s">
        <v>137</v>
      </c>
      <c r="J10">
        <v>0.56899999999999995</v>
      </c>
      <c r="K10" t="s">
        <v>5</v>
      </c>
      <c r="L10">
        <v>2.99</v>
      </c>
      <c r="M10" t="s">
        <v>5</v>
      </c>
      <c r="N10">
        <v>1.61</v>
      </c>
      <c r="O10" s="4" t="s">
        <v>5</v>
      </c>
      <c r="P10" s="16" t="s">
        <v>137</v>
      </c>
      <c r="Q10" s="16" t="s">
        <v>137</v>
      </c>
      <c r="R10" s="4"/>
    </row>
    <row r="11" spans="1:18" s="54" customFormat="1" x14ac:dyDescent="0.35">
      <c r="A11" s="293" t="s">
        <v>691</v>
      </c>
      <c r="B11" s="293"/>
      <c r="C11" s="293"/>
      <c r="D11" s="293"/>
      <c r="E11" s="293"/>
      <c r="F11" s="293"/>
      <c r="G11" s="293"/>
      <c r="H11" s="293"/>
      <c r="I11" s="293"/>
      <c r="J11" s="293"/>
      <c r="K11" s="293"/>
      <c r="L11" s="293"/>
      <c r="M11" s="293"/>
      <c r="N11" s="293"/>
      <c r="O11" s="293"/>
      <c r="P11" s="293"/>
      <c r="Q11" s="293"/>
    </row>
    <row r="12" spans="1:18" x14ac:dyDescent="0.35">
      <c r="A12" t="s">
        <v>138</v>
      </c>
      <c r="B12" t="s">
        <v>139</v>
      </c>
      <c r="C12" s="47">
        <v>6020</v>
      </c>
      <c r="D12" t="s">
        <v>638</v>
      </c>
      <c r="E12">
        <v>0.6</v>
      </c>
      <c r="F12" t="s">
        <v>5</v>
      </c>
      <c r="G12">
        <v>8.4000000000000005E-2</v>
      </c>
      <c r="H12" t="s">
        <v>5</v>
      </c>
      <c r="I12" s="16" t="s">
        <v>137</v>
      </c>
      <c r="J12">
        <v>0.3</v>
      </c>
      <c r="K12" t="s">
        <v>5</v>
      </c>
      <c r="L12">
        <v>0.5</v>
      </c>
      <c r="M12" t="s">
        <v>5</v>
      </c>
      <c r="N12">
        <v>0.5</v>
      </c>
      <c r="O12" t="s">
        <v>5</v>
      </c>
      <c r="P12" s="16" t="s">
        <v>137</v>
      </c>
      <c r="Q12" s="16" t="s">
        <v>137</v>
      </c>
      <c r="R12" s="4"/>
    </row>
    <row r="13" spans="1:18" x14ac:dyDescent="0.35">
      <c r="A13" t="s">
        <v>140</v>
      </c>
      <c r="B13" t="s">
        <v>141</v>
      </c>
      <c r="C13" s="47">
        <v>6020</v>
      </c>
      <c r="D13" t="s">
        <v>638</v>
      </c>
      <c r="E13" s="5">
        <v>11.3</v>
      </c>
      <c r="F13" s="5"/>
      <c r="G13" s="5">
        <v>14</v>
      </c>
      <c r="H13" s="5"/>
      <c r="I13" s="11">
        <f t="shared" ref="I13:I29" si="0">G13/E13*100</f>
        <v>123.8938053097345</v>
      </c>
      <c r="J13" s="5">
        <v>4.4000000000000004</v>
      </c>
      <c r="K13" s="5"/>
      <c r="L13" s="5">
        <v>9.3000000000000007</v>
      </c>
      <c r="M13" s="5"/>
      <c r="N13" s="5">
        <v>8.3000000000000007</v>
      </c>
      <c r="O13" s="5"/>
      <c r="P13" s="20">
        <f t="shared" ref="P13:P29" si="1">N13/J13*100</f>
        <v>188.63636363636365</v>
      </c>
      <c r="Q13" s="20">
        <f t="shared" ref="Q13:Q29" si="2">N13/L13*100</f>
        <v>89.247311827956992</v>
      </c>
      <c r="R13" s="4"/>
    </row>
    <row r="14" spans="1:18" x14ac:dyDescent="0.35">
      <c r="A14" t="s">
        <v>142</v>
      </c>
      <c r="B14" t="s">
        <v>143</v>
      </c>
      <c r="C14" s="47">
        <v>6020</v>
      </c>
      <c r="D14" t="s">
        <v>638</v>
      </c>
      <c r="E14" s="5">
        <v>125</v>
      </c>
      <c r="F14" s="5"/>
      <c r="G14" s="5">
        <v>145</v>
      </c>
      <c r="H14" s="5"/>
      <c r="I14" s="11">
        <f t="shared" si="0"/>
        <v>115.99999999999999</v>
      </c>
      <c r="J14" s="5">
        <v>70.8</v>
      </c>
      <c r="K14" s="5"/>
      <c r="L14" s="5">
        <v>106</v>
      </c>
      <c r="M14" s="5"/>
      <c r="N14" s="5">
        <v>113</v>
      </c>
      <c r="O14" s="5"/>
      <c r="P14" s="20">
        <f t="shared" si="1"/>
        <v>159.60451977401132</v>
      </c>
      <c r="Q14" s="20">
        <f t="shared" si="2"/>
        <v>106.60377358490567</v>
      </c>
      <c r="R14" s="4"/>
    </row>
    <row r="15" spans="1:18" x14ac:dyDescent="0.35">
      <c r="A15" t="s">
        <v>144</v>
      </c>
      <c r="B15" t="s">
        <v>145</v>
      </c>
      <c r="C15" s="47">
        <v>6020</v>
      </c>
      <c r="D15" t="s">
        <v>638</v>
      </c>
      <c r="E15" s="5">
        <v>0.55000000000000004</v>
      </c>
      <c r="F15" s="5" t="s">
        <v>12</v>
      </c>
      <c r="G15" s="5">
        <v>0.67500000000000004</v>
      </c>
      <c r="H15" s="5" t="s">
        <v>12</v>
      </c>
      <c r="I15" s="11">
        <f t="shared" si="0"/>
        <v>122.72727272727273</v>
      </c>
      <c r="J15" s="5">
        <v>0.3</v>
      </c>
      <c r="K15" s="5"/>
      <c r="L15" s="5">
        <v>0.42899999999999999</v>
      </c>
      <c r="M15" s="5" t="s">
        <v>12</v>
      </c>
      <c r="N15" s="5">
        <v>0.45500000000000002</v>
      </c>
      <c r="O15" s="5" t="s">
        <v>12</v>
      </c>
      <c r="P15" s="20">
        <f t="shared" si="1"/>
        <v>151.66666666666669</v>
      </c>
      <c r="Q15" s="20">
        <f t="shared" si="2"/>
        <v>106.06060606060606</v>
      </c>
      <c r="R15" s="4"/>
    </row>
    <row r="16" spans="1:18" x14ac:dyDescent="0.35">
      <c r="A16" t="s">
        <v>146</v>
      </c>
      <c r="B16" t="s">
        <v>147</v>
      </c>
      <c r="C16" s="47">
        <v>6020</v>
      </c>
      <c r="D16" t="s">
        <v>638</v>
      </c>
      <c r="E16" s="5">
        <v>0.21</v>
      </c>
      <c r="F16" s="5" t="s">
        <v>12</v>
      </c>
      <c r="G16" s="5">
        <v>0.34</v>
      </c>
      <c r="H16" s="5" t="s">
        <v>12</v>
      </c>
      <c r="I16" s="11">
        <f t="shared" si="0"/>
        <v>161.90476190476193</v>
      </c>
      <c r="J16" s="5">
        <v>0.08</v>
      </c>
      <c r="K16" s="5" t="s">
        <v>12</v>
      </c>
      <c r="L16" s="5">
        <v>0.18</v>
      </c>
      <c r="M16" s="5" t="s">
        <v>12</v>
      </c>
      <c r="N16" s="5">
        <v>0.2</v>
      </c>
      <c r="O16" s="5" t="s">
        <v>12</v>
      </c>
      <c r="P16" s="20">
        <f t="shared" si="1"/>
        <v>250</v>
      </c>
      <c r="Q16" s="20">
        <f t="shared" si="2"/>
        <v>111.11111111111111</v>
      </c>
      <c r="R16" s="4"/>
    </row>
    <row r="17" spans="1:18" x14ac:dyDescent="0.35">
      <c r="A17" t="s">
        <v>148</v>
      </c>
      <c r="B17" t="s">
        <v>149</v>
      </c>
      <c r="C17" s="47">
        <v>6020</v>
      </c>
      <c r="D17" t="s">
        <v>638</v>
      </c>
      <c r="E17" s="5">
        <v>31</v>
      </c>
      <c r="F17" s="5"/>
      <c r="G17" s="5">
        <v>37</v>
      </c>
      <c r="H17" s="5"/>
      <c r="I17" s="11">
        <f t="shared" si="0"/>
        <v>119.35483870967742</v>
      </c>
      <c r="J17" s="5">
        <v>16.2</v>
      </c>
      <c r="K17" s="5"/>
      <c r="L17" s="5">
        <v>27</v>
      </c>
      <c r="M17" s="5"/>
      <c r="N17" s="5">
        <v>23</v>
      </c>
      <c r="O17" s="5"/>
      <c r="P17" s="20">
        <f t="shared" si="1"/>
        <v>141.97530864197532</v>
      </c>
      <c r="Q17" s="20">
        <f t="shared" si="2"/>
        <v>85.18518518518519</v>
      </c>
      <c r="R17" s="4"/>
    </row>
    <row r="18" spans="1:18" x14ac:dyDescent="0.35">
      <c r="A18" t="s">
        <v>150</v>
      </c>
      <c r="B18" t="s">
        <v>151</v>
      </c>
      <c r="C18" s="47">
        <v>6020</v>
      </c>
      <c r="D18" t="s">
        <v>638</v>
      </c>
      <c r="E18" s="5">
        <v>11.2</v>
      </c>
      <c r="F18" s="5"/>
      <c r="G18" s="5">
        <v>13.5</v>
      </c>
      <c r="H18" s="5"/>
      <c r="I18" s="11">
        <f t="shared" si="0"/>
        <v>120.53571428571431</v>
      </c>
      <c r="J18" s="5">
        <v>6.5</v>
      </c>
      <c r="K18" s="5"/>
      <c r="L18" s="5">
        <v>9.6</v>
      </c>
      <c r="M18" s="5"/>
      <c r="N18" s="5">
        <v>9.6</v>
      </c>
      <c r="O18" s="5"/>
      <c r="P18" s="20">
        <f t="shared" si="1"/>
        <v>147.69230769230768</v>
      </c>
      <c r="Q18" s="20">
        <f t="shared" si="2"/>
        <v>100</v>
      </c>
      <c r="R18" s="4"/>
    </row>
    <row r="19" spans="1:18" x14ac:dyDescent="0.35">
      <c r="A19" t="s">
        <v>152</v>
      </c>
      <c r="B19" t="s">
        <v>153</v>
      </c>
      <c r="C19" s="47">
        <v>6020</v>
      </c>
      <c r="D19" t="s">
        <v>638</v>
      </c>
      <c r="E19" s="5">
        <v>37</v>
      </c>
      <c r="F19" s="5"/>
      <c r="G19" s="5">
        <v>45</v>
      </c>
      <c r="H19" s="5"/>
      <c r="I19" s="11">
        <f t="shared" si="0"/>
        <v>121.62162162162163</v>
      </c>
      <c r="J19" s="5">
        <v>15.5</v>
      </c>
      <c r="K19" s="5"/>
      <c r="L19" s="5">
        <v>30</v>
      </c>
      <c r="M19" s="5"/>
      <c r="N19" s="5">
        <v>31</v>
      </c>
      <c r="O19" s="5"/>
      <c r="P19" s="20">
        <f t="shared" si="1"/>
        <v>200</v>
      </c>
      <c r="Q19" s="20">
        <f t="shared" si="2"/>
        <v>103.33333333333334</v>
      </c>
      <c r="R19" s="4"/>
    </row>
    <row r="20" spans="1:18" x14ac:dyDescent="0.35">
      <c r="A20" t="s">
        <v>154</v>
      </c>
      <c r="B20" t="s">
        <v>155</v>
      </c>
      <c r="C20" s="47">
        <v>6020</v>
      </c>
      <c r="D20" t="s">
        <v>638</v>
      </c>
      <c r="E20" s="5">
        <v>11.6</v>
      </c>
      <c r="F20" s="5"/>
      <c r="G20" s="5">
        <v>14.6</v>
      </c>
      <c r="H20" s="5"/>
      <c r="I20" s="11">
        <f t="shared" si="0"/>
        <v>125.86206896551724</v>
      </c>
      <c r="J20" s="5">
        <v>4.7</v>
      </c>
      <c r="K20" s="5"/>
      <c r="L20" s="5">
        <v>11.3</v>
      </c>
      <c r="M20" s="5"/>
      <c r="N20" s="5">
        <v>10.6</v>
      </c>
      <c r="O20" s="5"/>
      <c r="P20" s="20">
        <f t="shared" si="1"/>
        <v>225.531914893617</v>
      </c>
      <c r="Q20" s="20">
        <f t="shared" si="2"/>
        <v>93.805309734513258</v>
      </c>
      <c r="R20" s="4"/>
    </row>
    <row r="21" spans="1:18" x14ac:dyDescent="0.35">
      <c r="A21" t="s">
        <v>156</v>
      </c>
      <c r="B21" t="s">
        <v>157</v>
      </c>
      <c r="C21" s="47">
        <v>6020</v>
      </c>
      <c r="D21" t="s">
        <v>638</v>
      </c>
      <c r="E21" s="5">
        <v>929</v>
      </c>
      <c r="F21" s="5"/>
      <c r="G21" s="5">
        <v>1290</v>
      </c>
      <c r="H21" s="5"/>
      <c r="I21" s="11">
        <f t="shared" si="0"/>
        <v>138.85898815931108</v>
      </c>
      <c r="J21" s="5">
        <v>472</v>
      </c>
      <c r="K21" s="5"/>
      <c r="L21" s="5">
        <v>940</v>
      </c>
      <c r="M21" s="5"/>
      <c r="N21" s="5">
        <v>852</v>
      </c>
      <c r="O21" s="5"/>
      <c r="P21" s="20">
        <f t="shared" si="1"/>
        <v>180.5084745762712</v>
      </c>
      <c r="Q21" s="20">
        <f t="shared" si="2"/>
        <v>90.638297872340416</v>
      </c>
      <c r="R21" s="4"/>
    </row>
    <row r="22" spans="1:18" x14ac:dyDescent="0.35">
      <c r="A22" t="s">
        <v>130</v>
      </c>
      <c r="B22" t="s">
        <v>131</v>
      </c>
      <c r="C22" s="47" t="s">
        <v>696</v>
      </c>
      <c r="D22" t="s">
        <v>638</v>
      </c>
      <c r="E22" s="5">
        <v>0.12</v>
      </c>
      <c r="F22" s="5"/>
      <c r="G22" s="5">
        <v>0.13</v>
      </c>
      <c r="H22" s="5"/>
      <c r="I22" s="11">
        <f t="shared" si="0"/>
        <v>108.33333333333334</v>
      </c>
      <c r="J22" s="5">
        <v>0.03</v>
      </c>
      <c r="K22" s="5"/>
      <c r="L22" s="5">
        <v>0.11</v>
      </c>
      <c r="M22" s="5"/>
      <c r="N22" s="5">
        <v>7.0000000000000007E-2</v>
      </c>
      <c r="O22" s="5"/>
      <c r="P22" s="20">
        <f t="shared" si="1"/>
        <v>233.33333333333334</v>
      </c>
      <c r="Q22" s="20">
        <f t="shared" si="2"/>
        <v>63.636363636363647</v>
      </c>
      <c r="R22" s="4"/>
    </row>
    <row r="23" spans="1:18" x14ac:dyDescent="0.35">
      <c r="A23" t="s">
        <v>158</v>
      </c>
      <c r="B23" t="s">
        <v>159</v>
      </c>
      <c r="C23" s="47">
        <v>6020</v>
      </c>
      <c r="D23" t="s">
        <v>638</v>
      </c>
      <c r="E23" s="5">
        <v>0.55000000000000004</v>
      </c>
      <c r="F23" s="5" t="s">
        <v>12</v>
      </c>
      <c r="G23" s="5">
        <v>0.67500000000000004</v>
      </c>
      <c r="H23" s="5" t="s">
        <v>12</v>
      </c>
      <c r="I23" s="11">
        <f t="shared" si="0"/>
        <v>122.72727272727273</v>
      </c>
      <c r="J23" s="5">
        <v>0.156</v>
      </c>
      <c r="K23" s="5" t="s">
        <v>12</v>
      </c>
      <c r="L23" s="5">
        <v>0.5</v>
      </c>
      <c r="M23" s="5"/>
      <c r="N23" s="5">
        <v>0.35399999999999998</v>
      </c>
      <c r="O23" s="5" t="s">
        <v>12</v>
      </c>
      <c r="P23" s="20">
        <f t="shared" si="1"/>
        <v>226.92307692307691</v>
      </c>
      <c r="Q23" s="20">
        <f t="shared" si="2"/>
        <v>70.8</v>
      </c>
      <c r="R23" s="4"/>
    </row>
    <row r="24" spans="1:18" x14ac:dyDescent="0.35">
      <c r="A24" t="s">
        <v>160</v>
      </c>
      <c r="B24" t="s">
        <v>161</v>
      </c>
      <c r="C24" s="47">
        <v>6020</v>
      </c>
      <c r="D24" t="s">
        <v>638</v>
      </c>
      <c r="E24" s="5">
        <v>30</v>
      </c>
      <c r="F24" s="5"/>
      <c r="G24" s="5">
        <v>36</v>
      </c>
      <c r="H24" s="5"/>
      <c r="I24" s="11">
        <f t="shared" si="0"/>
        <v>120</v>
      </c>
      <c r="J24" s="5">
        <v>16.100000000000001</v>
      </c>
      <c r="K24" s="5"/>
      <c r="L24" s="5">
        <v>25</v>
      </c>
      <c r="M24" s="5"/>
      <c r="N24" s="5">
        <v>24</v>
      </c>
      <c r="O24" s="5"/>
      <c r="P24" s="20">
        <f t="shared" si="1"/>
        <v>149.06832298136646</v>
      </c>
      <c r="Q24" s="20">
        <f t="shared" si="2"/>
        <v>96</v>
      </c>
      <c r="R24" s="4"/>
    </row>
    <row r="25" spans="1:18" x14ac:dyDescent="0.35">
      <c r="A25" t="s">
        <v>162</v>
      </c>
      <c r="B25" t="s">
        <v>163</v>
      </c>
      <c r="C25" s="47">
        <v>6020</v>
      </c>
      <c r="D25" t="s">
        <v>638</v>
      </c>
      <c r="E25" s="5">
        <v>0.5</v>
      </c>
      <c r="F25" s="5" t="s">
        <v>12</v>
      </c>
      <c r="G25" s="5">
        <v>0.6</v>
      </c>
      <c r="H25" s="5" t="s">
        <v>12</v>
      </c>
      <c r="I25" s="11">
        <f t="shared" si="0"/>
        <v>120</v>
      </c>
      <c r="J25" s="5">
        <v>0.31</v>
      </c>
      <c r="K25" s="5" t="s">
        <v>12</v>
      </c>
      <c r="L25" s="5">
        <v>0.7</v>
      </c>
      <c r="M25" s="5" t="s">
        <v>12</v>
      </c>
      <c r="N25" s="5">
        <v>0.7</v>
      </c>
      <c r="O25" s="5" t="s">
        <v>12</v>
      </c>
      <c r="P25" s="20">
        <f t="shared" si="1"/>
        <v>225.8064516129032</v>
      </c>
      <c r="Q25" s="20">
        <f t="shared" si="2"/>
        <v>100</v>
      </c>
      <c r="R25" s="4"/>
    </row>
    <row r="26" spans="1:18" x14ac:dyDescent="0.35">
      <c r="A26" t="s">
        <v>164</v>
      </c>
      <c r="B26" t="s">
        <v>165</v>
      </c>
      <c r="C26" s="47">
        <v>6020</v>
      </c>
      <c r="D26" t="s">
        <v>638</v>
      </c>
      <c r="E26" s="5">
        <v>0.122</v>
      </c>
      <c r="F26" s="5" t="s">
        <v>12</v>
      </c>
      <c r="G26" s="5">
        <v>0.16900000000000001</v>
      </c>
      <c r="H26" s="5" t="s">
        <v>12</v>
      </c>
      <c r="I26" s="11">
        <f t="shared" si="0"/>
        <v>138.52459016393445</v>
      </c>
      <c r="J26" s="5">
        <v>5.7000000000000002E-2</v>
      </c>
      <c r="K26" s="5" t="s">
        <v>12</v>
      </c>
      <c r="L26" s="5">
        <v>0.10100000000000001</v>
      </c>
      <c r="M26" s="5" t="s">
        <v>12</v>
      </c>
      <c r="N26" s="5">
        <v>0.126</v>
      </c>
      <c r="O26" s="5" t="s">
        <v>12</v>
      </c>
      <c r="P26" s="20">
        <f t="shared" si="1"/>
        <v>221.05263157894734</v>
      </c>
      <c r="Q26" s="20">
        <f t="shared" si="2"/>
        <v>124.75247524752476</v>
      </c>
      <c r="R26" s="4"/>
    </row>
    <row r="27" spans="1:18" x14ac:dyDescent="0.35">
      <c r="A27" t="s">
        <v>166</v>
      </c>
      <c r="B27" t="s">
        <v>167</v>
      </c>
      <c r="C27" s="47">
        <v>6020</v>
      </c>
      <c r="D27" t="s">
        <v>638</v>
      </c>
      <c r="E27" s="5">
        <v>0.122</v>
      </c>
      <c r="F27" s="5" t="s">
        <v>12</v>
      </c>
      <c r="G27" s="5">
        <v>0.126</v>
      </c>
      <c r="H27" s="5" t="s">
        <v>12</v>
      </c>
      <c r="I27" s="11">
        <f t="shared" si="0"/>
        <v>103.27868852459017</v>
      </c>
      <c r="J27" s="5">
        <v>5.7000000000000002E-2</v>
      </c>
      <c r="K27" s="5" t="s">
        <v>12</v>
      </c>
      <c r="L27" s="5">
        <v>0.10100000000000001</v>
      </c>
      <c r="M27" s="5" t="s">
        <v>12</v>
      </c>
      <c r="N27" s="5">
        <v>0.10100000000000001</v>
      </c>
      <c r="O27" s="5" t="s">
        <v>12</v>
      </c>
      <c r="P27" s="20">
        <f t="shared" si="1"/>
        <v>177.19298245614036</v>
      </c>
      <c r="Q27" s="20">
        <f t="shared" si="2"/>
        <v>100</v>
      </c>
      <c r="R27" s="4"/>
    </row>
    <row r="28" spans="1:18" x14ac:dyDescent="0.35">
      <c r="A28" t="s">
        <v>168</v>
      </c>
      <c r="B28" t="s">
        <v>169</v>
      </c>
      <c r="C28" s="47">
        <v>6020</v>
      </c>
      <c r="D28" t="s">
        <v>638</v>
      </c>
      <c r="E28" s="5">
        <v>66.5</v>
      </c>
      <c r="F28" s="5"/>
      <c r="G28" s="5">
        <v>77.099999999999994</v>
      </c>
      <c r="H28" s="5"/>
      <c r="I28" s="11">
        <f t="shared" si="0"/>
        <v>115.93984962406014</v>
      </c>
      <c r="J28" s="5">
        <v>38.6</v>
      </c>
      <c r="K28" s="5"/>
      <c r="L28" s="5">
        <v>59.7</v>
      </c>
      <c r="M28" s="5"/>
      <c r="N28" s="5">
        <v>52.4</v>
      </c>
      <c r="O28" s="5"/>
      <c r="P28" s="20">
        <f t="shared" si="1"/>
        <v>135.75129533678756</v>
      </c>
      <c r="Q28" s="20">
        <f t="shared" si="2"/>
        <v>87.772194304857621</v>
      </c>
      <c r="R28" s="4"/>
    </row>
    <row r="29" spans="1:18" x14ac:dyDescent="0.35">
      <c r="A29" t="s">
        <v>170</v>
      </c>
      <c r="B29" t="s">
        <v>171</v>
      </c>
      <c r="C29" s="47">
        <v>6020</v>
      </c>
      <c r="D29" t="s">
        <v>638</v>
      </c>
      <c r="E29" s="5">
        <v>90</v>
      </c>
      <c r="F29" s="5"/>
      <c r="G29" s="5">
        <v>100</v>
      </c>
      <c r="H29" s="5"/>
      <c r="I29" s="11">
        <f t="shared" si="0"/>
        <v>111.11111111111111</v>
      </c>
      <c r="J29" s="5">
        <v>48</v>
      </c>
      <c r="K29" s="5"/>
      <c r="L29" s="5">
        <v>80</v>
      </c>
      <c r="M29" s="5"/>
      <c r="N29" s="5">
        <v>80</v>
      </c>
      <c r="O29" s="5"/>
      <c r="P29" s="20">
        <f t="shared" si="1"/>
        <v>166.66666666666669</v>
      </c>
      <c r="Q29" s="20">
        <f t="shared" si="2"/>
        <v>100</v>
      </c>
      <c r="R29" s="4"/>
    </row>
    <row r="30" spans="1:18" s="54" customFormat="1" x14ac:dyDescent="0.35">
      <c r="A30" s="293" t="s">
        <v>810</v>
      </c>
      <c r="B30" s="293"/>
      <c r="C30" s="293"/>
      <c r="D30" s="293"/>
      <c r="E30" s="293"/>
      <c r="F30" s="293"/>
      <c r="G30" s="293"/>
      <c r="H30" s="293"/>
      <c r="I30" s="293"/>
      <c r="J30" s="293"/>
      <c r="K30" s="293"/>
      <c r="L30" s="293"/>
      <c r="M30" s="293"/>
      <c r="N30" s="293"/>
      <c r="O30" s="293"/>
      <c r="P30" s="293"/>
      <c r="Q30" s="293"/>
    </row>
    <row r="31" spans="1:18" x14ac:dyDescent="0.35">
      <c r="A31" s="4" t="s">
        <v>272</v>
      </c>
      <c r="B31" t="s">
        <v>273</v>
      </c>
      <c r="C31" s="47" t="s">
        <v>684</v>
      </c>
      <c r="D31" t="s">
        <v>658</v>
      </c>
      <c r="E31" s="5">
        <v>4.71</v>
      </c>
      <c r="F31" s="5"/>
      <c r="G31" s="5">
        <v>6.19</v>
      </c>
      <c r="H31" s="5"/>
      <c r="I31" s="11">
        <f t="shared" ref="I31:I48" si="3">G31/E31*100</f>
        <v>131.42250530785563</v>
      </c>
      <c r="J31" s="5">
        <v>6.32</v>
      </c>
      <c r="K31" s="5"/>
      <c r="L31" s="5">
        <v>6.93</v>
      </c>
      <c r="M31" s="5"/>
      <c r="N31" s="5">
        <v>12.8</v>
      </c>
      <c r="O31" s="5"/>
      <c r="P31" s="20">
        <f t="shared" ref="P31:P48" si="4">N31/J31*100</f>
        <v>202.53164556962025</v>
      </c>
      <c r="Q31" s="20">
        <f t="shared" ref="Q31:Q48" si="5">N31/L31*100</f>
        <v>184.70418470418474</v>
      </c>
      <c r="R31" s="4"/>
    </row>
    <row r="32" spans="1:18" x14ac:dyDescent="0.35">
      <c r="A32" s="4" t="s">
        <v>202</v>
      </c>
      <c r="B32" t="s">
        <v>203</v>
      </c>
      <c r="C32" s="47" t="s">
        <v>684</v>
      </c>
      <c r="D32" t="s">
        <v>658</v>
      </c>
      <c r="E32" s="5">
        <v>6.3</v>
      </c>
      <c r="F32" s="5"/>
      <c r="G32" s="5">
        <v>10.199999999999999</v>
      </c>
      <c r="H32" s="5"/>
      <c r="I32" s="11">
        <f t="shared" si="3"/>
        <v>161.9047619047619</v>
      </c>
      <c r="J32" s="5">
        <v>7.57</v>
      </c>
      <c r="K32" s="5"/>
      <c r="L32" s="5">
        <v>10.8</v>
      </c>
      <c r="M32" s="5"/>
      <c r="N32" s="5">
        <v>24.7</v>
      </c>
      <c r="O32" s="5"/>
      <c r="P32" s="20">
        <f t="shared" si="4"/>
        <v>326.28797886393659</v>
      </c>
      <c r="Q32" s="20">
        <f t="shared" si="5"/>
        <v>228.70370370370367</v>
      </c>
      <c r="R32" s="4"/>
    </row>
    <row r="33" spans="1:18" x14ac:dyDescent="0.35">
      <c r="A33" s="4" t="s">
        <v>220</v>
      </c>
      <c r="B33" t="s">
        <v>221</v>
      </c>
      <c r="C33" s="47" t="s">
        <v>684</v>
      </c>
      <c r="D33" t="s">
        <v>658</v>
      </c>
      <c r="E33" s="5">
        <v>1.75</v>
      </c>
      <c r="F33" s="5"/>
      <c r="G33" s="5">
        <v>2.39</v>
      </c>
      <c r="H33" s="5"/>
      <c r="I33" s="11">
        <f t="shared" si="3"/>
        <v>136.57142857142858</v>
      </c>
      <c r="J33" s="5">
        <v>0.63</v>
      </c>
      <c r="K33" s="5"/>
      <c r="L33" s="5">
        <v>1.77</v>
      </c>
      <c r="M33" s="5"/>
      <c r="N33" s="5">
        <v>3.02</v>
      </c>
      <c r="O33" s="5"/>
      <c r="P33" s="20">
        <f t="shared" si="4"/>
        <v>479.36507936507934</v>
      </c>
      <c r="Q33" s="20">
        <f t="shared" si="5"/>
        <v>170.62146892655369</v>
      </c>
      <c r="R33" s="4"/>
    </row>
    <row r="34" spans="1:18" x14ac:dyDescent="0.35">
      <c r="A34" s="4" t="s">
        <v>216</v>
      </c>
      <c r="B34" t="s">
        <v>217</v>
      </c>
      <c r="C34" s="47" t="s">
        <v>684</v>
      </c>
      <c r="D34" t="s">
        <v>658</v>
      </c>
      <c r="E34" s="5">
        <v>1.2</v>
      </c>
      <c r="F34" s="5"/>
      <c r="G34" s="5">
        <v>1.85</v>
      </c>
      <c r="H34" s="5"/>
      <c r="I34" s="11">
        <f t="shared" si="3"/>
        <v>154.16666666666669</v>
      </c>
      <c r="J34" s="5">
        <v>0.48</v>
      </c>
      <c r="K34" s="5"/>
      <c r="L34" s="5">
        <v>1.88</v>
      </c>
      <c r="M34" s="5"/>
      <c r="N34" s="5">
        <v>2.65</v>
      </c>
      <c r="O34" s="5"/>
      <c r="P34" s="20">
        <f t="shared" si="4"/>
        <v>552.08333333333326</v>
      </c>
      <c r="Q34" s="20">
        <f t="shared" si="5"/>
        <v>140.95744680851064</v>
      </c>
      <c r="R34" s="4"/>
    </row>
    <row r="35" spans="1:18" x14ac:dyDescent="0.35">
      <c r="A35" s="4" t="s">
        <v>252</v>
      </c>
      <c r="B35" t="s">
        <v>253</v>
      </c>
      <c r="C35" s="47" t="s">
        <v>684</v>
      </c>
      <c r="D35" t="s">
        <v>658</v>
      </c>
      <c r="E35" s="5">
        <v>4.8</v>
      </c>
      <c r="F35" s="5"/>
      <c r="G35" s="5">
        <v>6.38</v>
      </c>
      <c r="H35" s="5"/>
      <c r="I35" s="11">
        <f t="shared" si="3"/>
        <v>132.91666666666666</v>
      </c>
      <c r="J35" s="5">
        <v>1.84</v>
      </c>
      <c r="K35" s="5"/>
      <c r="L35" s="5">
        <v>4.67</v>
      </c>
      <c r="M35" s="5"/>
      <c r="N35" s="5">
        <v>7.34</v>
      </c>
      <c r="O35" s="5"/>
      <c r="P35" s="20">
        <f t="shared" si="4"/>
        <v>398.91304347826082</v>
      </c>
      <c r="Q35" s="20">
        <f t="shared" si="5"/>
        <v>157.17344753747324</v>
      </c>
      <c r="R35" s="4"/>
    </row>
    <row r="36" spans="1:18" x14ac:dyDescent="0.35">
      <c r="A36" s="57" t="s">
        <v>836</v>
      </c>
      <c r="B36" t="s">
        <v>263</v>
      </c>
      <c r="C36" s="47" t="s">
        <v>684</v>
      </c>
      <c r="D36" t="s">
        <v>658</v>
      </c>
      <c r="E36" s="5">
        <v>10.5</v>
      </c>
      <c r="F36" s="5"/>
      <c r="G36" s="5">
        <v>15.6</v>
      </c>
      <c r="H36" s="5"/>
      <c r="I36" s="11">
        <f t="shared" si="3"/>
        <v>148.57142857142858</v>
      </c>
      <c r="J36" s="5">
        <v>6.32</v>
      </c>
      <c r="K36" s="5"/>
      <c r="L36" s="5">
        <v>13.5</v>
      </c>
      <c r="M36" s="5"/>
      <c r="N36" s="5">
        <v>22</v>
      </c>
      <c r="O36" s="5"/>
      <c r="P36" s="20">
        <f t="shared" si="4"/>
        <v>348.1012658227848</v>
      </c>
      <c r="Q36" s="20">
        <f t="shared" si="5"/>
        <v>162.96296296296296</v>
      </c>
      <c r="R36" s="4"/>
    </row>
    <row r="37" spans="1:18" x14ac:dyDescent="0.35">
      <c r="A37" s="57" t="s">
        <v>837</v>
      </c>
      <c r="B37" t="s">
        <v>268</v>
      </c>
      <c r="C37" s="47" t="s">
        <v>684</v>
      </c>
      <c r="D37" t="s">
        <v>658</v>
      </c>
      <c r="E37" s="5">
        <v>12</v>
      </c>
      <c r="F37" s="5"/>
      <c r="G37" s="5">
        <v>15.6</v>
      </c>
      <c r="H37" s="5"/>
      <c r="I37" s="11">
        <f t="shared" si="3"/>
        <v>130</v>
      </c>
      <c r="J37" s="5">
        <v>6.25</v>
      </c>
      <c r="K37" s="5"/>
      <c r="L37" s="5">
        <v>18.2</v>
      </c>
      <c r="M37" s="5"/>
      <c r="N37" s="5">
        <v>30.2</v>
      </c>
      <c r="O37" s="5"/>
      <c r="P37" s="20">
        <f t="shared" si="4"/>
        <v>483.2</v>
      </c>
      <c r="Q37" s="20">
        <f t="shared" si="5"/>
        <v>165.93406593406596</v>
      </c>
      <c r="R37" s="4"/>
    </row>
    <row r="38" spans="1:18" x14ac:dyDescent="0.35">
      <c r="A38" s="57" t="s">
        <v>838</v>
      </c>
      <c r="B38" t="s">
        <v>271</v>
      </c>
      <c r="C38" s="47" t="s">
        <v>684</v>
      </c>
      <c r="D38" t="s">
        <v>658</v>
      </c>
      <c r="E38" s="5">
        <v>17.2</v>
      </c>
      <c r="F38" s="5"/>
      <c r="G38" s="5">
        <v>24.6</v>
      </c>
      <c r="H38" s="5"/>
      <c r="I38" s="11">
        <f t="shared" si="3"/>
        <v>143.02325581395351</v>
      </c>
      <c r="J38" s="5">
        <v>8.74</v>
      </c>
      <c r="K38" s="5"/>
      <c r="L38" s="5">
        <v>26</v>
      </c>
      <c r="M38" s="5"/>
      <c r="N38" s="5">
        <v>39.1</v>
      </c>
      <c r="O38" s="5"/>
      <c r="P38" s="20">
        <f t="shared" si="4"/>
        <v>447.36842105263162</v>
      </c>
      <c r="Q38" s="20">
        <f t="shared" si="5"/>
        <v>150.38461538461539</v>
      </c>
      <c r="R38" s="4"/>
    </row>
    <row r="39" spans="1:18" x14ac:dyDescent="0.35">
      <c r="A39" s="57" t="s">
        <v>265</v>
      </c>
      <c r="B39" t="s">
        <v>266</v>
      </c>
      <c r="C39" s="47" t="s">
        <v>684</v>
      </c>
      <c r="D39" t="s">
        <v>658</v>
      </c>
      <c r="E39" s="5">
        <v>22</v>
      </c>
      <c r="F39" s="5"/>
      <c r="G39" s="5">
        <v>33.4</v>
      </c>
      <c r="H39" s="5"/>
      <c r="I39" s="11">
        <f t="shared" si="3"/>
        <v>151.81818181818181</v>
      </c>
      <c r="J39" s="5">
        <v>12.2</v>
      </c>
      <c r="K39" s="5"/>
      <c r="L39" s="5">
        <v>29.3</v>
      </c>
      <c r="M39" s="5"/>
      <c r="N39" s="5">
        <v>44.1</v>
      </c>
      <c r="O39" s="5"/>
      <c r="P39" s="20">
        <f t="shared" si="4"/>
        <v>361.47540983606564</v>
      </c>
      <c r="Q39" s="20">
        <f t="shared" si="5"/>
        <v>150.51194539249147</v>
      </c>
      <c r="R39" s="4"/>
    </row>
    <row r="40" spans="1:18" x14ac:dyDescent="0.35">
      <c r="A40" s="57" t="s">
        <v>839</v>
      </c>
      <c r="B40" t="s">
        <v>270</v>
      </c>
      <c r="C40" s="47" t="s">
        <v>684</v>
      </c>
      <c r="D40" t="s">
        <v>658</v>
      </c>
      <c r="E40" s="5">
        <v>2.93</v>
      </c>
      <c r="F40" s="5" t="s">
        <v>12</v>
      </c>
      <c r="G40" s="5">
        <v>4.12</v>
      </c>
      <c r="H40" s="5" t="s">
        <v>12</v>
      </c>
      <c r="I40" s="11">
        <f t="shared" si="3"/>
        <v>140.61433447098977</v>
      </c>
      <c r="J40" s="5">
        <v>1.77</v>
      </c>
      <c r="K40" s="5"/>
      <c r="L40" s="5">
        <v>4.4800000000000004</v>
      </c>
      <c r="M40" s="5"/>
      <c r="N40" s="5">
        <v>6.96</v>
      </c>
      <c r="O40" s="5"/>
      <c r="P40" s="20">
        <f t="shared" si="4"/>
        <v>393.22033898305079</v>
      </c>
      <c r="Q40" s="20">
        <f t="shared" si="5"/>
        <v>155.35714285714283</v>
      </c>
      <c r="R40" s="4"/>
    </row>
    <row r="41" spans="1:18" x14ac:dyDescent="0.35">
      <c r="A41" s="57" t="s">
        <v>226</v>
      </c>
      <c r="B41" t="s">
        <v>227</v>
      </c>
      <c r="C41" s="47" t="s">
        <v>684</v>
      </c>
      <c r="D41" t="s">
        <v>658</v>
      </c>
      <c r="E41" s="5">
        <v>4.88</v>
      </c>
      <c r="F41" s="5"/>
      <c r="G41" s="5">
        <v>6.78</v>
      </c>
      <c r="H41" s="5"/>
      <c r="I41" s="11">
        <f t="shared" si="3"/>
        <v>138.9344262295082</v>
      </c>
      <c r="J41" s="5">
        <v>3.56</v>
      </c>
      <c r="K41" s="5"/>
      <c r="L41" s="5">
        <v>5.0199999999999996</v>
      </c>
      <c r="M41" s="5"/>
      <c r="N41" s="5">
        <v>9.36</v>
      </c>
      <c r="O41" s="5"/>
      <c r="P41" s="20">
        <f t="shared" si="4"/>
        <v>262.92134831460669</v>
      </c>
      <c r="Q41" s="20">
        <f t="shared" si="5"/>
        <v>186.45418326693229</v>
      </c>
      <c r="R41" s="4"/>
    </row>
    <row r="42" spans="1:18" x14ac:dyDescent="0.35">
      <c r="A42" s="57" t="s">
        <v>255</v>
      </c>
      <c r="B42" t="s">
        <v>256</v>
      </c>
      <c r="C42" s="47" t="s">
        <v>684</v>
      </c>
      <c r="D42" t="s">
        <v>658</v>
      </c>
      <c r="E42" s="5">
        <v>41</v>
      </c>
      <c r="F42" s="5"/>
      <c r="G42" s="5">
        <v>72.900000000000006</v>
      </c>
      <c r="H42" s="5"/>
      <c r="I42" s="11">
        <f t="shared" si="3"/>
        <v>177.80487804878052</v>
      </c>
      <c r="J42" s="5">
        <v>17.8</v>
      </c>
      <c r="K42" s="5"/>
      <c r="L42" s="5">
        <v>40.9</v>
      </c>
      <c r="M42" s="5"/>
      <c r="N42" s="5">
        <v>66.599999999999994</v>
      </c>
      <c r="O42" s="5"/>
      <c r="P42" s="20">
        <f t="shared" si="4"/>
        <v>374.15730337078645</v>
      </c>
      <c r="Q42" s="20">
        <f t="shared" si="5"/>
        <v>162.83618581907089</v>
      </c>
      <c r="R42" s="4"/>
    </row>
    <row r="43" spans="1:18" x14ac:dyDescent="0.35">
      <c r="A43" s="57" t="s">
        <v>236</v>
      </c>
      <c r="B43" t="s">
        <v>237</v>
      </c>
      <c r="C43" s="47" t="s">
        <v>684</v>
      </c>
      <c r="D43" t="s">
        <v>658</v>
      </c>
      <c r="E43" s="5">
        <v>3.69</v>
      </c>
      <c r="F43" s="5"/>
      <c r="G43" s="5">
        <v>5.15</v>
      </c>
      <c r="H43" s="5"/>
      <c r="I43" s="11">
        <f t="shared" si="3"/>
        <v>139.56639566395665</v>
      </c>
      <c r="J43" s="5">
        <v>1.24</v>
      </c>
      <c r="K43" s="5"/>
      <c r="L43" s="5">
        <v>3.14</v>
      </c>
      <c r="M43" s="5"/>
      <c r="N43" s="5">
        <v>4.8899999999999997</v>
      </c>
      <c r="O43" s="5"/>
      <c r="P43" s="20">
        <f t="shared" si="4"/>
        <v>394.35483870967738</v>
      </c>
      <c r="Q43" s="20">
        <f t="shared" si="5"/>
        <v>155.73248407643311</v>
      </c>
      <c r="R43" s="4"/>
    </row>
    <row r="44" spans="1:18" x14ac:dyDescent="0.35">
      <c r="A44" s="57" t="s">
        <v>840</v>
      </c>
      <c r="B44" t="s">
        <v>269</v>
      </c>
      <c r="C44" s="47" t="s">
        <v>684</v>
      </c>
      <c r="D44" t="s">
        <v>658</v>
      </c>
      <c r="E44" s="5">
        <v>11.6</v>
      </c>
      <c r="F44" s="5" t="s">
        <v>12</v>
      </c>
      <c r="G44" s="5">
        <v>16.899999999999999</v>
      </c>
      <c r="H44" s="5" t="s">
        <v>12</v>
      </c>
      <c r="I44" s="11">
        <f t="shared" si="3"/>
        <v>145.68965517241378</v>
      </c>
      <c r="J44" s="5">
        <v>5.35</v>
      </c>
      <c r="K44" s="5"/>
      <c r="L44" s="5">
        <v>17.399999999999999</v>
      </c>
      <c r="M44" s="5"/>
      <c r="N44" s="5">
        <v>26.3</v>
      </c>
      <c r="O44" s="5"/>
      <c r="P44" s="20">
        <f t="shared" si="4"/>
        <v>491.58878504672901</v>
      </c>
      <c r="Q44" s="20">
        <f t="shared" si="5"/>
        <v>151.14942528735634</v>
      </c>
      <c r="R44" s="4"/>
    </row>
    <row r="45" spans="1:18" x14ac:dyDescent="0.35">
      <c r="A45" s="4" t="s">
        <v>126</v>
      </c>
      <c r="B45" t="s">
        <v>127</v>
      </c>
      <c r="C45" s="47" t="s">
        <v>684</v>
      </c>
      <c r="D45" t="s">
        <v>658</v>
      </c>
      <c r="E45" s="5">
        <v>5.74</v>
      </c>
      <c r="F45" s="5"/>
      <c r="G45" s="5">
        <v>9.7899999999999991</v>
      </c>
      <c r="H45" s="5"/>
      <c r="I45" s="11">
        <f t="shared" si="3"/>
        <v>170.55749128919859</v>
      </c>
      <c r="J45" s="5">
        <v>3.95</v>
      </c>
      <c r="K45" s="5"/>
      <c r="L45" s="5">
        <v>18.5</v>
      </c>
      <c r="M45" s="5"/>
      <c r="N45" s="5">
        <v>14</v>
      </c>
      <c r="O45" s="5"/>
      <c r="P45" s="20">
        <f t="shared" si="4"/>
        <v>354.4303797468354</v>
      </c>
      <c r="Q45" s="20">
        <f t="shared" si="5"/>
        <v>75.675675675675677</v>
      </c>
      <c r="R45" s="4"/>
    </row>
    <row r="46" spans="1:18" x14ac:dyDescent="0.35">
      <c r="A46" s="4" t="s">
        <v>248</v>
      </c>
      <c r="B46" t="s">
        <v>249</v>
      </c>
      <c r="C46" s="47" t="s">
        <v>684</v>
      </c>
      <c r="D46" t="s">
        <v>658</v>
      </c>
      <c r="E46" s="5">
        <v>37.5</v>
      </c>
      <c r="F46" s="5"/>
      <c r="G46" s="5">
        <v>52.4</v>
      </c>
      <c r="H46" s="5"/>
      <c r="I46" s="11">
        <f t="shared" si="3"/>
        <v>139.73333333333332</v>
      </c>
      <c r="J46" s="5">
        <v>20</v>
      </c>
      <c r="K46" s="5"/>
      <c r="L46" s="5">
        <v>30.7</v>
      </c>
      <c r="M46" s="5"/>
      <c r="N46" s="5">
        <v>55.2</v>
      </c>
      <c r="O46" s="5"/>
      <c r="P46" s="20">
        <f t="shared" si="4"/>
        <v>276</v>
      </c>
      <c r="Q46" s="20">
        <f t="shared" si="5"/>
        <v>179.80456026058633</v>
      </c>
      <c r="R46" s="4"/>
    </row>
    <row r="47" spans="1:18" x14ac:dyDescent="0.35">
      <c r="A47" s="4" t="s">
        <v>257</v>
      </c>
      <c r="B47" t="s">
        <v>258</v>
      </c>
      <c r="C47" s="47" t="s">
        <v>684</v>
      </c>
      <c r="D47" t="s">
        <v>658</v>
      </c>
      <c r="E47" s="5">
        <v>34.4</v>
      </c>
      <c r="F47" s="5"/>
      <c r="G47" s="5">
        <v>54.9</v>
      </c>
      <c r="H47" s="5"/>
      <c r="I47" s="11">
        <f t="shared" si="3"/>
        <v>159.59302325581396</v>
      </c>
      <c r="J47" s="5">
        <v>17.7</v>
      </c>
      <c r="K47" s="5"/>
      <c r="L47" s="5">
        <v>38.799999999999997</v>
      </c>
      <c r="M47" s="5"/>
      <c r="N47" s="5">
        <v>58.5</v>
      </c>
      <c r="O47" s="5"/>
      <c r="P47" s="20">
        <f t="shared" si="4"/>
        <v>330.50847457627117</v>
      </c>
      <c r="Q47" s="20">
        <f t="shared" si="5"/>
        <v>150.77319587628867</v>
      </c>
      <c r="R47" s="4"/>
    </row>
    <row r="48" spans="1:18" x14ac:dyDescent="0.35">
      <c r="A48" s="57" t="s">
        <v>910</v>
      </c>
      <c r="B48" t="s">
        <v>367</v>
      </c>
      <c r="C48" s="47" t="s">
        <v>684</v>
      </c>
      <c r="D48" t="s">
        <v>658</v>
      </c>
      <c r="E48" s="5">
        <v>36</v>
      </c>
      <c r="F48" s="5"/>
      <c r="G48" s="5">
        <v>56.7</v>
      </c>
      <c r="H48" s="5"/>
      <c r="I48" s="11">
        <f t="shared" si="3"/>
        <v>157.50000000000003</v>
      </c>
      <c r="J48" s="5">
        <v>17.399999999999999</v>
      </c>
      <c r="K48" s="5" t="s">
        <v>12</v>
      </c>
      <c r="L48" s="5">
        <v>52.7</v>
      </c>
      <c r="M48" s="5" t="s">
        <v>12</v>
      </c>
      <c r="N48" s="5">
        <v>80.2</v>
      </c>
      <c r="O48" s="5" t="s">
        <v>12</v>
      </c>
      <c r="P48" s="20">
        <f t="shared" si="4"/>
        <v>460.91954022988506</v>
      </c>
      <c r="Q48" s="20">
        <f t="shared" si="5"/>
        <v>152.18216318785579</v>
      </c>
      <c r="R48" s="4"/>
    </row>
    <row r="49" spans="1:18" x14ac:dyDescent="0.35">
      <c r="A49" s="293" t="s">
        <v>692</v>
      </c>
      <c r="B49" s="293"/>
      <c r="C49" s="293"/>
      <c r="D49" s="293"/>
      <c r="E49" s="293"/>
      <c r="F49" s="293"/>
      <c r="G49" s="293"/>
      <c r="H49" s="293"/>
      <c r="I49" s="293"/>
      <c r="J49" s="293"/>
      <c r="K49" s="293"/>
      <c r="L49" s="293"/>
      <c r="M49" s="293"/>
      <c r="N49" s="293"/>
      <c r="O49" s="293"/>
      <c r="P49" s="293"/>
      <c r="Q49" s="293"/>
      <c r="R49" s="4"/>
    </row>
    <row r="50" spans="1:18" x14ac:dyDescent="0.35">
      <c r="A50" s="54" t="s">
        <v>124</v>
      </c>
      <c r="B50" t="s">
        <v>125</v>
      </c>
      <c r="C50" s="47" t="s">
        <v>683</v>
      </c>
      <c r="D50" t="s">
        <v>658</v>
      </c>
      <c r="E50">
        <v>20</v>
      </c>
      <c r="F50" t="s">
        <v>5</v>
      </c>
      <c r="G50">
        <v>20</v>
      </c>
      <c r="H50" t="s">
        <v>5</v>
      </c>
      <c r="I50" s="16" t="s">
        <v>137</v>
      </c>
      <c r="J50" s="54">
        <v>19</v>
      </c>
      <c r="K50" s="54" t="s">
        <v>5</v>
      </c>
      <c r="L50" s="54">
        <v>20</v>
      </c>
      <c r="M50" s="54" t="s">
        <v>5</v>
      </c>
      <c r="N50" s="54">
        <v>150</v>
      </c>
      <c r="O50" s="54" t="s">
        <v>5</v>
      </c>
      <c r="P50" s="16" t="s">
        <v>137</v>
      </c>
      <c r="Q50" s="16" t="s">
        <v>137</v>
      </c>
      <c r="R50" s="4"/>
    </row>
    <row r="51" spans="1:18" x14ac:dyDescent="0.35">
      <c r="A51" s="54" t="s">
        <v>71</v>
      </c>
      <c r="B51" t="s">
        <v>72</v>
      </c>
      <c r="C51" s="47" t="s">
        <v>683</v>
      </c>
      <c r="D51" t="s">
        <v>658</v>
      </c>
      <c r="E51">
        <v>20</v>
      </c>
      <c r="F51" t="s">
        <v>5</v>
      </c>
      <c r="G51">
        <v>20</v>
      </c>
      <c r="H51" t="s">
        <v>5</v>
      </c>
      <c r="I51" s="16" t="s">
        <v>137</v>
      </c>
      <c r="J51">
        <v>19</v>
      </c>
      <c r="K51" t="s">
        <v>5</v>
      </c>
      <c r="L51">
        <v>20</v>
      </c>
      <c r="M51" t="s">
        <v>5</v>
      </c>
      <c r="N51">
        <v>150</v>
      </c>
      <c r="O51" t="s">
        <v>5</v>
      </c>
      <c r="P51" s="16" t="s">
        <v>137</v>
      </c>
      <c r="Q51" s="16" t="s">
        <v>137</v>
      </c>
      <c r="R51" s="4"/>
    </row>
    <row r="52" spans="1:18" x14ac:dyDescent="0.35">
      <c r="A52" s="54" t="s">
        <v>73</v>
      </c>
      <c r="B52" t="s">
        <v>74</v>
      </c>
      <c r="C52" s="47" t="s">
        <v>683</v>
      </c>
      <c r="D52" t="s">
        <v>658</v>
      </c>
      <c r="E52">
        <v>20</v>
      </c>
      <c r="F52" t="s">
        <v>5</v>
      </c>
      <c r="G52">
        <v>20</v>
      </c>
      <c r="H52" t="s">
        <v>5</v>
      </c>
      <c r="I52" s="16" t="s">
        <v>137</v>
      </c>
      <c r="J52">
        <v>19</v>
      </c>
      <c r="K52" t="s">
        <v>5</v>
      </c>
      <c r="L52">
        <v>20</v>
      </c>
      <c r="M52" t="s">
        <v>5</v>
      </c>
      <c r="N52">
        <v>150</v>
      </c>
      <c r="O52" t="s">
        <v>5</v>
      </c>
      <c r="P52" s="16" t="s">
        <v>137</v>
      </c>
      <c r="Q52" s="16" t="s">
        <v>137</v>
      </c>
      <c r="R52" s="4"/>
    </row>
    <row r="53" spans="1:18" x14ac:dyDescent="0.35">
      <c r="A53" s="54" t="s">
        <v>75</v>
      </c>
      <c r="B53" t="s">
        <v>76</v>
      </c>
      <c r="C53" s="47" t="s">
        <v>683</v>
      </c>
      <c r="D53" t="s">
        <v>658</v>
      </c>
      <c r="E53">
        <v>20</v>
      </c>
      <c r="F53" t="s">
        <v>5</v>
      </c>
      <c r="G53">
        <v>20</v>
      </c>
      <c r="H53" t="s">
        <v>5</v>
      </c>
      <c r="I53" s="16" t="s">
        <v>137</v>
      </c>
      <c r="J53">
        <v>19</v>
      </c>
      <c r="K53" t="s">
        <v>5</v>
      </c>
      <c r="L53">
        <v>20</v>
      </c>
      <c r="M53" t="s">
        <v>5</v>
      </c>
      <c r="N53">
        <v>150</v>
      </c>
      <c r="O53" t="s">
        <v>5</v>
      </c>
      <c r="P53" s="16" t="s">
        <v>137</v>
      </c>
      <c r="Q53" s="16" t="s">
        <v>137</v>
      </c>
      <c r="R53" s="4"/>
    </row>
    <row r="54" spans="1:18" x14ac:dyDescent="0.35">
      <c r="A54" s="54" t="s">
        <v>272</v>
      </c>
      <c r="B54" t="s">
        <v>273</v>
      </c>
      <c r="C54" s="47" t="s">
        <v>683</v>
      </c>
      <c r="D54" t="s">
        <v>658</v>
      </c>
      <c r="E54" s="5">
        <v>24</v>
      </c>
      <c r="F54" s="5"/>
      <c r="G54">
        <v>20</v>
      </c>
      <c r="H54" t="s">
        <v>5</v>
      </c>
      <c r="I54" s="16" t="s">
        <v>137</v>
      </c>
      <c r="J54" s="5">
        <v>12</v>
      </c>
      <c r="K54" s="5" t="s">
        <v>12</v>
      </c>
      <c r="L54" s="5">
        <v>5.9</v>
      </c>
      <c r="M54" s="5" t="s">
        <v>12</v>
      </c>
      <c r="N54">
        <v>150</v>
      </c>
      <c r="O54" t="s">
        <v>5</v>
      </c>
      <c r="P54" s="16" t="s">
        <v>137</v>
      </c>
      <c r="Q54" s="16" t="s">
        <v>137</v>
      </c>
      <c r="R54" s="4"/>
    </row>
    <row r="55" spans="1:18" x14ac:dyDescent="0.35">
      <c r="A55" s="54" t="s">
        <v>208</v>
      </c>
      <c r="B55" t="s">
        <v>209</v>
      </c>
      <c r="C55" s="47" t="s">
        <v>683</v>
      </c>
      <c r="D55" t="s">
        <v>658</v>
      </c>
      <c r="E55" s="54">
        <v>100</v>
      </c>
      <c r="F55" s="54" t="s">
        <v>5</v>
      </c>
      <c r="G55" s="54">
        <v>98</v>
      </c>
      <c r="H55" s="54" t="s">
        <v>5</v>
      </c>
      <c r="I55" s="16" t="s">
        <v>137</v>
      </c>
      <c r="J55" s="54">
        <v>94</v>
      </c>
      <c r="K55" s="54" t="s">
        <v>5</v>
      </c>
      <c r="L55" s="54">
        <v>99</v>
      </c>
      <c r="M55" s="54" t="s">
        <v>5</v>
      </c>
      <c r="N55">
        <v>760</v>
      </c>
      <c r="O55" t="s">
        <v>5</v>
      </c>
      <c r="P55" s="16" t="s">
        <v>137</v>
      </c>
      <c r="Q55" s="16" t="s">
        <v>137</v>
      </c>
      <c r="R55" s="4"/>
    </row>
    <row r="56" spans="1:18" x14ac:dyDescent="0.35">
      <c r="A56" s="54" t="s">
        <v>206</v>
      </c>
      <c r="B56" t="s">
        <v>207</v>
      </c>
      <c r="C56" s="47" t="s">
        <v>683</v>
      </c>
      <c r="D56" t="s">
        <v>658</v>
      </c>
      <c r="E56">
        <v>100</v>
      </c>
      <c r="F56" t="s">
        <v>5</v>
      </c>
      <c r="G56">
        <v>98</v>
      </c>
      <c r="H56" t="s">
        <v>5</v>
      </c>
      <c r="I56" s="16" t="s">
        <v>137</v>
      </c>
      <c r="J56">
        <v>94</v>
      </c>
      <c r="K56" t="s">
        <v>5</v>
      </c>
      <c r="L56">
        <v>99</v>
      </c>
      <c r="M56" t="s">
        <v>5</v>
      </c>
      <c r="N56">
        <v>760</v>
      </c>
      <c r="O56" t="s">
        <v>5</v>
      </c>
      <c r="P56" s="16" t="s">
        <v>137</v>
      </c>
      <c r="Q56" s="16" t="s">
        <v>137</v>
      </c>
      <c r="R56" s="4"/>
    </row>
    <row r="57" spans="1:18" x14ac:dyDescent="0.35">
      <c r="A57" s="54" t="s">
        <v>196</v>
      </c>
      <c r="B57" t="s">
        <v>197</v>
      </c>
      <c r="C57" s="47" t="s">
        <v>683</v>
      </c>
      <c r="D57" t="s">
        <v>658</v>
      </c>
      <c r="E57">
        <v>100</v>
      </c>
      <c r="F57" t="s">
        <v>5</v>
      </c>
      <c r="G57">
        <v>98</v>
      </c>
      <c r="H57" t="s">
        <v>5</v>
      </c>
      <c r="I57" s="16" t="s">
        <v>137</v>
      </c>
      <c r="J57">
        <v>94</v>
      </c>
      <c r="K57" t="s">
        <v>5</v>
      </c>
      <c r="L57">
        <v>99</v>
      </c>
      <c r="M57" t="s">
        <v>5</v>
      </c>
      <c r="N57">
        <v>760</v>
      </c>
      <c r="O57" t="s">
        <v>5</v>
      </c>
      <c r="P57" s="16" t="s">
        <v>137</v>
      </c>
      <c r="Q57" s="16" t="s">
        <v>137</v>
      </c>
      <c r="R57" s="4"/>
    </row>
    <row r="58" spans="1:18" x14ac:dyDescent="0.35">
      <c r="A58" s="54" t="s">
        <v>192</v>
      </c>
      <c r="B58" t="s">
        <v>193</v>
      </c>
      <c r="C58" s="47" t="s">
        <v>683</v>
      </c>
      <c r="D58" t="s">
        <v>658</v>
      </c>
      <c r="E58">
        <v>100</v>
      </c>
      <c r="F58" t="s">
        <v>5</v>
      </c>
      <c r="G58">
        <v>98</v>
      </c>
      <c r="H58" t="s">
        <v>5</v>
      </c>
      <c r="I58" s="16" t="s">
        <v>137</v>
      </c>
      <c r="J58">
        <v>94</v>
      </c>
      <c r="K58" t="s">
        <v>5</v>
      </c>
      <c r="L58">
        <v>99</v>
      </c>
      <c r="M58" t="s">
        <v>5</v>
      </c>
      <c r="N58">
        <v>760</v>
      </c>
      <c r="O58" t="s">
        <v>5</v>
      </c>
      <c r="P58" s="16" t="s">
        <v>137</v>
      </c>
      <c r="Q58" s="16" t="s">
        <v>137</v>
      </c>
      <c r="R58" s="4"/>
    </row>
    <row r="59" spans="1:18" x14ac:dyDescent="0.35">
      <c r="A59" s="54" t="s">
        <v>222</v>
      </c>
      <c r="B59" t="s">
        <v>223</v>
      </c>
      <c r="C59" s="47" t="s">
        <v>683</v>
      </c>
      <c r="D59" t="s">
        <v>658</v>
      </c>
      <c r="E59" s="54">
        <v>200</v>
      </c>
      <c r="F59" s="54" t="s">
        <v>5</v>
      </c>
      <c r="G59">
        <v>200</v>
      </c>
      <c r="H59" t="s">
        <v>5</v>
      </c>
      <c r="I59" s="16" t="s">
        <v>137</v>
      </c>
      <c r="J59" s="54">
        <v>190</v>
      </c>
      <c r="K59" s="54" t="s">
        <v>5</v>
      </c>
      <c r="L59">
        <v>200</v>
      </c>
      <c r="M59" t="s">
        <v>5</v>
      </c>
      <c r="N59">
        <v>1500</v>
      </c>
      <c r="O59" t="s">
        <v>5</v>
      </c>
      <c r="P59" s="16" t="s">
        <v>137</v>
      </c>
      <c r="Q59" s="16" t="s">
        <v>137</v>
      </c>
      <c r="R59" s="4"/>
    </row>
    <row r="60" spans="1:18" x14ac:dyDescent="0.35">
      <c r="A60" s="54" t="s">
        <v>230</v>
      </c>
      <c r="B60" t="s">
        <v>231</v>
      </c>
      <c r="C60" s="47" t="s">
        <v>683</v>
      </c>
      <c r="D60" t="s">
        <v>658</v>
      </c>
      <c r="E60">
        <v>100</v>
      </c>
      <c r="F60" t="s">
        <v>5</v>
      </c>
      <c r="G60">
        <v>98</v>
      </c>
      <c r="H60" t="s">
        <v>5</v>
      </c>
      <c r="I60" s="16" t="s">
        <v>137</v>
      </c>
      <c r="J60">
        <v>94</v>
      </c>
      <c r="K60" t="s">
        <v>5</v>
      </c>
      <c r="L60">
        <v>99</v>
      </c>
      <c r="M60" t="s">
        <v>5</v>
      </c>
      <c r="N60">
        <v>760</v>
      </c>
      <c r="O60" t="s">
        <v>5</v>
      </c>
      <c r="P60" s="16" t="s">
        <v>137</v>
      </c>
      <c r="Q60" s="16" t="s">
        <v>137</v>
      </c>
      <c r="R60" s="4"/>
    </row>
    <row r="61" spans="1:18" x14ac:dyDescent="0.35">
      <c r="A61" s="54" t="s">
        <v>228</v>
      </c>
      <c r="B61" t="s">
        <v>229</v>
      </c>
      <c r="C61" s="47" t="s">
        <v>683</v>
      </c>
      <c r="D61" t="s">
        <v>658</v>
      </c>
      <c r="E61">
        <v>100</v>
      </c>
      <c r="F61" t="s">
        <v>5</v>
      </c>
      <c r="G61">
        <v>98</v>
      </c>
      <c r="H61" t="s">
        <v>5</v>
      </c>
      <c r="I61" s="16" t="s">
        <v>137</v>
      </c>
      <c r="J61">
        <v>94</v>
      </c>
      <c r="K61" t="s">
        <v>5</v>
      </c>
      <c r="L61">
        <v>99</v>
      </c>
      <c r="M61" t="s">
        <v>5</v>
      </c>
      <c r="N61">
        <v>760</v>
      </c>
      <c r="O61" t="s">
        <v>5</v>
      </c>
      <c r="P61" s="16" t="s">
        <v>137</v>
      </c>
      <c r="Q61" s="16" t="s">
        <v>137</v>
      </c>
      <c r="R61" s="4"/>
    </row>
    <row r="62" spans="1:18" x14ac:dyDescent="0.35">
      <c r="A62" s="54" t="s">
        <v>210</v>
      </c>
      <c r="B62" t="s">
        <v>211</v>
      </c>
      <c r="C62" s="47" t="s">
        <v>683</v>
      </c>
      <c r="D62" t="s">
        <v>658</v>
      </c>
      <c r="E62">
        <v>20</v>
      </c>
      <c r="F62" t="s">
        <v>5</v>
      </c>
      <c r="G62">
        <v>20</v>
      </c>
      <c r="H62" t="s">
        <v>5</v>
      </c>
      <c r="I62" s="16" t="s">
        <v>137</v>
      </c>
      <c r="J62">
        <v>19</v>
      </c>
      <c r="K62" t="s">
        <v>5</v>
      </c>
      <c r="L62">
        <v>20</v>
      </c>
      <c r="M62" t="s">
        <v>5</v>
      </c>
      <c r="N62">
        <v>150</v>
      </c>
      <c r="O62" t="s">
        <v>5</v>
      </c>
      <c r="P62" s="16" t="s">
        <v>137</v>
      </c>
      <c r="Q62" s="16" t="s">
        <v>137</v>
      </c>
      <c r="R62" s="4"/>
    </row>
    <row r="63" spans="1:18" x14ac:dyDescent="0.35">
      <c r="A63" s="54" t="s">
        <v>175</v>
      </c>
      <c r="B63" t="s">
        <v>176</v>
      </c>
      <c r="C63" s="47" t="s">
        <v>683</v>
      </c>
      <c r="D63" t="s">
        <v>658</v>
      </c>
      <c r="E63">
        <v>20</v>
      </c>
      <c r="F63" t="s">
        <v>5</v>
      </c>
      <c r="G63">
        <v>20</v>
      </c>
      <c r="H63" t="s">
        <v>5</v>
      </c>
      <c r="I63" s="16" t="s">
        <v>137</v>
      </c>
      <c r="J63">
        <v>19</v>
      </c>
      <c r="K63" t="s">
        <v>5</v>
      </c>
      <c r="L63">
        <v>20</v>
      </c>
      <c r="M63" t="s">
        <v>5</v>
      </c>
      <c r="N63">
        <v>150</v>
      </c>
      <c r="O63" t="s">
        <v>5</v>
      </c>
      <c r="P63" s="16" t="s">
        <v>137</v>
      </c>
      <c r="Q63" s="16" t="s">
        <v>137</v>
      </c>
      <c r="R63" s="4"/>
    </row>
    <row r="64" spans="1:18" x14ac:dyDescent="0.35">
      <c r="A64" s="54" t="s">
        <v>202</v>
      </c>
      <c r="B64" t="s">
        <v>203</v>
      </c>
      <c r="C64" s="47" t="s">
        <v>683</v>
      </c>
      <c r="D64" t="s">
        <v>658</v>
      </c>
      <c r="E64" s="5">
        <v>35</v>
      </c>
      <c r="F64" s="5"/>
      <c r="G64">
        <v>20</v>
      </c>
      <c r="H64" t="s">
        <v>5</v>
      </c>
      <c r="I64" s="16" t="s">
        <v>137</v>
      </c>
      <c r="J64" s="5">
        <v>13</v>
      </c>
      <c r="K64" s="5" t="s">
        <v>12</v>
      </c>
      <c r="L64" s="5">
        <v>6.9</v>
      </c>
      <c r="M64" s="5" t="s">
        <v>12</v>
      </c>
      <c r="N64">
        <v>150</v>
      </c>
      <c r="O64" t="s">
        <v>5</v>
      </c>
      <c r="P64" s="16" t="s">
        <v>137</v>
      </c>
      <c r="Q64" s="16" t="s">
        <v>137</v>
      </c>
      <c r="R64" s="4"/>
    </row>
    <row r="65" spans="1:18" x14ac:dyDescent="0.35">
      <c r="A65" s="54" t="s">
        <v>178</v>
      </c>
      <c r="B65" t="s">
        <v>179</v>
      </c>
      <c r="C65" s="47" t="s">
        <v>683</v>
      </c>
      <c r="D65" t="s">
        <v>658</v>
      </c>
      <c r="E65">
        <v>20</v>
      </c>
      <c r="F65" t="s">
        <v>5</v>
      </c>
      <c r="G65">
        <v>20</v>
      </c>
      <c r="H65" t="s">
        <v>5</v>
      </c>
      <c r="I65" s="16" t="s">
        <v>137</v>
      </c>
      <c r="J65">
        <v>19</v>
      </c>
      <c r="K65" t="s">
        <v>5</v>
      </c>
      <c r="L65">
        <v>20</v>
      </c>
      <c r="M65" t="s">
        <v>5</v>
      </c>
      <c r="N65">
        <v>150</v>
      </c>
      <c r="O65" t="s">
        <v>5</v>
      </c>
      <c r="P65" s="16" t="s">
        <v>137</v>
      </c>
      <c r="Q65" s="16" t="s">
        <v>137</v>
      </c>
      <c r="R65" s="4"/>
    </row>
    <row r="66" spans="1:18" x14ac:dyDescent="0.35">
      <c r="A66" s="54" t="s">
        <v>212</v>
      </c>
      <c r="B66" t="s">
        <v>213</v>
      </c>
      <c r="C66" s="47" t="s">
        <v>683</v>
      </c>
      <c r="D66" t="s">
        <v>658</v>
      </c>
      <c r="E66" s="54">
        <v>100</v>
      </c>
      <c r="F66" s="54" t="s">
        <v>5</v>
      </c>
      <c r="G66" s="54">
        <v>98</v>
      </c>
      <c r="H66" s="54" t="s">
        <v>5</v>
      </c>
      <c r="I66" s="16" t="s">
        <v>137</v>
      </c>
      <c r="J66" s="54">
        <v>94</v>
      </c>
      <c r="K66" s="54" t="s">
        <v>5</v>
      </c>
      <c r="L66" s="54">
        <v>99</v>
      </c>
      <c r="M66" s="54" t="s">
        <v>5</v>
      </c>
      <c r="N66">
        <v>760</v>
      </c>
      <c r="O66" t="s">
        <v>5</v>
      </c>
      <c r="P66" s="16" t="s">
        <v>137</v>
      </c>
      <c r="Q66" s="16" t="s">
        <v>137</v>
      </c>
      <c r="R66" s="4"/>
    </row>
    <row r="67" spans="1:18" x14ac:dyDescent="0.35">
      <c r="A67" s="54" t="s">
        <v>190</v>
      </c>
      <c r="B67" t="s">
        <v>191</v>
      </c>
      <c r="C67" s="47" t="s">
        <v>683</v>
      </c>
      <c r="D67" t="s">
        <v>658</v>
      </c>
      <c r="E67">
        <v>20</v>
      </c>
      <c r="F67" t="s">
        <v>5</v>
      </c>
      <c r="G67">
        <v>20</v>
      </c>
      <c r="H67" t="s">
        <v>5</v>
      </c>
      <c r="I67" s="16" t="s">
        <v>137</v>
      </c>
      <c r="J67">
        <v>19</v>
      </c>
      <c r="K67" t="s">
        <v>5</v>
      </c>
      <c r="L67">
        <v>20</v>
      </c>
      <c r="M67" t="s">
        <v>5</v>
      </c>
      <c r="N67">
        <v>150</v>
      </c>
      <c r="O67" t="s">
        <v>5</v>
      </c>
      <c r="P67" s="16" t="s">
        <v>137</v>
      </c>
      <c r="Q67" s="16" t="s">
        <v>137</v>
      </c>
      <c r="R67" s="4"/>
    </row>
    <row r="68" spans="1:18" x14ac:dyDescent="0.35">
      <c r="A68" s="54" t="s">
        <v>261</v>
      </c>
      <c r="B68" t="s">
        <v>262</v>
      </c>
      <c r="C68" s="47" t="s">
        <v>683</v>
      </c>
      <c r="D68" t="s">
        <v>658</v>
      </c>
      <c r="E68">
        <v>100</v>
      </c>
      <c r="F68" t="s">
        <v>5</v>
      </c>
      <c r="G68">
        <v>98</v>
      </c>
      <c r="H68" t="s">
        <v>5</v>
      </c>
      <c r="I68" s="16" t="s">
        <v>137</v>
      </c>
      <c r="J68">
        <v>94</v>
      </c>
      <c r="K68" t="s">
        <v>5</v>
      </c>
      <c r="L68">
        <v>99</v>
      </c>
      <c r="M68" t="s">
        <v>5</v>
      </c>
      <c r="N68">
        <v>760</v>
      </c>
      <c r="O68" t="s">
        <v>5</v>
      </c>
      <c r="P68" s="16" t="s">
        <v>137</v>
      </c>
      <c r="Q68" s="16" t="s">
        <v>137</v>
      </c>
      <c r="R68" s="4"/>
    </row>
    <row r="69" spans="1:18" x14ac:dyDescent="0.35">
      <c r="A69" s="54" t="s">
        <v>218</v>
      </c>
      <c r="B69" t="s">
        <v>219</v>
      </c>
      <c r="C69" s="47" t="s">
        <v>683</v>
      </c>
      <c r="D69" t="s">
        <v>658</v>
      </c>
      <c r="E69">
        <v>100</v>
      </c>
      <c r="F69" t="s">
        <v>5</v>
      </c>
      <c r="G69">
        <v>98</v>
      </c>
      <c r="H69" t="s">
        <v>5</v>
      </c>
      <c r="I69" s="16" t="s">
        <v>137</v>
      </c>
      <c r="J69">
        <v>94</v>
      </c>
      <c r="K69" t="s">
        <v>5</v>
      </c>
      <c r="L69">
        <v>99</v>
      </c>
      <c r="M69" t="s">
        <v>5</v>
      </c>
      <c r="N69">
        <v>760</v>
      </c>
      <c r="O69" t="s">
        <v>5</v>
      </c>
      <c r="P69" s="16" t="s">
        <v>137</v>
      </c>
      <c r="Q69" s="16" t="s">
        <v>137</v>
      </c>
      <c r="R69" s="4"/>
    </row>
    <row r="70" spans="1:18" x14ac:dyDescent="0.35">
      <c r="A70" s="54" t="s">
        <v>858</v>
      </c>
      <c r="B70" t="s">
        <v>240</v>
      </c>
      <c r="C70" s="47" t="s">
        <v>683</v>
      </c>
      <c r="D70" t="s">
        <v>658</v>
      </c>
      <c r="E70" s="54">
        <v>200</v>
      </c>
      <c r="F70" s="54" t="s">
        <v>5</v>
      </c>
      <c r="G70" s="54">
        <v>200</v>
      </c>
      <c r="H70" s="54" t="s">
        <v>5</v>
      </c>
      <c r="I70" s="16" t="s">
        <v>137</v>
      </c>
      <c r="J70" s="54">
        <v>190</v>
      </c>
      <c r="K70" s="54" t="s">
        <v>5</v>
      </c>
      <c r="L70" s="54">
        <v>200</v>
      </c>
      <c r="M70" s="54" t="s">
        <v>5</v>
      </c>
      <c r="N70">
        <v>1500</v>
      </c>
      <c r="O70" t="s">
        <v>5</v>
      </c>
      <c r="P70" s="16" t="s">
        <v>137</v>
      </c>
      <c r="Q70" s="16" t="s">
        <v>137</v>
      </c>
      <c r="R70" s="4"/>
    </row>
    <row r="71" spans="1:18" x14ac:dyDescent="0.35">
      <c r="A71" s="54" t="s">
        <v>242</v>
      </c>
      <c r="B71" t="s">
        <v>243</v>
      </c>
      <c r="C71" s="47" t="s">
        <v>683</v>
      </c>
      <c r="D71" t="s">
        <v>658</v>
      </c>
      <c r="E71">
        <v>20</v>
      </c>
      <c r="F71" t="s">
        <v>5</v>
      </c>
      <c r="G71">
        <v>20</v>
      </c>
      <c r="H71" t="s">
        <v>5</v>
      </c>
      <c r="I71" s="16" t="s">
        <v>137</v>
      </c>
      <c r="J71">
        <v>19</v>
      </c>
      <c r="K71" t="s">
        <v>5</v>
      </c>
      <c r="L71">
        <v>20</v>
      </c>
      <c r="M71" t="s">
        <v>5</v>
      </c>
      <c r="N71">
        <v>150</v>
      </c>
      <c r="O71" t="s">
        <v>5</v>
      </c>
      <c r="P71" s="16" t="s">
        <v>137</v>
      </c>
      <c r="Q71" s="16" t="s">
        <v>137</v>
      </c>
      <c r="R71" s="4"/>
    </row>
    <row r="72" spans="1:18" x14ac:dyDescent="0.35">
      <c r="A72" s="54" t="s">
        <v>200</v>
      </c>
      <c r="B72" t="s">
        <v>201</v>
      </c>
      <c r="C72" s="47" t="s">
        <v>683</v>
      </c>
      <c r="D72" t="s">
        <v>658</v>
      </c>
      <c r="E72">
        <v>100</v>
      </c>
      <c r="F72" t="s">
        <v>5</v>
      </c>
      <c r="G72">
        <v>98</v>
      </c>
      <c r="H72" t="s">
        <v>5</v>
      </c>
      <c r="I72" s="16" t="s">
        <v>137</v>
      </c>
      <c r="J72">
        <v>94</v>
      </c>
      <c r="K72" t="s">
        <v>5</v>
      </c>
      <c r="L72">
        <v>99</v>
      </c>
      <c r="M72" t="s">
        <v>5</v>
      </c>
      <c r="N72">
        <v>760</v>
      </c>
      <c r="O72" t="s">
        <v>5</v>
      </c>
      <c r="P72" s="16" t="s">
        <v>137</v>
      </c>
      <c r="Q72" s="16" t="s">
        <v>137</v>
      </c>
      <c r="R72" s="4"/>
    </row>
    <row r="73" spans="1:18" x14ac:dyDescent="0.35">
      <c r="A73" s="54" t="s">
        <v>198</v>
      </c>
      <c r="B73" t="s">
        <v>199</v>
      </c>
      <c r="C73" s="47" t="s">
        <v>683</v>
      </c>
      <c r="D73" t="s">
        <v>658</v>
      </c>
      <c r="E73">
        <v>100</v>
      </c>
      <c r="F73" t="s">
        <v>5</v>
      </c>
      <c r="G73">
        <v>98</v>
      </c>
      <c r="H73" t="s">
        <v>5</v>
      </c>
      <c r="I73" s="16" t="s">
        <v>137</v>
      </c>
      <c r="J73">
        <v>94</v>
      </c>
      <c r="K73" t="s">
        <v>5</v>
      </c>
      <c r="L73">
        <v>99</v>
      </c>
      <c r="M73" t="s">
        <v>5</v>
      </c>
      <c r="N73">
        <v>760</v>
      </c>
      <c r="O73" t="s">
        <v>5</v>
      </c>
      <c r="P73" s="16" t="s">
        <v>137</v>
      </c>
      <c r="Q73" s="16" t="s">
        <v>137</v>
      </c>
      <c r="R73" s="4"/>
    </row>
    <row r="74" spans="1:18" x14ac:dyDescent="0.35">
      <c r="A74" s="54" t="s">
        <v>234</v>
      </c>
      <c r="B74" t="s">
        <v>235</v>
      </c>
      <c r="C74" s="47" t="s">
        <v>683</v>
      </c>
      <c r="D74" t="s">
        <v>658</v>
      </c>
      <c r="E74" s="54">
        <v>20</v>
      </c>
      <c r="F74" s="54" t="s">
        <v>5</v>
      </c>
      <c r="G74">
        <v>20</v>
      </c>
      <c r="H74" t="s">
        <v>5</v>
      </c>
      <c r="I74" s="16" t="s">
        <v>137</v>
      </c>
      <c r="J74" s="54">
        <v>19</v>
      </c>
      <c r="K74" s="54" t="s">
        <v>5</v>
      </c>
      <c r="L74" s="54">
        <v>20</v>
      </c>
      <c r="M74" s="54" t="s">
        <v>5</v>
      </c>
      <c r="N74">
        <v>150</v>
      </c>
      <c r="O74" t="s">
        <v>5</v>
      </c>
      <c r="P74" s="16" t="s">
        <v>137</v>
      </c>
      <c r="Q74" s="16" t="s">
        <v>137</v>
      </c>
      <c r="R74" s="4"/>
    </row>
    <row r="75" spans="1:18" x14ac:dyDescent="0.35">
      <c r="A75" s="54" t="s">
        <v>181</v>
      </c>
      <c r="B75" t="s">
        <v>182</v>
      </c>
      <c r="C75" s="47" t="s">
        <v>683</v>
      </c>
      <c r="D75" t="s">
        <v>658</v>
      </c>
      <c r="E75" s="5">
        <v>28</v>
      </c>
      <c r="F75" s="5"/>
      <c r="G75">
        <v>20</v>
      </c>
      <c r="H75" t="s">
        <v>5</v>
      </c>
      <c r="I75" s="16" t="s">
        <v>137</v>
      </c>
      <c r="J75" s="5">
        <v>14</v>
      </c>
      <c r="K75" s="5" t="s">
        <v>12</v>
      </c>
      <c r="L75">
        <v>20</v>
      </c>
      <c r="M75" t="s">
        <v>5</v>
      </c>
      <c r="N75">
        <v>150</v>
      </c>
      <c r="O75" t="s">
        <v>5</v>
      </c>
      <c r="P75" s="16" t="s">
        <v>137</v>
      </c>
      <c r="Q75" s="16" t="s">
        <v>137</v>
      </c>
      <c r="R75" s="4"/>
    </row>
    <row r="76" spans="1:18" x14ac:dyDescent="0.35">
      <c r="A76" s="54" t="s">
        <v>238</v>
      </c>
      <c r="B76" t="s">
        <v>239</v>
      </c>
      <c r="C76" s="47" t="s">
        <v>683</v>
      </c>
      <c r="D76" t="s">
        <v>658</v>
      </c>
      <c r="E76">
        <v>100</v>
      </c>
      <c r="F76" t="s">
        <v>5</v>
      </c>
      <c r="G76">
        <v>98</v>
      </c>
      <c r="H76" t="s">
        <v>5</v>
      </c>
      <c r="I76" s="16" t="s">
        <v>137</v>
      </c>
      <c r="J76">
        <v>94</v>
      </c>
      <c r="K76" t="s">
        <v>5</v>
      </c>
      <c r="L76">
        <v>99</v>
      </c>
      <c r="M76" t="s">
        <v>5</v>
      </c>
      <c r="N76">
        <v>760</v>
      </c>
      <c r="O76" t="s">
        <v>5</v>
      </c>
      <c r="P76" s="16" t="s">
        <v>137</v>
      </c>
      <c r="Q76" s="16" t="s">
        <v>137</v>
      </c>
      <c r="R76" s="4"/>
    </row>
    <row r="77" spans="1:18" x14ac:dyDescent="0.35">
      <c r="A77" s="54" t="s">
        <v>224</v>
      </c>
      <c r="B77" t="s">
        <v>225</v>
      </c>
      <c r="C77" s="47" t="s">
        <v>683</v>
      </c>
      <c r="D77" t="s">
        <v>658</v>
      </c>
      <c r="E77">
        <v>100</v>
      </c>
      <c r="F77" t="s">
        <v>5</v>
      </c>
      <c r="G77">
        <v>98</v>
      </c>
      <c r="H77" t="s">
        <v>5</v>
      </c>
      <c r="I77" s="16" t="s">
        <v>137</v>
      </c>
      <c r="J77">
        <v>94</v>
      </c>
      <c r="K77" t="s">
        <v>5</v>
      </c>
      <c r="L77">
        <v>99</v>
      </c>
      <c r="M77" t="s">
        <v>5</v>
      </c>
      <c r="N77">
        <v>760</v>
      </c>
      <c r="O77" t="s">
        <v>5</v>
      </c>
      <c r="P77" s="16" t="s">
        <v>137</v>
      </c>
      <c r="Q77" s="16" t="s">
        <v>137</v>
      </c>
      <c r="R77" s="4"/>
    </row>
    <row r="78" spans="1:18" x14ac:dyDescent="0.35">
      <c r="A78" s="54" t="s">
        <v>220</v>
      </c>
      <c r="B78" t="s">
        <v>221</v>
      </c>
      <c r="C78" s="47" t="s">
        <v>683</v>
      </c>
      <c r="D78" t="s">
        <v>658</v>
      </c>
      <c r="E78">
        <v>20</v>
      </c>
      <c r="F78" t="s">
        <v>5</v>
      </c>
      <c r="G78">
        <v>20</v>
      </c>
      <c r="H78" t="s">
        <v>5</v>
      </c>
      <c r="I78" s="16" t="s">
        <v>137</v>
      </c>
      <c r="J78">
        <v>19</v>
      </c>
      <c r="K78" t="s">
        <v>5</v>
      </c>
      <c r="L78">
        <v>20</v>
      </c>
      <c r="M78" t="s">
        <v>5</v>
      </c>
      <c r="N78">
        <v>150</v>
      </c>
      <c r="O78" t="s">
        <v>5</v>
      </c>
      <c r="P78" s="16" t="s">
        <v>137</v>
      </c>
      <c r="Q78" s="16" t="s">
        <v>137</v>
      </c>
      <c r="R78" s="4"/>
    </row>
    <row r="79" spans="1:18" x14ac:dyDescent="0.35">
      <c r="A79" s="54" t="s">
        <v>216</v>
      </c>
      <c r="B79" t="s">
        <v>217</v>
      </c>
      <c r="C79" s="47" t="s">
        <v>683</v>
      </c>
      <c r="D79" t="s">
        <v>658</v>
      </c>
      <c r="E79">
        <v>20</v>
      </c>
      <c r="F79" t="s">
        <v>5</v>
      </c>
      <c r="G79">
        <v>20</v>
      </c>
      <c r="H79" t="s">
        <v>5</v>
      </c>
      <c r="I79" s="16" t="s">
        <v>137</v>
      </c>
      <c r="J79">
        <v>19</v>
      </c>
      <c r="K79" t="s">
        <v>5</v>
      </c>
      <c r="L79">
        <v>20</v>
      </c>
      <c r="M79" t="s">
        <v>5</v>
      </c>
      <c r="N79">
        <v>150</v>
      </c>
      <c r="O79" t="s">
        <v>5</v>
      </c>
      <c r="P79" s="16" t="s">
        <v>137</v>
      </c>
      <c r="Q79" s="16" t="s">
        <v>137</v>
      </c>
      <c r="R79" s="4"/>
    </row>
    <row r="80" spans="1:18" x14ac:dyDescent="0.35">
      <c r="A80" s="54" t="s">
        <v>252</v>
      </c>
      <c r="B80" t="s">
        <v>253</v>
      </c>
      <c r="C80" s="47" t="s">
        <v>683</v>
      </c>
      <c r="D80" t="s">
        <v>658</v>
      </c>
      <c r="E80">
        <v>20</v>
      </c>
      <c r="F80" t="s">
        <v>5</v>
      </c>
      <c r="G80">
        <v>20</v>
      </c>
      <c r="H80" t="s">
        <v>5</v>
      </c>
      <c r="I80" s="16" t="s">
        <v>137</v>
      </c>
      <c r="J80">
        <v>19</v>
      </c>
      <c r="K80" t="s">
        <v>5</v>
      </c>
      <c r="L80">
        <v>20</v>
      </c>
      <c r="M80" t="s">
        <v>5</v>
      </c>
      <c r="N80">
        <v>150</v>
      </c>
      <c r="O80" t="s">
        <v>5</v>
      </c>
      <c r="P80" s="16" t="s">
        <v>137</v>
      </c>
      <c r="Q80" s="16" t="s">
        <v>137</v>
      </c>
      <c r="R80" s="4"/>
    </row>
    <row r="81" spans="1:18" x14ac:dyDescent="0.35">
      <c r="A81" s="54" t="s">
        <v>836</v>
      </c>
      <c r="B81" t="s">
        <v>263</v>
      </c>
      <c r="C81" s="47" t="s">
        <v>683</v>
      </c>
      <c r="D81" t="s">
        <v>658</v>
      </c>
      <c r="E81" s="5">
        <v>9</v>
      </c>
      <c r="F81" s="5" t="s">
        <v>12</v>
      </c>
      <c r="G81" s="5">
        <v>9.8000000000000007</v>
      </c>
      <c r="H81" s="5" t="s">
        <v>12</v>
      </c>
      <c r="I81" s="11">
        <f>G81/E81*100</f>
        <v>108.8888888888889</v>
      </c>
      <c r="J81" s="5">
        <v>6.6</v>
      </c>
      <c r="K81" s="5" t="s">
        <v>12</v>
      </c>
      <c r="L81" s="5">
        <v>7.9</v>
      </c>
      <c r="M81" s="5" t="s">
        <v>12</v>
      </c>
      <c r="N81">
        <v>150</v>
      </c>
      <c r="O81" t="s">
        <v>5</v>
      </c>
      <c r="P81" s="16" t="s">
        <v>137</v>
      </c>
      <c r="Q81" s="16" t="s">
        <v>137</v>
      </c>
      <c r="R81" s="4"/>
    </row>
    <row r="82" spans="1:18" x14ac:dyDescent="0.35">
      <c r="A82" s="54" t="s">
        <v>837</v>
      </c>
      <c r="B82" t="s">
        <v>268</v>
      </c>
      <c r="C82" s="47" t="s">
        <v>683</v>
      </c>
      <c r="D82" t="s">
        <v>658</v>
      </c>
      <c r="E82" s="5">
        <v>11</v>
      </c>
      <c r="F82" s="5" t="s">
        <v>12</v>
      </c>
      <c r="G82" s="5">
        <v>12</v>
      </c>
      <c r="H82" s="5" t="s">
        <v>12</v>
      </c>
      <c r="I82" s="11">
        <f>G82/E82*100</f>
        <v>109.09090909090908</v>
      </c>
      <c r="J82" s="5">
        <v>8.4</v>
      </c>
      <c r="K82" s="5" t="s">
        <v>12</v>
      </c>
      <c r="L82">
        <v>20</v>
      </c>
      <c r="M82" t="s">
        <v>5</v>
      </c>
      <c r="N82">
        <v>150</v>
      </c>
      <c r="O82" t="s">
        <v>5</v>
      </c>
      <c r="P82" s="16" t="s">
        <v>137</v>
      </c>
      <c r="Q82" s="16" t="s">
        <v>137</v>
      </c>
      <c r="R82" s="4"/>
    </row>
    <row r="83" spans="1:18" x14ac:dyDescent="0.35">
      <c r="A83" s="54" t="s">
        <v>838</v>
      </c>
      <c r="B83" t="s">
        <v>271</v>
      </c>
      <c r="C83" s="47" t="s">
        <v>683</v>
      </c>
      <c r="D83" t="s">
        <v>658</v>
      </c>
      <c r="E83" s="5">
        <v>13</v>
      </c>
      <c r="F83" s="5" t="s">
        <v>12</v>
      </c>
      <c r="G83" s="5">
        <v>15</v>
      </c>
      <c r="H83" s="5" t="s">
        <v>12</v>
      </c>
      <c r="I83" s="11">
        <f>G83/E83*100</f>
        <v>115.38461538461537</v>
      </c>
      <c r="J83" s="5">
        <v>29</v>
      </c>
      <c r="K83" s="5"/>
      <c r="L83" s="5">
        <v>21</v>
      </c>
      <c r="M83" s="5"/>
      <c r="N83">
        <v>150</v>
      </c>
      <c r="O83" t="s">
        <v>5</v>
      </c>
      <c r="P83" s="16" t="s">
        <v>137</v>
      </c>
      <c r="Q83" s="16" t="s">
        <v>137</v>
      </c>
      <c r="R83" s="4"/>
    </row>
    <row r="84" spans="1:18" x14ac:dyDescent="0.35">
      <c r="A84" s="54" t="s">
        <v>859</v>
      </c>
      <c r="B84" t="s">
        <v>194</v>
      </c>
      <c r="C84" s="47" t="s">
        <v>683</v>
      </c>
      <c r="D84" t="s">
        <v>658</v>
      </c>
      <c r="E84" s="5">
        <v>1100</v>
      </c>
      <c r="F84" s="5"/>
      <c r="G84" s="5">
        <v>1300</v>
      </c>
      <c r="H84" s="5"/>
      <c r="I84" s="11">
        <f>G84/E84*100</f>
        <v>118.18181818181819</v>
      </c>
      <c r="J84" s="5">
        <v>660</v>
      </c>
      <c r="K84" s="5" t="s">
        <v>12</v>
      </c>
      <c r="L84" s="5">
        <v>560</v>
      </c>
      <c r="M84" s="5" t="s">
        <v>12</v>
      </c>
      <c r="N84">
        <v>1500</v>
      </c>
      <c r="O84" t="s">
        <v>5</v>
      </c>
      <c r="P84" s="16" t="s">
        <v>137</v>
      </c>
      <c r="Q84" s="16" t="s">
        <v>137</v>
      </c>
      <c r="R84" s="4"/>
    </row>
    <row r="85" spans="1:18" x14ac:dyDescent="0.35">
      <c r="A85" s="54" t="s">
        <v>860</v>
      </c>
      <c r="B85" t="s">
        <v>177</v>
      </c>
      <c r="C85" s="47" t="s">
        <v>683</v>
      </c>
      <c r="D85" t="s">
        <v>658</v>
      </c>
      <c r="E85" s="5">
        <v>470</v>
      </c>
      <c r="F85" s="5"/>
      <c r="G85" s="5">
        <v>460</v>
      </c>
      <c r="H85" s="5"/>
      <c r="I85" s="11">
        <f>G85/E85*100</f>
        <v>97.872340425531917</v>
      </c>
      <c r="J85" s="5">
        <v>200</v>
      </c>
      <c r="K85" s="5"/>
      <c r="L85" s="5">
        <v>150</v>
      </c>
      <c r="M85" s="5"/>
      <c r="N85">
        <v>150</v>
      </c>
      <c r="O85" t="s">
        <v>5</v>
      </c>
      <c r="P85" s="16" t="s">
        <v>137</v>
      </c>
      <c r="Q85" s="16" t="s">
        <v>137</v>
      </c>
      <c r="R85" s="4"/>
    </row>
    <row r="86" spans="1:18" x14ac:dyDescent="0.35">
      <c r="A86" s="54" t="s">
        <v>862</v>
      </c>
      <c r="B86" t="s">
        <v>180</v>
      </c>
      <c r="C86" s="47" t="s">
        <v>683</v>
      </c>
      <c r="D86" t="s">
        <v>658</v>
      </c>
      <c r="E86">
        <v>20</v>
      </c>
      <c r="F86" t="s">
        <v>5</v>
      </c>
      <c r="G86" s="54">
        <v>20</v>
      </c>
      <c r="H86" s="54" t="s">
        <v>5</v>
      </c>
      <c r="I86" s="16" t="s">
        <v>137</v>
      </c>
      <c r="J86">
        <v>19</v>
      </c>
      <c r="K86" t="s">
        <v>5</v>
      </c>
      <c r="L86" s="54">
        <v>20</v>
      </c>
      <c r="M86" s="54" t="s">
        <v>5</v>
      </c>
      <c r="N86">
        <v>150</v>
      </c>
      <c r="O86" t="s">
        <v>5</v>
      </c>
      <c r="P86" s="16" t="s">
        <v>137</v>
      </c>
      <c r="Q86" s="16" t="s">
        <v>137</v>
      </c>
      <c r="R86" s="4"/>
    </row>
    <row r="87" spans="1:18" x14ac:dyDescent="0.35">
      <c r="A87" s="54" t="s">
        <v>861</v>
      </c>
      <c r="B87" t="s">
        <v>195</v>
      </c>
      <c r="C87" s="47" t="s">
        <v>683</v>
      </c>
      <c r="D87" t="s">
        <v>658</v>
      </c>
      <c r="E87">
        <v>20</v>
      </c>
      <c r="F87" t="s">
        <v>5</v>
      </c>
      <c r="G87">
        <v>20</v>
      </c>
      <c r="H87" t="s">
        <v>5</v>
      </c>
      <c r="I87" s="16" t="s">
        <v>137</v>
      </c>
      <c r="J87">
        <v>19</v>
      </c>
      <c r="K87" t="s">
        <v>5</v>
      </c>
      <c r="L87">
        <v>20</v>
      </c>
      <c r="M87" t="s">
        <v>5</v>
      </c>
      <c r="N87">
        <v>150</v>
      </c>
      <c r="O87" t="s">
        <v>5</v>
      </c>
      <c r="P87" s="16" t="s">
        <v>137</v>
      </c>
      <c r="Q87" s="16" t="s">
        <v>137</v>
      </c>
      <c r="R87" s="4"/>
    </row>
    <row r="88" spans="1:18" x14ac:dyDescent="0.35">
      <c r="A88" s="54" t="s">
        <v>863</v>
      </c>
      <c r="B88" t="s">
        <v>174</v>
      </c>
      <c r="C88" s="47" t="s">
        <v>683</v>
      </c>
      <c r="D88" t="s">
        <v>658</v>
      </c>
      <c r="E88">
        <v>20</v>
      </c>
      <c r="F88" t="s">
        <v>5</v>
      </c>
      <c r="G88">
        <v>20</v>
      </c>
      <c r="H88" t="s">
        <v>5</v>
      </c>
      <c r="I88" s="16" t="s">
        <v>137</v>
      </c>
      <c r="J88">
        <v>19</v>
      </c>
      <c r="K88" t="s">
        <v>5</v>
      </c>
      <c r="L88">
        <v>20</v>
      </c>
      <c r="M88" t="s">
        <v>5</v>
      </c>
      <c r="N88">
        <v>150</v>
      </c>
      <c r="O88" t="s">
        <v>5</v>
      </c>
      <c r="P88" s="16" t="s">
        <v>137</v>
      </c>
      <c r="Q88" s="16" t="s">
        <v>137</v>
      </c>
      <c r="R88" s="4"/>
    </row>
    <row r="89" spans="1:18" x14ac:dyDescent="0.35">
      <c r="A89" s="54" t="s">
        <v>864</v>
      </c>
      <c r="B89" t="s">
        <v>264</v>
      </c>
      <c r="C89" s="47" t="s">
        <v>683</v>
      </c>
      <c r="D89" t="s">
        <v>658</v>
      </c>
      <c r="E89" s="5">
        <v>110</v>
      </c>
      <c r="F89" s="5"/>
      <c r="G89" s="5">
        <v>180</v>
      </c>
      <c r="H89" s="5"/>
      <c r="I89" s="11">
        <f>G89/E89*100</f>
        <v>163.63636363636365</v>
      </c>
      <c r="J89" s="5">
        <v>32</v>
      </c>
      <c r="K89" s="5" t="s">
        <v>12</v>
      </c>
      <c r="L89" s="5">
        <v>44</v>
      </c>
      <c r="M89" s="5" t="s">
        <v>12</v>
      </c>
      <c r="N89" s="5">
        <v>220</v>
      </c>
      <c r="O89" s="5" t="s">
        <v>12</v>
      </c>
      <c r="P89" s="20">
        <f>N89/J89*100</f>
        <v>687.5</v>
      </c>
      <c r="Q89" s="20">
        <f>N89/L89*100</f>
        <v>500</v>
      </c>
      <c r="R89" s="4"/>
    </row>
    <row r="90" spans="1:18" x14ac:dyDescent="0.35">
      <c r="A90" s="54" t="s">
        <v>259</v>
      </c>
      <c r="B90" t="s">
        <v>260</v>
      </c>
      <c r="C90" s="47" t="s">
        <v>683</v>
      </c>
      <c r="D90" t="s">
        <v>658</v>
      </c>
      <c r="E90">
        <v>20</v>
      </c>
      <c r="F90" t="s">
        <v>5</v>
      </c>
      <c r="G90">
        <v>20</v>
      </c>
      <c r="H90" t="s">
        <v>5</v>
      </c>
      <c r="I90" s="16" t="s">
        <v>137</v>
      </c>
      <c r="J90">
        <v>19</v>
      </c>
      <c r="K90" t="s">
        <v>5</v>
      </c>
      <c r="L90">
        <v>20</v>
      </c>
      <c r="M90" t="s">
        <v>5</v>
      </c>
      <c r="N90">
        <v>150</v>
      </c>
      <c r="O90" t="s">
        <v>5</v>
      </c>
      <c r="P90" s="16" t="s">
        <v>137</v>
      </c>
      <c r="Q90" s="16" t="s">
        <v>137</v>
      </c>
      <c r="R90" s="4"/>
    </row>
    <row r="91" spans="1:18" x14ac:dyDescent="0.35">
      <c r="A91" s="54" t="s">
        <v>250</v>
      </c>
      <c r="B91" t="s">
        <v>251</v>
      </c>
      <c r="C91" s="47" t="s">
        <v>683</v>
      </c>
      <c r="D91" t="s">
        <v>658</v>
      </c>
      <c r="E91">
        <v>20</v>
      </c>
      <c r="F91" t="s">
        <v>5</v>
      </c>
      <c r="G91">
        <v>20</v>
      </c>
      <c r="H91" t="s">
        <v>5</v>
      </c>
      <c r="I91" s="16" t="s">
        <v>137</v>
      </c>
      <c r="J91">
        <v>19</v>
      </c>
      <c r="K91" t="s">
        <v>5</v>
      </c>
      <c r="L91">
        <v>20</v>
      </c>
      <c r="M91" t="s">
        <v>5</v>
      </c>
      <c r="N91">
        <v>150</v>
      </c>
      <c r="O91" t="s">
        <v>5</v>
      </c>
      <c r="P91" s="16" t="s">
        <v>137</v>
      </c>
      <c r="Q91" s="16" t="s">
        <v>137</v>
      </c>
      <c r="R91" s="4"/>
    </row>
    <row r="92" spans="1:18" x14ac:dyDescent="0.35">
      <c r="A92" s="54" t="s">
        <v>265</v>
      </c>
      <c r="B92" t="s">
        <v>266</v>
      </c>
      <c r="C92" s="47" t="s">
        <v>683</v>
      </c>
      <c r="D92" t="s">
        <v>658</v>
      </c>
      <c r="E92" s="5">
        <v>27</v>
      </c>
      <c r="F92" s="5"/>
      <c r="G92" s="5">
        <v>30</v>
      </c>
      <c r="H92" s="5"/>
      <c r="I92" s="11">
        <f>G92/E92*100</f>
        <v>111.11111111111111</v>
      </c>
      <c r="J92" s="5">
        <v>13</v>
      </c>
      <c r="K92" s="5" t="s">
        <v>12</v>
      </c>
      <c r="L92" s="5">
        <v>17</v>
      </c>
      <c r="M92" s="5" t="s">
        <v>12</v>
      </c>
      <c r="N92">
        <v>150</v>
      </c>
      <c r="O92" t="s">
        <v>5</v>
      </c>
      <c r="P92" s="16" t="s">
        <v>137</v>
      </c>
      <c r="Q92" s="16" t="s">
        <v>137</v>
      </c>
      <c r="R92" s="4"/>
    </row>
    <row r="93" spans="1:18" x14ac:dyDescent="0.35">
      <c r="A93" s="54" t="s">
        <v>839</v>
      </c>
      <c r="B93" t="s">
        <v>270</v>
      </c>
      <c r="C93" s="47" t="s">
        <v>683</v>
      </c>
      <c r="D93" t="s">
        <v>658</v>
      </c>
      <c r="E93">
        <v>20</v>
      </c>
      <c r="F93" t="s">
        <v>5</v>
      </c>
      <c r="G93">
        <v>20</v>
      </c>
      <c r="H93" t="s">
        <v>5</v>
      </c>
      <c r="I93" s="16" t="s">
        <v>137</v>
      </c>
      <c r="J93">
        <v>19</v>
      </c>
      <c r="K93" t="s">
        <v>5</v>
      </c>
      <c r="L93">
        <v>20</v>
      </c>
      <c r="M93" t="s">
        <v>5</v>
      </c>
      <c r="N93">
        <v>150</v>
      </c>
      <c r="O93" t="s">
        <v>5</v>
      </c>
      <c r="P93" s="16" t="s">
        <v>137</v>
      </c>
      <c r="Q93" s="16" t="s">
        <v>137</v>
      </c>
      <c r="R93" s="4"/>
    </row>
    <row r="94" spans="1:18" x14ac:dyDescent="0.35">
      <c r="A94" s="54" t="s">
        <v>226</v>
      </c>
      <c r="B94" t="s">
        <v>227</v>
      </c>
      <c r="C94" s="47" t="s">
        <v>683</v>
      </c>
      <c r="D94" t="s">
        <v>658</v>
      </c>
      <c r="E94">
        <v>20</v>
      </c>
      <c r="F94" t="s">
        <v>5</v>
      </c>
      <c r="G94" s="5">
        <v>13</v>
      </c>
      <c r="H94" s="5" t="s">
        <v>12</v>
      </c>
      <c r="I94" s="16" t="s">
        <v>137</v>
      </c>
      <c r="J94">
        <v>19</v>
      </c>
      <c r="K94" t="s">
        <v>5</v>
      </c>
      <c r="L94" s="5">
        <v>8.9</v>
      </c>
      <c r="M94" s="5" t="s">
        <v>12</v>
      </c>
      <c r="N94">
        <v>150</v>
      </c>
      <c r="O94" t="s">
        <v>5</v>
      </c>
      <c r="P94" s="16" t="s">
        <v>137</v>
      </c>
      <c r="Q94" s="16" t="s">
        <v>137</v>
      </c>
      <c r="R94" s="4"/>
    </row>
    <row r="95" spans="1:18" x14ac:dyDescent="0.35">
      <c r="A95" s="54" t="s">
        <v>232</v>
      </c>
      <c r="B95" t="s">
        <v>233</v>
      </c>
      <c r="C95" s="47" t="s">
        <v>683</v>
      </c>
      <c r="D95" t="s">
        <v>658</v>
      </c>
      <c r="E95">
        <v>20</v>
      </c>
      <c r="F95" t="s">
        <v>5</v>
      </c>
      <c r="G95">
        <v>20</v>
      </c>
      <c r="H95" t="s">
        <v>5</v>
      </c>
      <c r="I95" s="16" t="s">
        <v>137</v>
      </c>
      <c r="J95">
        <v>19</v>
      </c>
      <c r="K95" t="s">
        <v>5</v>
      </c>
      <c r="L95" s="5">
        <v>34</v>
      </c>
      <c r="M95" s="5"/>
      <c r="N95">
        <v>150</v>
      </c>
      <c r="O95" t="s">
        <v>5</v>
      </c>
      <c r="P95" s="16" t="s">
        <v>137</v>
      </c>
      <c r="Q95" s="16" t="s">
        <v>137</v>
      </c>
      <c r="R95" s="4"/>
    </row>
    <row r="96" spans="1:18" x14ac:dyDescent="0.35">
      <c r="A96" s="54" t="s">
        <v>214</v>
      </c>
      <c r="B96" t="s">
        <v>215</v>
      </c>
      <c r="C96" s="47" t="s">
        <v>683</v>
      </c>
      <c r="D96" t="s">
        <v>658</v>
      </c>
      <c r="E96">
        <v>20</v>
      </c>
      <c r="F96" t="s">
        <v>5</v>
      </c>
      <c r="G96">
        <v>20</v>
      </c>
      <c r="H96" t="s">
        <v>5</v>
      </c>
      <c r="I96" s="16" t="s">
        <v>137</v>
      </c>
      <c r="J96">
        <v>19</v>
      </c>
      <c r="K96" t="s">
        <v>5</v>
      </c>
      <c r="L96">
        <v>20</v>
      </c>
      <c r="M96" t="s">
        <v>5</v>
      </c>
      <c r="N96">
        <v>150</v>
      </c>
      <c r="O96" t="s">
        <v>5</v>
      </c>
      <c r="P96" s="16" t="s">
        <v>137</v>
      </c>
      <c r="Q96" s="16" t="s">
        <v>137</v>
      </c>
      <c r="R96" s="4"/>
    </row>
    <row r="97" spans="1:18" s="54" customFormat="1" x14ac:dyDescent="0.35">
      <c r="A97" s="54" t="s">
        <v>865</v>
      </c>
      <c r="B97" t="s">
        <v>254</v>
      </c>
      <c r="C97" s="47" t="s">
        <v>683</v>
      </c>
      <c r="D97" t="s">
        <v>658</v>
      </c>
      <c r="E97">
        <v>20</v>
      </c>
      <c r="F97" t="s">
        <v>5</v>
      </c>
      <c r="G97">
        <v>20</v>
      </c>
      <c r="H97" t="s">
        <v>5</v>
      </c>
      <c r="I97" s="16" t="s">
        <v>137</v>
      </c>
      <c r="J97">
        <v>19</v>
      </c>
      <c r="K97" t="s">
        <v>5</v>
      </c>
      <c r="L97">
        <v>20</v>
      </c>
      <c r="M97" t="s">
        <v>5</v>
      </c>
      <c r="N97">
        <v>150</v>
      </c>
      <c r="O97" t="s">
        <v>5</v>
      </c>
      <c r="P97" s="16" t="s">
        <v>137</v>
      </c>
      <c r="Q97" s="16" t="s">
        <v>137</v>
      </c>
      <c r="R97" s="57"/>
    </row>
    <row r="98" spans="1:18" x14ac:dyDescent="0.35">
      <c r="A98" s="54" t="s">
        <v>866</v>
      </c>
      <c r="B98" t="s">
        <v>267</v>
      </c>
      <c r="C98" s="47" t="s">
        <v>683</v>
      </c>
      <c r="D98" t="s">
        <v>658</v>
      </c>
      <c r="E98" s="54">
        <v>20</v>
      </c>
      <c r="F98" s="54" t="s">
        <v>5</v>
      </c>
      <c r="G98" s="54">
        <v>20</v>
      </c>
      <c r="H98" s="54" t="s">
        <v>5</v>
      </c>
      <c r="I98" s="16" t="s">
        <v>137</v>
      </c>
      <c r="J98" s="54">
        <v>19</v>
      </c>
      <c r="K98" s="54" t="s">
        <v>5</v>
      </c>
      <c r="L98" s="54">
        <v>20</v>
      </c>
      <c r="M98" s="54" t="s">
        <v>5</v>
      </c>
      <c r="N98" s="54">
        <v>150</v>
      </c>
      <c r="O98" s="54" t="s">
        <v>5</v>
      </c>
      <c r="P98" s="16" t="s">
        <v>137</v>
      </c>
      <c r="Q98" s="16" t="s">
        <v>137</v>
      </c>
      <c r="R98" s="4"/>
    </row>
    <row r="99" spans="1:18" x14ac:dyDescent="0.35">
      <c r="A99" s="54" t="s">
        <v>255</v>
      </c>
      <c r="B99" t="s">
        <v>256</v>
      </c>
      <c r="C99" s="47" t="s">
        <v>683</v>
      </c>
      <c r="D99" t="s">
        <v>658</v>
      </c>
      <c r="E99" s="5">
        <v>28</v>
      </c>
      <c r="F99" s="5"/>
      <c r="G99" s="5">
        <v>28</v>
      </c>
      <c r="H99" s="5"/>
      <c r="I99" s="11">
        <f>G99/E99*100</f>
        <v>100</v>
      </c>
      <c r="J99" s="5">
        <v>14</v>
      </c>
      <c r="K99" s="5" t="s">
        <v>12</v>
      </c>
      <c r="L99" s="5">
        <v>19</v>
      </c>
      <c r="M99" s="5" t="s">
        <v>12</v>
      </c>
      <c r="N99" s="5">
        <v>53</v>
      </c>
      <c r="O99" s="5" t="s">
        <v>12</v>
      </c>
      <c r="P99" s="20">
        <f>N99/J99*100</f>
        <v>378.57142857142856</v>
      </c>
      <c r="Q99" s="20">
        <f>N99/L99*100</f>
        <v>278.9473684210526</v>
      </c>
      <c r="R99" s="4"/>
    </row>
    <row r="100" spans="1:18" x14ac:dyDescent="0.35">
      <c r="A100" s="54" t="s">
        <v>236</v>
      </c>
      <c r="B100" t="s">
        <v>237</v>
      </c>
      <c r="C100" s="47" t="s">
        <v>683</v>
      </c>
      <c r="D100" t="s">
        <v>658</v>
      </c>
      <c r="E100">
        <v>20</v>
      </c>
      <c r="F100" t="s">
        <v>5</v>
      </c>
      <c r="G100">
        <v>20</v>
      </c>
      <c r="H100" t="s">
        <v>5</v>
      </c>
      <c r="I100" s="16" t="s">
        <v>137</v>
      </c>
      <c r="J100">
        <v>19</v>
      </c>
      <c r="K100" t="s">
        <v>5</v>
      </c>
      <c r="L100">
        <v>20</v>
      </c>
      <c r="M100" t="s">
        <v>5</v>
      </c>
      <c r="N100">
        <v>150</v>
      </c>
      <c r="O100" t="s">
        <v>5</v>
      </c>
      <c r="P100" s="16" t="s">
        <v>137</v>
      </c>
      <c r="Q100" s="16" t="s">
        <v>137</v>
      </c>
      <c r="R100" s="4"/>
    </row>
    <row r="101" spans="1:18" x14ac:dyDescent="0.35">
      <c r="A101" s="54" t="s">
        <v>244</v>
      </c>
      <c r="B101" t="s">
        <v>245</v>
      </c>
      <c r="C101" s="47" t="s">
        <v>683</v>
      </c>
      <c r="D101" t="s">
        <v>658</v>
      </c>
      <c r="E101">
        <v>20</v>
      </c>
      <c r="F101" t="s">
        <v>5</v>
      </c>
      <c r="G101">
        <v>20</v>
      </c>
      <c r="H101" t="s">
        <v>5</v>
      </c>
      <c r="I101" s="16" t="s">
        <v>137</v>
      </c>
      <c r="J101">
        <v>19</v>
      </c>
      <c r="K101" t="s">
        <v>5</v>
      </c>
      <c r="L101">
        <v>20</v>
      </c>
      <c r="M101" t="s">
        <v>5</v>
      </c>
      <c r="N101">
        <v>150</v>
      </c>
      <c r="O101" t="s">
        <v>5</v>
      </c>
      <c r="P101" s="16" t="s">
        <v>137</v>
      </c>
      <c r="Q101" s="16" t="s">
        <v>137</v>
      </c>
      <c r="R101" s="4"/>
    </row>
    <row r="102" spans="1:18" x14ac:dyDescent="0.35">
      <c r="A102" s="54" t="s">
        <v>100</v>
      </c>
      <c r="B102" t="s">
        <v>101</v>
      </c>
      <c r="C102" s="47" t="s">
        <v>683</v>
      </c>
      <c r="D102" t="s">
        <v>658</v>
      </c>
      <c r="E102" s="54">
        <v>20</v>
      </c>
      <c r="F102" s="54" t="s">
        <v>5</v>
      </c>
      <c r="G102" s="54">
        <v>20</v>
      </c>
      <c r="H102" s="54" t="s">
        <v>5</v>
      </c>
      <c r="I102" s="16" t="s">
        <v>137</v>
      </c>
      <c r="J102" s="54">
        <v>19</v>
      </c>
      <c r="K102" s="54" t="s">
        <v>5</v>
      </c>
      <c r="L102" s="54">
        <v>20</v>
      </c>
      <c r="M102" s="54" t="s">
        <v>5</v>
      </c>
      <c r="N102" s="54">
        <v>150</v>
      </c>
      <c r="O102" s="54" t="s">
        <v>5</v>
      </c>
      <c r="P102" s="16" t="s">
        <v>137</v>
      </c>
      <c r="Q102" s="16" t="s">
        <v>137</v>
      </c>
      <c r="R102" s="4"/>
    </row>
    <row r="103" spans="1:18" x14ac:dyDescent="0.35">
      <c r="A103" s="54" t="s">
        <v>204</v>
      </c>
      <c r="B103" t="s">
        <v>205</v>
      </c>
      <c r="C103" s="47" t="s">
        <v>683</v>
      </c>
      <c r="D103" t="s">
        <v>658</v>
      </c>
      <c r="E103" s="54">
        <v>100</v>
      </c>
      <c r="F103" s="54" t="s">
        <v>5</v>
      </c>
      <c r="G103" s="54">
        <v>98</v>
      </c>
      <c r="H103" s="54" t="s">
        <v>5</v>
      </c>
      <c r="I103" s="16" t="s">
        <v>137</v>
      </c>
      <c r="J103" s="54">
        <v>94</v>
      </c>
      <c r="K103" s="54" t="s">
        <v>5</v>
      </c>
      <c r="L103" s="54">
        <v>99</v>
      </c>
      <c r="M103" s="54" t="s">
        <v>5</v>
      </c>
      <c r="N103" s="54">
        <v>760</v>
      </c>
      <c r="O103" s="54" t="s">
        <v>5</v>
      </c>
      <c r="P103" s="16" t="s">
        <v>137</v>
      </c>
      <c r="Q103" s="16" t="s">
        <v>137</v>
      </c>
      <c r="R103" s="4"/>
    </row>
    <row r="104" spans="1:18" x14ac:dyDescent="0.35">
      <c r="A104" s="54" t="s">
        <v>184</v>
      </c>
      <c r="B104" t="s">
        <v>185</v>
      </c>
      <c r="C104" s="47" t="s">
        <v>683</v>
      </c>
      <c r="D104" t="s">
        <v>658</v>
      </c>
      <c r="E104">
        <v>20</v>
      </c>
      <c r="F104" t="s">
        <v>5</v>
      </c>
      <c r="G104">
        <v>20</v>
      </c>
      <c r="H104" t="s">
        <v>5</v>
      </c>
      <c r="I104" s="16" t="s">
        <v>137</v>
      </c>
      <c r="J104">
        <v>19</v>
      </c>
      <c r="K104" t="s">
        <v>5</v>
      </c>
      <c r="L104">
        <v>20</v>
      </c>
      <c r="M104" t="s">
        <v>5</v>
      </c>
      <c r="N104">
        <v>150</v>
      </c>
      <c r="O104" t="s">
        <v>5</v>
      </c>
      <c r="P104" s="16" t="s">
        <v>137</v>
      </c>
      <c r="Q104" s="16" t="s">
        <v>137</v>
      </c>
      <c r="R104" s="4"/>
    </row>
    <row r="105" spans="1:18" x14ac:dyDescent="0.35">
      <c r="A105" s="54" t="s">
        <v>840</v>
      </c>
      <c r="B105" t="s">
        <v>269</v>
      </c>
      <c r="C105" s="47" t="s">
        <v>683</v>
      </c>
      <c r="D105" t="s">
        <v>658</v>
      </c>
      <c r="E105" s="5">
        <v>12</v>
      </c>
      <c r="F105" s="5" t="s">
        <v>12</v>
      </c>
      <c r="G105" s="5">
        <v>15</v>
      </c>
      <c r="H105" s="5" t="s">
        <v>12</v>
      </c>
      <c r="I105" s="11">
        <f>G105/E105*100</f>
        <v>125</v>
      </c>
      <c r="J105" s="5">
        <v>8.4</v>
      </c>
      <c r="K105" s="5" t="s">
        <v>12</v>
      </c>
      <c r="L105" s="5">
        <v>9.9</v>
      </c>
      <c r="M105" s="5" t="s">
        <v>12</v>
      </c>
      <c r="N105">
        <v>150</v>
      </c>
      <c r="O105" t="s">
        <v>5</v>
      </c>
      <c r="P105" s="16" t="s">
        <v>137</v>
      </c>
      <c r="Q105" s="16" t="s">
        <v>137</v>
      </c>
      <c r="R105" s="4"/>
    </row>
    <row r="106" spans="1:18" x14ac:dyDescent="0.35">
      <c r="A106" s="54" t="s">
        <v>188</v>
      </c>
      <c r="B106" t="s">
        <v>189</v>
      </c>
      <c r="C106" s="47" t="s">
        <v>683</v>
      </c>
      <c r="D106" t="s">
        <v>658</v>
      </c>
      <c r="E106" s="54">
        <v>20</v>
      </c>
      <c r="F106" s="54" t="s">
        <v>5</v>
      </c>
      <c r="G106" s="54">
        <v>20</v>
      </c>
      <c r="H106" s="54" t="s">
        <v>5</v>
      </c>
      <c r="I106" s="16" t="s">
        <v>137</v>
      </c>
      <c r="J106" s="54">
        <v>19</v>
      </c>
      <c r="K106" s="54" t="s">
        <v>5</v>
      </c>
      <c r="L106" s="54">
        <v>20</v>
      </c>
      <c r="M106" s="54" t="s">
        <v>5</v>
      </c>
      <c r="N106">
        <v>150</v>
      </c>
      <c r="O106" t="s">
        <v>5</v>
      </c>
      <c r="P106" s="16" t="s">
        <v>137</v>
      </c>
      <c r="Q106" s="16" t="s">
        <v>137</v>
      </c>
      <c r="R106" s="4"/>
    </row>
    <row r="107" spans="1:18" x14ac:dyDescent="0.35">
      <c r="A107" s="54" t="s">
        <v>126</v>
      </c>
      <c r="B107" t="s">
        <v>127</v>
      </c>
      <c r="C107" s="47" t="s">
        <v>683</v>
      </c>
      <c r="D107" t="s">
        <v>658</v>
      </c>
      <c r="E107" s="5">
        <v>19</v>
      </c>
      <c r="F107" s="5" t="s">
        <v>12</v>
      </c>
      <c r="G107" s="5">
        <v>13</v>
      </c>
      <c r="H107" s="5" t="s">
        <v>12</v>
      </c>
      <c r="I107" s="11">
        <f>G107/E107*100</f>
        <v>68.421052631578945</v>
      </c>
      <c r="J107" s="5">
        <v>11</v>
      </c>
      <c r="K107" s="5" t="s">
        <v>12</v>
      </c>
      <c r="L107" s="5">
        <v>7.9</v>
      </c>
      <c r="M107" s="5" t="s">
        <v>12</v>
      </c>
      <c r="N107" s="54">
        <v>150</v>
      </c>
      <c r="O107" s="54" t="s">
        <v>5</v>
      </c>
      <c r="P107" s="16" t="s">
        <v>137</v>
      </c>
      <c r="Q107" s="16" t="s">
        <v>137</v>
      </c>
      <c r="R107" s="4"/>
    </row>
    <row r="108" spans="1:18" x14ac:dyDescent="0.35">
      <c r="A108" s="54" t="s">
        <v>186</v>
      </c>
      <c r="B108" t="s">
        <v>187</v>
      </c>
      <c r="C108" s="47" t="s">
        <v>683</v>
      </c>
      <c r="D108" t="s">
        <v>658</v>
      </c>
      <c r="E108" s="54">
        <v>20</v>
      </c>
      <c r="F108" s="54" t="s">
        <v>5</v>
      </c>
      <c r="G108" s="54">
        <v>20</v>
      </c>
      <c r="H108" s="54" t="s">
        <v>5</v>
      </c>
      <c r="I108" s="16" t="s">
        <v>137</v>
      </c>
      <c r="J108" s="54">
        <v>19</v>
      </c>
      <c r="K108" s="54" t="s">
        <v>5</v>
      </c>
      <c r="L108" s="54">
        <v>20</v>
      </c>
      <c r="M108" s="54" t="s">
        <v>5</v>
      </c>
      <c r="N108">
        <v>150</v>
      </c>
      <c r="O108" t="s">
        <v>5</v>
      </c>
      <c r="P108" s="16" t="s">
        <v>137</v>
      </c>
      <c r="Q108" s="16" t="s">
        <v>137</v>
      </c>
      <c r="R108" s="4"/>
    </row>
    <row r="109" spans="1:18" x14ac:dyDescent="0.35">
      <c r="A109" s="54" t="s">
        <v>867</v>
      </c>
      <c r="B109" t="s">
        <v>183</v>
      </c>
      <c r="C109" s="47" t="s">
        <v>683</v>
      </c>
      <c r="D109" t="s">
        <v>658</v>
      </c>
      <c r="E109">
        <v>20</v>
      </c>
      <c r="F109" t="s">
        <v>5</v>
      </c>
      <c r="G109">
        <v>20</v>
      </c>
      <c r="H109" t="s">
        <v>5</v>
      </c>
      <c r="I109" s="16" t="s">
        <v>137</v>
      </c>
      <c r="J109">
        <v>19</v>
      </c>
      <c r="K109" t="s">
        <v>5</v>
      </c>
      <c r="L109">
        <v>20</v>
      </c>
      <c r="M109" t="s">
        <v>5</v>
      </c>
      <c r="N109">
        <v>150</v>
      </c>
      <c r="O109" t="s">
        <v>5</v>
      </c>
      <c r="P109" s="16" t="s">
        <v>137</v>
      </c>
      <c r="Q109" s="16" t="s">
        <v>137</v>
      </c>
      <c r="R109" s="4"/>
    </row>
    <row r="110" spans="1:18" x14ac:dyDescent="0.35">
      <c r="A110" s="54" t="s">
        <v>868</v>
      </c>
      <c r="B110" t="s">
        <v>241</v>
      </c>
      <c r="C110" s="47" t="s">
        <v>683</v>
      </c>
      <c r="D110" t="s">
        <v>658</v>
      </c>
      <c r="E110" s="54">
        <v>20</v>
      </c>
      <c r="F110" s="54" t="s">
        <v>5</v>
      </c>
      <c r="G110" s="54">
        <v>20</v>
      </c>
      <c r="H110" s="54" t="s">
        <v>5</v>
      </c>
      <c r="I110" s="16" t="s">
        <v>137</v>
      </c>
      <c r="J110" s="54">
        <v>19</v>
      </c>
      <c r="K110" s="54" t="s">
        <v>5</v>
      </c>
      <c r="L110">
        <v>20</v>
      </c>
      <c r="M110" t="s">
        <v>5</v>
      </c>
      <c r="N110">
        <v>150</v>
      </c>
      <c r="O110" t="s">
        <v>5</v>
      </c>
      <c r="P110" s="16" t="s">
        <v>137</v>
      </c>
      <c r="Q110" s="16" t="s">
        <v>137</v>
      </c>
      <c r="R110" s="4"/>
    </row>
    <row r="111" spans="1:18" x14ac:dyDescent="0.35">
      <c r="A111" s="54" t="s">
        <v>246</v>
      </c>
      <c r="B111" t="s">
        <v>247</v>
      </c>
      <c r="C111" s="47" t="s">
        <v>683</v>
      </c>
      <c r="D111" t="s">
        <v>658</v>
      </c>
      <c r="E111" s="54">
        <v>100</v>
      </c>
      <c r="F111" s="54" t="s">
        <v>5</v>
      </c>
      <c r="G111" s="54">
        <v>98</v>
      </c>
      <c r="H111" s="54" t="s">
        <v>5</v>
      </c>
      <c r="I111" s="16" t="s">
        <v>137</v>
      </c>
      <c r="J111" s="54">
        <v>94</v>
      </c>
      <c r="K111" s="54" t="s">
        <v>5</v>
      </c>
      <c r="L111" s="54">
        <v>99</v>
      </c>
      <c r="M111" s="54" t="s">
        <v>5</v>
      </c>
      <c r="N111">
        <v>760</v>
      </c>
      <c r="O111" t="s">
        <v>5</v>
      </c>
      <c r="P111" s="16" t="s">
        <v>137</v>
      </c>
      <c r="Q111" s="16" t="s">
        <v>137</v>
      </c>
      <c r="R111" s="54"/>
    </row>
    <row r="112" spans="1:18" x14ac:dyDescent="0.35">
      <c r="A112" s="54" t="s">
        <v>248</v>
      </c>
      <c r="B112" t="s">
        <v>249</v>
      </c>
      <c r="C112" s="47" t="s">
        <v>683</v>
      </c>
      <c r="D112" t="s">
        <v>658</v>
      </c>
      <c r="E112" s="5">
        <v>33</v>
      </c>
      <c r="F112" s="5"/>
      <c r="G112" s="5">
        <v>26</v>
      </c>
      <c r="H112" s="5"/>
      <c r="I112" s="11">
        <f>G112/E112*100</f>
        <v>78.787878787878782</v>
      </c>
      <c r="J112" s="5">
        <v>25</v>
      </c>
      <c r="K112" s="5"/>
      <c r="L112" s="5">
        <v>22</v>
      </c>
      <c r="M112" s="5"/>
      <c r="N112" s="5">
        <v>53</v>
      </c>
      <c r="O112" s="5" t="s">
        <v>12</v>
      </c>
      <c r="P112" s="20">
        <f>N112/J112*100</f>
        <v>212</v>
      </c>
      <c r="Q112" s="20">
        <f>N112/L112*100</f>
        <v>240.90909090909091</v>
      </c>
      <c r="R112" s="4"/>
    </row>
    <row r="113" spans="1:18" x14ac:dyDescent="0.35">
      <c r="A113" s="54" t="s">
        <v>172</v>
      </c>
      <c r="B113" t="s">
        <v>173</v>
      </c>
      <c r="C113" s="47" t="s">
        <v>683</v>
      </c>
      <c r="D113" t="s">
        <v>658</v>
      </c>
      <c r="E113" s="54">
        <v>110</v>
      </c>
      <c r="F113" s="54" t="s">
        <v>5</v>
      </c>
      <c r="G113" s="54">
        <v>95</v>
      </c>
      <c r="H113" s="54" t="s">
        <v>5</v>
      </c>
      <c r="I113" s="16" t="s">
        <v>137</v>
      </c>
      <c r="J113" s="5">
        <v>49</v>
      </c>
      <c r="K113" s="5"/>
      <c r="L113" s="5">
        <v>44</v>
      </c>
      <c r="M113" s="5"/>
      <c r="N113" s="5">
        <v>69</v>
      </c>
      <c r="O113" s="5" t="s">
        <v>12</v>
      </c>
      <c r="P113" s="20">
        <f>N113/J113*100</f>
        <v>140.81632653061226</v>
      </c>
      <c r="Q113" s="20">
        <f>N113/L113*100</f>
        <v>156.81818181818181</v>
      </c>
      <c r="R113" s="4"/>
    </row>
    <row r="114" spans="1:18" x14ac:dyDescent="0.35">
      <c r="A114" s="54" t="s">
        <v>257</v>
      </c>
      <c r="B114" t="s">
        <v>258</v>
      </c>
      <c r="C114" s="47" t="s">
        <v>683</v>
      </c>
      <c r="D114" t="s">
        <v>658</v>
      </c>
      <c r="E114" s="5">
        <v>29</v>
      </c>
      <c r="F114" s="5"/>
      <c r="G114" s="5">
        <v>26</v>
      </c>
      <c r="H114" s="5"/>
      <c r="I114" s="11">
        <f>G114/E114*100</f>
        <v>89.65517241379311</v>
      </c>
      <c r="J114" s="5">
        <v>13</v>
      </c>
      <c r="K114" s="5" t="s">
        <v>12</v>
      </c>
      <c r="L114" s="5">
        <v>16</v>
      </c>
      <c r="M114" s="5" t="s">
        <v>12</v>
      </c>
      <c r="N114" s="5">
        <v>53</v>
      </c>
      <c r="O114" s="5" t="s">
        <v>12</v>
      </c>
      <c r="P114" s="20">
        <f>N114/J114*100</f>
        <v>407.69230769230768</v>
      </c>
      <c r="Q114" s="20">
        <f>N114/L114*100</f>
        <v>331.25</v>
      </c>
      <c r="R114" s="4"/>
    </row>
    <row r="115" spans="1:18" x14ac:dyDescent="0.35">
      <c r="A115" s="57" t="s">
        <v>910</v>
      </c>
      <c r="B115" t="s">
        <v>367</v>
      </c>
      <c r="C115" s="47" t="s">
        <v>683</v>
      </c>
      <c r="D115" t="s">
        <v>658</v>
      </c>
      <c r="E115" s="5">
        <v>41</v>
      </c>
      <c r="F115" s="5"/>
      <c r="G115" s="5">
        <v>49</v>
      </c>
      <c r="H115" s="5"/>
      <c r="I115" s="11">
        <f>G115/E115*100</f>
        <v>119.51219512195121</v>
      </c>
      <c r="J115" s="5">
        <v>22</v>
      </c>
      <c r="K115" s="5" t="s">
        <v>12</v>
      </c>
      <c r="L115" s="5">
        <v>27</v>
      </c>
      <c r="M115" s="5" t="s">
        <v>12</v>
      </c>
      <c r="N115" s="5">
        <v>84</v>
      </c>
      <c r="O115" s="5" t="s">
        <v>12</v>
      </c>
      <c r="P115" s="20">
        <f>N115/J115*100</f>
        <v>381.81818181818181</v>
      </c>
      <c r="Q115" s="20">
        <f>N115/L115*100</f>
        <v>311.11111111111114</v>
      </c>
      <c r="R115" s="4"/>
    </row>
    <row r="116" spans="1:18" s="54" customFormat="1" x14ac:dyDescent="0.35">
      <c r="A116" s="293" t="s">
        <v>693</v>
      </c>
      <c r="B116" s="293"/>
      <c r="C116" s="293"/>
      <c r="D116" s="293"/>
      <c r="E116" s="293"/>
      <c r="F116" s="293"/>
      <c r="G116" s="293"/>
      <c r="H116" s="293"/>
      <c r="I116" s="293"/>
      <c r="J116" s="293"/>
      <c r="K116" s="293"/>
      <c r="L116" s="293"/>
      <c r="M116" s="293"/>
      <c r="N116" s="293"/>
      <c r="O116" s="293"/>
      <c r="P116" s="293"/>
      <c r="Q116" s="293"/>
    </row>
    <row r="117" spans="1:18" x14ac:dyDescent="0.35">
      <c r="A117" s="54" t="s">
        <v>279</v>
      </c>
      <c r="B117" t="s">
        <v>280</v>
      </c>
      <c r="C117" s="47" t="s">
        <v>683</v>
      </c>
      <c r="D117" t="s">
        <v>658</v>
      </c>
      <c r="E117">
        <v>4</v>
      </c>
      <c r="F117" t="s">
        <v>5</v>
      </c>
      <c r="G117" s="16" t="s">
        <v>137</v>
      </c>
      <c r="H117" s="4"/>
      <c r="I117" s="16" t="s">
        <v>137</v>
      </c>
      <c r="J117">
        <v>3.8</v>
      </c>
      <c r="K117" t="s">
        <v>5</v>
      </c>
      <c r="L117" s="16" t="s">
        <v>137</v>
      </c>
      <c r="N117">
        <v>4</v>
      </c>
      <c r="O117" t="s">
        <v>5</v>
      </c>
      <c r="P117" s="16" t="s">
        <v>137</v>
      </c>
      <c r="Q117" s="16" t="s">
        <v>137</v>
      </c>
      <c r="R117" s="4"/>
    </row>
    <row r="118" spans="1:18" x14ac:dyDescent="0.35">
      <c r="A118" t="s">
        <v>277</v>
      </c>
      <c r="B118" t="s">
        <v>278</v>
      </c>
      <c r="C118" s="47" t="s">
        <v>683</v>
      </c>
      <c r="D118" t="s">
        <v>658</v>
      </c>
      <c r="E118">
        <v>5.7</v>
      </c>
      <c r="F118" t="s">
        <v>5</v>
      </c>
      <c r="G118" s="16" t="s">
        <v>137</v>
      </c>
      <c r="H118" s="4"/>
      <c r="I118" s="16" t="s">
        <v>137</v>
      </c>
      <c r="J118">
        <v>5.4</v>
      </c>
      <c r="K118" t="s">
        <v>5</v>
      </c>
      <c r="L118" s="16" t="s">
        <v>137</v>
      </c>
      <c r="N118">
        <v>5.6</v>
      </c>
      <c r="O118" t="s">
        <v>5</v>
      </c>
      <c r="P118" s="16" t="s">
        <v>137</v>
      </c>
      <c r="Q118" s="16" t="s">
        <v>137</v>
      </c>
      <c r="R118" s="4"/>
    </row>
    <row r="119" spans="1:18" x14ac:dyDescent="0.35">
      <c r="A119" s="57" t="s">
        <v>275</v>
      </c>
      <c r="B119" t="s">
        <v>276</v>
      </c>
      <c r="C119" s="47" t="s">
        <v>683</v>
      </c>
      <c r="D119" t="s">
        <v>658</v>
      </c>
      <c r="E119">
        <v>3.8</v>
      </c>
      <c r="F119" t="s">
        <v>5</v>
      </c>
      <c r="G119" s="16" t="s">
        <v>137</v>
      </c>
      <c r="H119" s="4"/>
      <c r="I119" s="16" t="s">
        <v>137</v>
      </c>
      <c r="J119">
        <v>3.6</v>
      </c>
      <c r="K119" t="s">
        <v>5</v>
      </c>
      <c r="L119" s="16" t="s">
        <v>137</v>
      </c>
      <c r="N119">
        <v>3.8</v>
      </c>
      <c r="O119" t="s">
        <v>5</v>
      </c>
      <c r="P119" s="16" t="s">
        <v>137</v>
      </c>
      <c r="Q119" s="16" t="s">
        <v>137</v>
      </c>
      <c r="R119" s="4"/>
    </row>
    <row r="120" spans="1:18" s="54" customFormat="1" x14ac:dyDescent="0.35">
      <c r="A120" s="293" t="s">
        <v>697</v>
      </c>
      <c r="B120" s="293"/>
      <c r="C120" s="293"/>
      <c r="D120" s="293"/>
      <c r="E120" s="293"/>
      <c r="F120" s="293"/>
      <c r="G120" s="293"/>
      <c r="H120" s="293"/>
      <c r="I120" s="293"/>
      <c r="J120" s="293"/>
      <c r="K120" s="293"/>
      <c r="L120" s="293"/>
      <c r="M120" s="293"/>
      <c r="N120" s="293"/>
      <c r="O120" s="293"/>
      <c r="P120" s="293"/>
      <c r="Q120" s="293"/>
    </row>
    <row r="121" spans="1:18" x14ac:dyDescent="0.35">
      <c r="A121" s="29" t="s">
        <v>873</v>
      </c>
      <c r="B121" t="s">
        <v>295</v>
      </c>
      <c r="C121" s="47" t="s">
        <v>686</v>
      </c>
      <c r="D121" t="s">
        <v>658</v>
      </c>
      <c r="E121">
        <v>0.83</v>
      </c>
      <c r="F121" t="s">
        <v>5</v>
      </c>
      <c r="G121">
        <v>2.4</v>
      </c>
      <c r="H121" t="s">
        <v>5</v>
      </c>
      <c r="I121" s="16" t="s">
        <v>137</v>
      </c>
      <c r="J121">
        <v>0.79</v>
      </c>
      <c r="K121" t="s">
        <v>5</v>
      </c>
      <c r="L121" s="16" t="s">
        <v>137</v>
      </c>
      <c r="N121">
        <v>0.83</v>
      </c>
      <c r="O121" t="s">
        <v>5</v>
      </c>
      <c r="P121" s="16" t="s">
        <v>137</v>
      </c>
      <c r="Q121" s="16" t="s">
        <v>137</v>
      </c>
      <c r="R121" s="4"/>
    </row>
    <row r="122" spans="1:18" x14ac:dyDescent="0.35">
      <c r="A122" s="59" t="s">
        <v>301</v>
      </c>
      <c r="B122" t="s">
        <v>302</v>
      </c>
      <c r="C122" s="47" t="s">
        <v>686</v>
      </c>
      <c r="D122" t="s">
        <v>658</v>
      </c>
      <c r="E122">
        <v>0.83</v>
      </c>
      <c r="F122" t="s">
        <v>5</v>
      </c>
      <c r="G122">
        <v>2.4</v>
      </c>
      <c r="H122" t="s">
        <v>5</v>
      </c>
      <c r="I122" s="16" t="s">
        <v>137</v>
      </c>
      <c r="J122">
        <v>0.79</v>
      </c>
      <c r="K122" t="s">
        <v>5</v>
      </c>
      <c r="L122" s="16" t="s">
        <v>137</v>
      </c>
      <c r="N122">
        <v>0.83</v>
      </c>
      <c r="O122" t="s">
        <v>5</v>
      </c>
      <c r="P122" s="16" t="s">
        <v>137</v>
      </c>
      <c r="Q122" s="16" t="s">
        <v>137</v>
      </c>
      <c r="R122" s="4"/>
    </row>
    <row r="123" spans="1:18" x14ac:dyDescent="0.35">
      <c r="A123" s="59" t="s">
        <v>874</v>
      </c>
      <c r="B123" t="s">
        <v>296</v>
      </c>
      <c r="C123" s="47" t="s">
        <v>686</v>
      </c>
      <c r="D123" t="s">
        <v>658</v>
      </c>
      <c r="E123">
        <v>0.83</v>
      </c>
      <c r="F123" t="s">
        <v>5</v>
      </c>
      <c r="G123">
        <v>2.4</v>
      </c>
      <c r="H123" t="s">
        <v>5</v>
      </c>
      <c r="I123" s="16" t="s">
        <v>137</v>
      </c>
      <c r="J123">
        <v>0.79</v>
      </c>
      <c r="K123" t="s">
        <v>5</v>
      </c>
      <c r="L123" s="16" t="s">
        <v>137</v>
      </c>
      <c r="N123">
        <v>0.83</v>
      </c>
      <c r="O123" t="s">
        <v>5</v>
      </c>
      <c r="P123" s="16" t="s">
        <v>137</v>
      </c>
      <c r="Q123" s="16" t="s">
        <v>137</v>
      </c>
      <c r="R123" s="4"/>
    </row>
    <row r="124" spans="1:18" x14ac:dyDescent="0.35">
      <c r="A124" s="59" t="s">
        <v>872</v>
      </c>
      <c r="B124" t="s">
        <v>321</v>
      </c>
      <c r="C124" s="47" t="s">
        <v>686</v>
      </c>
      <c r="D124" t="s">
        <v>658</v>
      </c>
      <c r="E124">
        <v>0.83</v>
      </c>
      <c r="F124" t="s">
        <v>5</v>
      </c>
      <c r="G124">
        <v>2.4</v>
      </c>
      <c r="H124" t="s">
        <v>5</v>
      </c>
      <c r="I124" s="16" t="s">
        <v>137</v>
      </c>
      <c r="J124">
        <v>0.79</v>
      </c>
      <c r="K124" t="s">
        <v>5</v>
      </c>
      <c r="L124" s="16" t="s">
        <v>137</v>
      </c>
      <c r="N124">
        <v>0.83</v>
      </c>
      <c r="O124" t="s">
        <v>5</v>
      </c>
      <c r="P124" s="16" t="s">
        <v>137</v>
      </c>
      <c r="Q124" s="16" t="s">
        <v>137</v>
      </c>
      <c r="R124" s="4"/>
    </row>
    <row r="125" spans="1:18" x14ac:dyDescent="0.35">
      <c r="A125" s="59" t="s">
        <v>875</v>
      </c>
      <c r="B125" t="s">
        <v>297</v>
      </c>
      <c r="C125" s="47" t="s">
        <v>686</v>
      </c>
      <c r="D125" t="s">
        <v>658</v>
      </c>
      <c r="E125">
        <v>0.83</v>
      </c>
      <c r="F125" t="s">
        <v>5</v>
      </c>
      <c r="G125">
        <v>6.8</v>
      </c>
      <c r="H125" t="s">
        <v>5</v>
      </c>
      <c r="I125" s="16" t="s">
        <v>137</v>
      </c>
      <c r="J125">
        <v>2.5</v>
      </c>
      <c r="K125" t="s">
        <v>5</v>
      </c>
      <c r="L125" s="16" t="s">
        <v>137</v>
      </c>
      <c r="N125">
        <v>5.9</v>
      </c>
      <c r="O125" t="s">
        <v>5</v>
      </c>
      <c r="P125" s="16" t="s">
        <v>137</v>
      </c>
      <c r="Q125" s="16" t="s">
        <v>137</v>
      </c>
      <c r="R125" s="4"/>
    </row>
    <row r="126" spans="1:18" x14ac:dyDescent="0.35">
      <c r="A126" s="59" t="s">
        <v>306</v>
      </c>
      <c r="B126" t="s">
        <v>307</v>
      </c>
      <c r="C126" s="47" t="s">
        <v>686</v>
      </c>
      <c r="D126" t="s">
        <v>658</v>
      </c>
      <c r="E126">
        <v>1.7</v>
      </c>
      <c r="F126" t="s">
        <v>5</v>
      </c>
      <c r="G126">
        <v>4.8</v>
      </c>
      <c r="H126" t="s">
        <v>5</v>
      </c>
      <c r="I126" s="16" t="s">
        <v>137</v>
      </c>
      <c r="J126">
        <v>1.6</v>
      </c>
      <c r="K126" t="s">
        <v>5</v>
      </c>
      <c r="L126" s="16" t="s">
        <v>137</v>
      </c>
      <c r="N126">
        <v>1.7</v>
      </c>
      <c r="O126" t="s">
        <v>5</v>
      </c>
      <c r="P126" s="16" t="s">
        <v>137</v>
      </c>
      <c r="Q126" s="16" t="s">
        <v>137</v>
      </c>
      <c r="R126" s="4"/>
    </row>
    <row r="127" spans="1:18" x14ac:dyDescent="0.35">
      <c r="A127" s="59" t="s">
        <v>304</v>
      </c>
      <c r="B127" t="s">
        <v>305</v>
      </c>
      <c r="C127" s="47" t="s">
        <v>686</v>
      </c>
      <c r="D127" t="s">
        <v>658</v>
      </c>
      <c r="E127">
        <v>0.83</v>
      </c>
      <c r="F127" t="s">
        <v>5</v>
      </c>
      <c r="G127">
        <v>2.4</v>
      </c>
      <c r="H127" t="s">
        <v>5</v>
      </c>
      <c r="I127" s="16" t="s">
        <v>137</v>
      </c>
      <c r="J127">
        <v>0.79</v>
      </c>
      <c r="K127" t="s">
        <v>5</v>
      </c>
      <c r="L127" s="16" t="s">
        <v>137</v>
      </c>
      <c r="N127">
        <v>0.83</v>
      </c>
      <c r="O127" t="s">
        <v>5</v>
      </c>
      <c r="P127" s="16" t="s">
        <v>137</v>
      </c>
      <c r="Q127" s="16" t="s">
        <v>137</v>
      </c>
      <c r="R127" s="4"/>
    </row>
    <row r="128" spans="1:18" x14ac:dyDescent="0.35">
      <c r="A128" s="59" t="s">
        <v>311</v>
      </c>
      <c r="B128" t="s">
        <v>312</v>
      </c>
      <c r="C128" s="47" t="s">
        <v>686</v>
      </c>
      <c r="D128" t="s">
        <v>658</v>
      </c>
      <c r="E128">
        <v>1.7</v>
      </c>
      <c r="F128" t="s">
        <v>5</v>
      </c>
      <c r="G128">
        <v>4.8</v>
      </c>
      <c r="H128" t="s">
        <v>5</v>
      </c>
      <c r="I128" s="16" t="s">
        <v>137</v>
      </c>
      <c r="J128">
        <v>1.6</v>
      </c>
      <c r="K128" t="s">
        <v>5</v>
      </c>
      <c r="L128" s="16" t="s">
        <v>137</v>
      </c>
      <c r="N128">
        <v>1.7</v>
      </c>
      <c r="O128" t="s">
        <v>5</v>
      </c>
      <c r="P128" s="16" t="s">
        <v>137</v>
      </c>
      <c r="Q128" s="16" t="s">
        <v>137</v>
      </c>
      <c r="R128" s="4"/>
    </row>
    <row r="129" spans="1:18" x14ac:dyDescent="0.35">
      <c r="A129" s="59" t="s">
        <v>881</v>
      </c>
      <c r="B129" t="s">
        <v>314</v>
      </c>
      <c r="C129" s="47" t="s">
        <v>686</v>
      </c>
      <c r="D129" t="s">
        <v>658</v>
      </c>
      <c r="E129">
        <v>1.7</v>
      </c>
      <c r="F129" t="s">
        <v>5</v>
      </c>
      <c r="G129">
        <v>4.8</v>
      </c>
      <c r="H129" t="s">
        <v>5</v>
      </c>
      <c r="I129" s="16" t="s">
        <v>137</v>
      </c>
      <c r="J129">
        <v>1.6</v>
      </c>
      <c r="K129" t="s">
        <v>5</v>
      </c>
      <c r="L129" s="16" t="s">
        <v>137</v>
      </c>
      <c r="N129">
        <v>1.7</v>
      </c>
      <c r="O129" t="s">
        <v>5</v>
      </c>
      <c r="P129" s="16" t="s">
        <v>137</v>
      </c>
      <c r="Q129" s="16" t="s">
        <v>137</v>
      </c>
      <c r="R129" s="4"/>
    </row>
    <row r="130" spans="1:18" x14ac:dyDescent="0.35">
      <c r="A130" s="59" t="s">
        <v>309</v>
      </c>
      <c r="B130" t="s">
        <v>310</v>
      </c>
      <c r="C130" s="47" t="s">
        <v>686</v>
      </c>
      <c r="D130" t="s">
        <v>658</v>
      </c>
      <c r="E130">
        <v>1.7</v>
      </c>
      <c r="F130" t="s">
        <v>5</v>
      </c>
      <c r="G130">
        <v>4.8</v>
      </c>
      <c r="H130" t="s">
        <v>5</v>
      </c>
      <c r="I130" s="16" t="s">
        <v>137</v>
      </c>
      <c r="J130">
        <v>1.6</v>
      </c>
      <c r="K130" t="s">
        <v>5</v>
      </c>
      <c r="L130" s="16" t="s">
        <v>137</v>
      </c>
      <c r="N130">
        <v>1.7</v>
      </c>
      <c r="O130" t="s">
        <v>5</v>
      </c>
      <c r="P130" s="16" t="s">
        <v>137</v>
      </c>
      <c r="Q130" s="16" t="s">
        <v>137</v>
      </c>
      <c r="R130" s="4"/>
    </row>
    <row r="131" spans="1:18" x14ac:dyDescent="0.35">
      <c r="A131" s="59" t="s">
        <v>880</v>
      </c>
      <c r="B131" t="s">
        <v>319</v>
      </c>
      <c r="C131" s="47" t="s">
        <v>686</v>
      </c>
      <c r="D131" t="s">
        <v>658</v>
      </c>
      <c r="E131">
        <v>1.7</v>
      </c>
      <c r="F131" t="s">
        <v>5</v>
      </c>
      <c r="G131">
        <v>4.8</v>
      </c>
      <c r="H131" t="s">
        <v>5</v>
      </c>
      <c r="I131" s="16" t="s">
        <v>137</v>
      </c>
      <c r="J131">
        <v>1.6</v>
      </c>
      <c r="K131" t="s">
        <v>5</v>
      </c>
      <c r="L131" s="16" t="s">
        <v>137</v>
      </c>
      <c r="N131">
        <v>1.7</v>
      </c>
      <c r="O131" t="s">
        <v>5</v>
      </c>
      <c r="P131" s="16" t="s">
        <v>137</v>
      </c>
      <c r="Q131" s="16" t="s">
        <v>137</v>
      </c>
      <c r="R131" s="4"/>
    </row>
    <row r="132" spans="1:18" x14ac:dyDescent="0.35">
      <c r="A132" s="59" t="s">
        <v>879</v>
      </c>
      <c r="B132" t="s">
        <v>318</v>
      </c>
      <c r="C132" s="47" t="s">
        <v>686</v>
      </c>
      <c r="D132" t="s">
        <v>658</v>
      </c>
      <c r="E132">
        <v>1.7</v>
      </c>
      <c r="F132" t="s">
        <v>5</v>
      </c>
      <c r="G132">
        <v>4.8</v>
      </c>
      <c r="H132" t="s">
        <v>5</v>
      </c>
      <c r="I132" s="16" t="s">
        <v>137</v>
      </c>
      <c r="J132">
        <v>1.6</v>
      </c>
      <c r="K132" t="s">
        <v>5</v>
      </c>
      <c r="L132" s="16" t="s">
        <v>137</v>
      </c>
      <c r="N132">
        <v>1.7</v>
      </c>
      <c r="O132" t="s">
        <v>5</v>
      </c>
      <c r="P132" s="16" t="s">
        <v>137</v>
      </c>
      <c r="Q132" s="16" t="s">
        <v>137</v>
      </c>
      <c r="R132" s="4"/>
    </row>
    <row r="133" spans="1:18" x14ac:dyDescent="0.35">
      <c r="A133" s="59" t="s">
        <v>876</v>
      </c>
      <c r="B133" t="s">
        <v>298</v>
      </c>
      <c r="C133" s="47" t="s">
        <v>686</v>
      </c>
      <c r="D133" t="s">
        <v>658</v>
      </c>
      <c r="E133">
        <v>0.83</v>
      </c>
      <c r="F133" t="s">
        <v>5</v>
      </c>
      <c r="G133">
        <v>2.4</v>
      </c>
      <c r="H133" t="s">
        <v>5</v>
      </c>
      <c r="I133" s="16" t="s">
        <v>137</v>
      </c>
      <c r="J133">
        <v>0.79</v>
      </c>
      <c r="K133" t="s">
        <v>5</v>
      </c>
      <c r="L133" s="16" t="s">
        <v>137</v>
      </c>
      <c r="N133">
        <v>0.83</v>
      </c>
      <c r="O133" t="s">
        <v>5</v>
      </c>
      <c r="P133" s="16" t="s">
        <v>137</v>
      </c>
      <c r="Q133" s="16" t="s">
        <v>137</v>
      </c>
      <c r="R133" s="4"/>
    </row>
    <row r="134" spans="1:18" x14ac:dyDescent="0.35">
      <c r="A134" s="59" t="s">
        <v>299</v>
      </c>
      <c r="B134" t="s">
        <v>300</v>
      </c>
      <c r="C134" s="47" t="s">
        <v>686</v>
      </c>
      <c r="D134" t="s">
        <v>658</v>
      </c>
      <c r="E134">
        <v>0.83</v>
      </c>
      <c r="F134" t="s">
        <v>5</v>
      </c>
      <c r="G134">
        <v>2.4</v>
      </c>
      <c r="H134" t="s">
        <v>5</v>
      </c>
      <c r="I134" s="16" t="s">
        <v>137</v>
      </c>
      <c r="J134">
        <v>0.79</v>
      </c>
      <c r="K134" t="s">
        <v>5</v>
      </c>
      <c r="L134" s="16" t="s">
        <v>137</v>
      </c>
      <c r="N134">
        <v>0.83</v>
      </c>
      <c r="O134" t="s">
        <v>5</v>
      </c>
      <c r="P134" s="16" t="s">
        <v>137</v>
      </c>
      <c r="Q134" s="16" t="s">
        <v>137</v>
      </c>
      <c r="R134" s="4"/>
    </row>
    <row r="135" spans="1:18" x14ac:dyDescent="0.35">
      <c r="A135" s="59" t="s">
        <v>877</v>
      </c>
      <c r="B135" t="s">
        <v>303</v>
      </c>
      <c r="C135" s="47" t="s">
        <v>686</v>
      </c>
      <c r="D135" t="s">
        <v>658</v>
      </c>
      <c r="E135">
        <v>1.7</v>
      </c>
      <c r="F135" t="s">
        <v>5</v>
      </c>
      <c r="G135">
        <v>4.8</v>
      </c>
      <c r="H135" t="s">
        <v>5</v>
      </c>
      <c r="I135" s="16" t="s">
        <v>137</v>
      </c>
      <c r="J135">
        <v>1.6</v>
      </c>
      <c r="K135" t="s">
        <v>5</v>
      </c>
      <c r="L135" s="16" t="s">
        <v>137</v>
      </c>
      <c r="N135">
        <v>1.7</v>
      </c>
      <c r="O135" t="s">
        <v>5</v>
      </c>
      <c r="P135" s="16" t="s">
        <v>137</v>
      </c>
      <c r="Q135" s="16" t="s">
        <v>137</v>
      </c>
      <c r="R135" s="4"/>
    </row>
    <row r="136" spans="1:18" x14ac:dyDescent="0.35">
      <c r="A136" s="59" t="s">
        <v>316</v>
      </c>
      <c r="B136" t="s">
        <v>317</v>
      </c>
      <c r="C136" s="47" t="s">
        <v>686</v>
      </c>
      <c r="D136" t="s">
        <v>658</v>
      </c>
      <c r="E136">
        <v>8.3000000000000007</v>
      </c>
      <c r="F136" t="s">
        <v>5</v>
      </c>
      <c r="G136">
        <v>24</v>
      </c>
      <c r="H136" t="s">
        <v>5</v>
      </c>
      <c r="I136" s="16" t="s">
        <v>137</v>
      </c>
      <c r="J136">
        <v>7.9</v>
      </c>
      <c r="K136" t="s">
        <v>5</v>
      </c>
      <c r="L136" s="16" t="s">
        <v>137</v>
      </c>
      <c r="N136">
        <v>8.3000000000000007</v>
      </c>
      <c r="O136" t="s">
        <v>5</v>
      </c>
      <c r="P136" s="16" t="s">
        <v>137</v>
      </c>
      <c r="Q136" s="16" t="s">
        <v>137</v>
      </c>
      <c r="R136" s="4"/>
    </row>
    <row r="137" spans="1:18" x14ac:dyDescent="0.35">
      <c r="A137" s="59" t="s">
        <v>869</v>
      </c>
      <c r="B137" t="s">
        <v>313</v>
      </c>
      <c r="C137" s="47" t="s">
        <v>686</v>
      </c>
      <c r="D137" t="s">
        <v>658</v>
      </c>
      <c r="E137">
        <v>1.7</v>
      </c>
      <c r="F137" t="s">
        <v>5</v>
      </c>
      <c r="G137">
        <v>4.8</v>
      </c>
      <c r="H137" t="s">
        <v>5</v>
      </c>
      <c r="I137" s="16" t="s">
        <v>137</v>
      </c>
      <c r="J137">
        <v>1.6</v>
      </c>
      <c r="K137" t="s">
        <v>5</v>
      </c>
      <c r="L137" s="16" t="s">
        <v>137</v>
      </c>
      <c r="N137">
        <v>1.7</v>
      </c>
      <c r="O137" t="s">
        <v>5</v>
      </c>
      <c r="P137" s="16" t="s">
        <v>137</v>
      </c>
      <c r="Q137" s="16" t="s">
        <v>137</v>
      </c>
      <c r="R137" s="4"/>
    </row>
    <row r="138" spans="1:18" x14ac:dyDescent="0.35">
      <c r="A138" s="59" t="s">
        <v>870</v>
      </c>
      <c r="B138" t="s">
        <v>308</v>
      </c>
      <c r="C138" s="47" t="s">
        <v>686</v>
      </c>
      <c r="D138" t="s">
        <v>658</v>
      </c>
      <c r="E138">
        <v>1.7</v>
      </c>
      <c r="F138" t="s">
        <v>5</v>
      </c>
      <c r="G138">
        <v>4.8</v>
      </c>
      <c r="H138" t="s">
        <v>5</v>
      </c>
      <c r="I138" s="16" t="s">
        <v>137</v>
      </c>
      <c r="J138">
        <v>1.6</v>
      </c>
      <c r="K138" t="s">
        <v>5</v>
      </c>
      <c r="L138" s="16" t="s">
        <v>137</v>
      </c>
      <c r="N138">
        <v>1.7</v>
      </c>
      <c r="O138" t="s">
        <v>5</v>
      </c>
      <c r="P138" s="16" t="s">
        <v>137</v>
      </c>
      <c r="Q138" s="16" t="s">
        <v>137</v>
      </c>
      <c r="R138" s="4"/>
    </row>
    <row r="139" spans="1:18" x14ac:dyDescent="0.35">
      <c r="A139" s="59" t="s">
        <v>871</v>
      </c>
      <c r="B139" t="s">
        <v>315</v>
      </c>
      <c r="C139" s="47" t="s">
        <v>686</v>
      </c>
      <c r="D139" t="s">
        <v>658</v>
      </c>
      <c r="E139">
        <v>1.7</v>
      </c>
      <c r="F139" t="s">
        <v>5</v>
      </c>
      <c r="G139">
        <v>4.8</v>
      </c>
      <c r="H139" t="s">
        <v>5</v>
      </c>
      <c r="I139" s="16" t="s">
        <v>137</v>
      </c>
      <c r="J139">
        <v>1.6</v>
      </c>
      <c r="K139" t="s">
        <v>5</v>
      </c>
      <c r="L139" s="16" t="s">
        <v>137</v>
      </c>
      <c r="N139">
        <v>1.7</v>
      </c>
      <c r="O139" t="s">
        <v>5</v>
      </c>
      <c r="P139" s="16" t="s">
        <v>137</v>
      </c>
      <c r="Q139" s="16" t="s">
        <v>137</v>
      </c>
      <c r="R139" s="4"/>
    </row>
    <row r="140" spans="1:18" x14ac:dyDescent="0.35">
      <c r="A140" s="59" t="s">
        <v>322</v>
      </c>
      <c r="B140" t="s">
        <v>323</v>
      </c>
      <c r="C140" s="47" t="s">
        <v>686</v>
      </c>
      <c r="D140" t="s">
        <v>658</v>
      </c>
      <c r="E140">
        <v>42</v>
      </c>
      <c r="F140" t="s">
        <v>5</v>
      </c>
      <c r="G140">
        <v>120</v>
      </c>
      <c r="H140" t="s">
        <v>5</v>
      </c>
      <c r="I140" s="16" t="s">
        <v>137</v>
      </c>
      <c r="J140">
        <v>40</v>
      </c>
      <c r="K140" t="s">
        <v>5</v>
      </c>
      <c r="L140" s="16" t="s">
        <v>137</v>
      </c>
      <c r="N140">
        <v>42</v>
      </c>
      <c r="O140" t="s">
        <v>5</v>
      </c>
      <c r="P140" s="16" t="s">
        <v>137</v>
      </c>
      <c r="Q140" s="16" t="s">
        <v>137</v>
      </c>
      <c r="R140" s="4"/>
    </row>
    <row r="141" spans="1:18" x14ac:dyDescent="0.35">
      <c r="A141" s="61" t="s">
        <v>878</v>
      </c>
      <c r="B141" t="s">
        <v>320</v>
      </c>
      <c r="C141" s="47" t="s">
        <v>686</v>
      </c>
      <c r="D141" t="s">
        <v>658</v>
      </c>
      <c r="E141">
        <v>0.83</v>
      </c>
      <c r="F141" t="s">
        <v>5</v>
      </c>
      <c r="G141">
        <v>2.4</v>
      </c>
      <c r="H141" t="s">
        <v>5</v>
      </c>
      <c r="I141" s="16" t="s">
        <v>137</v>
      </c>
      <c r="J141">
        <v>0.79</v>
      </c>
      <c r="K141" t="s">
        <v>5</v>
      </c>
      <c r="L141" s="16" t="s">
        <v>137</v>
      </c>
      <c r="N141">
        <v>0.83</v>
      </c>
      <c r="O141" t="s">
        <v>5</v>
      </c>
      <c r="P141" s="16" t="s">
        <v>137</v>
      </c>
      <c r="Q141" s="16" t="s">
        <v>137</v>
      </c>
      <c r="R141" s="4"/>
    </row>
    <row r="142" spans="1:18" s="54" customFormat="1" x14ac:dyDescent="0.35">
      <c r="A142" s="293" t="s">
        <v>698</v>
      </c>
      <c r="B142" s="293"/>
      <c r="C142" s="293"/>
      <c r="D142" s="293"/>
      <c r="E142" s="293"/>
      <c r="F142" s="293"/>
      <c r="G142" s="293"/>
      <c r="H142" s="293"/>
      <c r="I142" s="293"/>
      <c r="J142" s="293"/>
      <c r="K142" s="293"/>
      <c r="L142" s="293"/>
      <c r="M142" s="293"/>
      <c r="N142" s="293"/>
      <c r="O142" s="293"/>
      <c r="P142" s="293"/>
      <c r="Q142" s="293"/>
    </row>
    <row r="143" spans="1:18" x14ac:dyDescent="0.35">
      <c r="A143" s="54" t="s">
        <v>89</v>
      </c>
      <c r="B143" t="s">
        <v>90</v>
      </c>
      <c r="C143" s="56" t="s">
        <v>678</v>
      </c>
      <c r="D143" t="s">
        <v>658</v>
      </c>
      <c r="E143">
        <v>3.2</v>
      </c>
      <c r="F143" t="s">
        <v>5</v>
      </c>
      <c r="G143">
        <v>4.5999999999999996</v>
      </c>
      <c r="H143" t="s">
        <v>5</v>
      </c>
      <c r="I143" s="16" t="s">
        <v>137</v>
      </c>
      <c r="J143">
        <v>1.3</v>
      </c>
      <c r="K143" t="s">
        <v>5</v>
      </c>
      <c r="L143">
        <v>2.6</v>
      </c>
      <c r="M143" t="s">
        <v>5</v>
      </c>
      <c r="N143">
        <v>2.2999999999999998</v>
      </c>
      <c r="O143" t="s">
        <v>5</v>
      </c>
      <c r="P143" s="16" t="s">
        <v>137</v>
      </c>
      <c r="Q143" s="16" t="s">
        <v>137</v>
      </c>
      <c r="R143" s="4"/>
    </row>
    <row r="144" spans="1:18" x14ac:dyDescent="0.35">
      <c r="A144" s="54" t="s">
        <v>28</v>
      </c>
      <c r="B144" t="s">
        <v>29</v>
      </c>
      <c r="C144" s="56" t="s">
        <v>678</v>
      </c>
      <c r="D144" t="s">
        <v>658</v>
      </c>
      <c r="E144">
        <v>3.2</v>
      </c>
      <c r="F144" t="s">
        <v>5</v>
      </c>
      <c r="G144">
        <v>4.5999999999999996</v>
      </c>
      <c r="H144" t="s">
        <v>5</v>
      </c>
      <c r="I144" s="16" t="s">
        <v>137</v>
      </c>
      <c r="J144">
        <v>1.3</v>
      </c>
      <c r="K144" t="s">
        <v>5</v>
      </c>
      <c r="L144">
        <v>2.6</v>
      </c>
      <c r="M144" t="s">
        <v>5</v>
      </c>
      <c r="N144">
        <v>2.2999999999999998</v>
      </c>
      <c r="O144" t="s">
        <v>5</v>
      </c>
      <c r="P144" s="16" t="s">
        <v>137</v>
      </c>
      <c r="Q144" s="16" t="s">
        <v>137</v>
      </c>
      <c r="R144" s="4"/>
    </row>
    <row r="145" spans="1:18" x14ac:dyDescent="0.35">
      <c r="A145" s="54" t="s">
        <v>55</v>
      </c>
      <c r="B145" t="s">
        <v>56</v>
      </c>
      <c r="C145" s="56" t="s">
        <v>678</v>
      </c>
      <c r="D145" t="s">
        <v>658</v>
      </c>
      <c r="E145">
        <v>3.2</v>
      </c>
      <c r="F145" t="s">
        <v>5</v>
      </c>
      <c r="G145">
        <v>4.5999999999999996</v>
      </c>
      <c r="H145" t="s">
        <v>5</v>
      </c>
      <c r="I145" s="16" t="s">
        <v>137</v>
      </c>
      <c r="J145">
        <v>1.3</v>
      </c>
      <c r="K145" t="s">
        <v>5</v>
      </c>
      <c r="L145">
        <v>2.6</v>
      </c>
      <c r="M145" t="s">
        <v>5</v>
      </c>
      <c r="N145">
        <v>2.2999999999999998</v>
      </c>
      <c r="O145" t="s">
        <v>5</v>
      </c>
      <c r="P145" s="16" t="s">
        <v>137</v>
      </c>
      <c r="Q145" s="16" t="s">
        <v>137</v>
      </c>
      <c r="R145" s="4"/>
    </row>
    <row r="146" spans="1:18" x14ac:dyDescent="0.35">
      <c r="A146" s="54" t="s">
        <v>67</v>
      </c>
      <c r="B146" t="s">
        <v>68</v>
      </c>
      <c r="C146" s="56" t="s">
        <v>678</v>
      </c>
      <c r="D146" t="s">
        <v>658</v>
      </c>
      <c r="E146">
        <v>6.3</v>
      </c>
      <c r="F146" t="s">
        <v>5</v>
      </c>
      <c r="G146">
        <v>9.3000000000000007</v>
      </c>
      <c r="H146" t="s">
        <v>5</v>
      </c>
      <c r="I146" s="16" t="s">
        <v>137</v>
      </c>
      <c r="J146">
        <v>2.5</v>
      </c>
      <c r="K146" t="s">
        <v>5</v>
      </c>
      <c r="L146">
        <v>5.0999999999999996</v>
      </c>
      <c r="M146" t="s">
        <v>5</v>
      </c>
      <c r="N146">
        <v>4.7</v>
      </c>
      <c r="O146" t="s">
        <v>5</v>
      </c>
      <c r="P146" s="16" t="s">
        <v>137</v>
      </c>
      <c r="Q146" s="16" t="s">
        <v>137</v>
      </c>
      <c r="R146" s="4"/>
    </row>
    <row r="147" spans="1:18" x14ac:dyDescent="0.35">
      <c r="A147" s="54" t="s">
        <v>41</v>
      </c>
      <c r="B147" t="s">
        <v>42</v>
      </c>
      <c r="C147" s="56" t="s">
        <v>678</v>
      </c>
      <c r="D147" t="s">
        <v>658</v>
      </c>
      <c r="E147" s="54">
        <v>3.2</v>
      </c>
      <c r="F147" s="54" t="s">
        <v>5</v>
      </c>
      <c r="G147">
        <v>4.5999999999999996</v>
      </c>
      <c r="H147" t="s">
        <v>5</v>
      </c>
      <c r="I147" s="16" t="s">
        <v>137</v>
      </c>
      <c r="J147">
        <v>1.3</v>
      </c>
      <c r="K147" t="s">
        <v>5</v>
      </c>
      <c r="L147">
        <v>2.6</v>
      </c>
      <c r="M147" t="s">
        <v>5</v>
      </c>
      <c r="N147">
        <v>2.2999999999999998</v>
      </c>
      <c r="O147" t="s">
        <v>5</v>
      </c>
      <c r="P147" s="16" t="s">
        <v>137</v>
      </c>
      <c r="Q147" s="16" t="s">
        <v>137</v>
      </c>
      <c r="R147" s="4"/>
    </row>
    <row r="148" spans="1:18" x14ac:dyDescent="0.35">
      <c r="A148" s="54" t="s">
        <v>18</v>
      </c>
      <c r="B148" t="s">
        <v>19</v>
      </c>
      <c r="C148" s="56" t="s">
        <v>678</v>
      </c>
      <c r="D148" t="s">
        <v>658</v>
      </c>
      <c r="E148" s="54">
        <v>3.2</v>
      </c>
      <c r="F148" s="54" t="s">
        <v>5</v>
      </c>
      <c r="G148">
        <v>4.5999999999999996</v>
      </c>
      <c r="H148" t="s">
        <v>5</v>
      </c>
      <c r="I148" s="16" t="s">
        <v>137</v>
      </c>
      <c r="J148">
        <v>1.3</v>
      </c>
      <c r="K148" t="s">
        <v>5</v>
      </c>
      <c r="L148">
        <v>2.6</v>
      </c>
      <c r="M148" t="s">
        <v>5</v>
      </c>
      <c r="N148">
        <v>2.2999999999999998</v>
      </c>
      <c r="O148" t="s">
        <v>5</v>
      </c>
      <c r="P148" s="16" t="s">
        <v>137</v>
      </c>
      <c r="Q148" s="16" t="s">
        <v>137</v>
      </c>
      <c r="R148" s="4"/>
    </row>
    <row r="149" spans="1:18" x14ac:dyDescent="0.35">
      <c r="A149" s="54" t="s">
        <v>16</v>
      </c>
      <c r="B149" t="s">
        <v>17</v>
      </c>
      <c r="C149" s="56" t="s">
        <v>678</v>
      </c>
      <c r="D149" t="s">
        <v>658</v>
      </c>
      <c r="E149">
        <v>3.2</v>
      </c>
      <c r="F149" t="s">
        <v>5</v>
      </c>
      <c r="G149">
        <v>4.5999999999999996</v>
      </c>
      <c r="H149" t="s">
        <v>5</v>
      </c>
      <c r="I149" s="16" t="s">
        <v>137</v>
      </c>
      <c r="J149">
        <v>1.3</v>
      </c>
      <c r="K149" t="s">
        <v>5</v>
      </c>
      <c r="L149">
        <v>2.6</v>
      </c>
      <c r="M149" t="s">
        <v>5</v>
      </c>
      <c r="N149">
        <v>2.2999999999999998</v>
      </c>
      <c r="O149" t="s">
        <v>5</v>
      </c>
      <c r="P149" s="16" t="s">
        <v>137</v>
      </c>
      <c r="Q149" s="16" t="s">
        <v>137</v>
      </c>
      <c r="R149" s="4"/>
    </row>
    <row r="150" spans="1:18" x14ac:dyDescent="0.35">
      <c r="A150" s="54" t="s">
        <v>85</v>
      </c>
      <c r="B150" t="s">
        <v>86</v>
      </c>
      <c r="C150" s="56" t="s">
        <v>678</v>
      </c>
      <c r="D150" t="s">
        <v>658</v>
      </c>
      <c r="E150">
        <v>3.2</v>
      </c>
      <c r="F150" t="s">
        <v>5</v>
      </c>
      <c r="G150">
        <v>4.5999999999999996</v>
      </c>
      <c r="H150" t="s">
        <v>5</v>
      </c>
      <c r="I150" s="16" t="s">
        <v>137</v>
      </c>
      <c r="J150">
        <v>1.3</v>
      </c>
      <c r="K150" t="s">
        <v>5</v>
      </c>
      <c r="L150">
        <v>2.6</v>
      </c>
      <c r="M150" t="s">
        <v>5</v>
      </c>
      <c r="N150">
        <v>2.2999999999999998</v>
      </c>
      <c r="O150" t="s">
        <v>5</v>
      </c>
      <c r="P150" s="16" t="s">
        <v>137</v>
      </c>
      <c r="Q150" s="16" t="s">
        <v>137</v>
      </c>
      <c r="R150" s="4"/>
    </row>
    <row r="151" spans="1:18" x14ac:dyDescent="0.35">
      <c r="A151" s="59" t="s">
        <v>128</v>
      </c>
      <c r="B151" t="s">
        <v>129</v>
      </c>
      <c r="C151" s="56" t="s">
        <v>678</v>
      </c>
      <c r="D151" t="s">
        <v>658</v>
      </c>
      <c r="E151">
        <v>16</v>
      </c>
      <c r="F151" t="s">
        <v>5</v>
      </c>
      <c r="G151">
        <v>23</v>
      </c>
      <c r="H151" t="s">
        <v>5</v>
      </c>
      <c r="I151" s="16" t="s">
        <v>137</v>
      </c>
      <c r="J151" s="59">
        <v>6.3</v>
      </c>
      <c r="K151" s="59" t="s">
        <v>5</v>
      </c>
      <c r="L151" s="59">
        <v>13</v>
      </c>
      <c r="M151" s="59" t="s">
        <v>5</v>
      </c>
      <c r="N151" s="59">
        <v>12</v>
      </c>
      <c r="O151" s="59" t="s">
        <v>5</v>
      </c>
      <c r="P151" s="16" t="s">
        <v>137</v>
      </c>
      <c r="Q151" s="16" t="s">
        <v>137</v>
      </c>
      <c r="R151" s="4"/>
    </row>
    <row r="152" spans="1:18" x14ac:dyDescent="0.35">
      <c r="A152" s="54" t="s">
        <v>93</v>
      </c>
      <c r="B152" t="s">
        <v>94</v>
      </c>
      <c r="C152" s="56" t="s">
        <v>678</v>
      </c>
      <c r="D152" t="s">
        <v>658</v>
      </c>
      <c r="E152">
        <v>6.3</v>
      </c>
      <c r="F152" t="s">
        <v>5</v>
      </c>
      <c r="G152">
        <v>9.3000000000000007</v>
      </c>
      <c r="H152" t="s">
        <v>5</v>
      </c>
      <c r="I152" s="16" t="s">
        <v>137</v>
      </c>
      <c r="J152">
        <v>2.5</v>
      </c>
      <c r="K152" t="s">
        <v>5</v>
      </c>
      <c r="L152">
        <v>5.0999999999999996</v>
      </c>
      <c r="M152" t="s">
        <v>5</v>
      </c>
      <c r="N152">
        <v>4.7</v>
      </c>
      <c r="O152" t="s">
        <v>5</v>
      </c>
      <c r="P152" s="16" t="s">
        <v>137</v>
      </c>
      <c r="Q152" s="16" t="s">
        <v>137</v>
      </c>
      <c r="R152" s="4"/>
    </row>
    <row r="153" spans="1:18" x14ac:dyDescent="0.35">
      <c r="A153" s="54" t="s">
        <v>124</v>
      </c>
      <c r="B153" t="s">
        <v>125</v>
      </c>
      <c r="C153" s="56" t="s">
        <v>678</v>
      </c>
      <c r="D153" t="s">
        <v>658</v>
      </c>
      <c r="E153">
        <v>16</v>
      </c>
      <c r="F153" t="s">
        <v>5</v>
      </c>
      <c r="G153">
        <v>23</v>
      </c>
      <c r="H153" t="s">
        <v>5</v>
      </c>
      <c r="I153" s="16" t="s">
        <v>137</v>
      </c>
      <c r="J153">
        <v>6.3</v>
      </c>
      <c r="K153" t="s">
        <v>5</v>
      </c>
      <c r="L153">
        <v>13</v>
      </c>
      <c r="M153" t="s">
        <v>5</v>
      </c>
      <c r="N153">
        <v>12</v>
      </c>
      <c r="O153" t="s">
        <v>5</v>
      </c>
      <c r="P153" s="16" t="s">
        <v>137</v>
      </c>
      <c r="Q153" s="16" t="s">
        <v>137</v>
      </c>
      <c r="R153" s="4"/>
    </row>
    <row r="154" spans="1:18" x14ac:dyDescent="0.35">
      <c r="A154" s="54" t="s">
        <v>98</v>
      </c>
      <c r="B154" t="s">
        <v>99</v>
      </c>
      <c r="C154" s="56" t="s">
        <v>678</v>
      </c>
      <c r="D154" t="s">
        <v>658</v>
      </c>
      <c r="E154">
        <v>3.2</v>
      </c>
      <c r="F154" t="s">
        <v>5</v>
      </c>
      <c r="G154">
        <v>4.5999999999999996</v>
      </c>
      <c r="H154" t="s">
        <v>5</v>
      </c>
      <c r="I154" s="16" t="s">
        <v>137</v>
      </c>
      <c r="J154">
        <v>1.3</v>
      </c>
      <c r="K154" t="s">
        <v>5</v>
      </c>
      <c r="L154">
        <v>2.6</v>
      </c>
      <c r="M154" t="s">
        <v>5</v>
      </c>
      <c r="N154">
        <v>2.2999999999999998</v>
      </c>
      <c r="O154" t="s">
        <v>5</v>
      </c>
      <c r="P154" s="16" t="s">
        <v>137</v>
      </c>
      <c r="Q154" s="16" t="s">
        <v>137</v>
      </c>
      <c r="R154" s="4"/>
    </row>
    <row r="155" spans="1:18" x14ac:dyDescent="0.35">
      <c r="A155" s="54" t="s">
        <v>91</v>
      </c>
      <c r="B155" t="s">
        <v>92</v>
      </c>
      <c r="C155" s="56" t="s">
        <v>678</v>
      </c>
      <c r="D155" t="s">
        <v>658</v>
      </c>
      <c r="E155">
        <v>16</v>
      </c>
      <c r="F155" t="s">
        <v>5</v>
      </c>
      <c r="G155">
        <v>23</v>
      </c>
      <c r="H155" t="s">
        <v>5</v>
      </c>
      <c r="I155" s="16" t="s">
        <v>137</v>
      </c>
      <c r="J155">
        <v>6.3</v>
      </c>
      <c r="K155" t="s">
        <v>5</v>
      </c>
      <c r="L155">
        <v>13</v>
      </c>
      <c r="M155" t="s">
        <v>5</v>
      </c>
      <c r="N155">
        <v>12</v>
      </c>
      <c r="O155" t="s">
        <v>5</v>
      </c>
      <c r="P155" s="16" t="s">
        <v>137</v>
      </c>
      <c r="Q155" s="16" t="s">
        <v>137</v>
      </c>
      <c r="R155" s="4"/>
    </row>
    <row r="156" spans="1:18" x14ac:dyDescent="0.35">
      <c r="A156" s="54" t="s">
        <v>102</v>
      </c>
      <c r="B156" t="s">
        <v>103</v>
      </c>
      <c r="C156" s="56" t="s">
        <v>678</v>
      </c>
      <c r="D156" t="s">
        <v>658</v>
      </c>
      <c r="E156" s="54">
        <v>3.2</v>
      </c>
      <c r="F156" s="54" t="s">
        <v>5</v>
      </c>
      <c r="G156">
        <v>4.5999999999999996</v>
      </c>
      <c r="H156" t="s">
        <v>5</v>
      </c>
      <c r="I156" s="16" t="s">
        <v>137</v>
      </c>
      <c r="J156">
        <v>1.3</v>
      </c>
      <c r="K156" t="s">
        <v>5</v>
      </c>
      <c r="L156">
        <v>2.6</v>
      </c>
      <c r="M156" t="s">
        <v>5</v>
      </c>
      <c r="N156">
        <v>2.2999999999999998</v>
      </c>
      <c r="O156" t="s">
        <v>5</v>
      </c>
      <c r="P156" s="16" t="s">
        <v>137</v>
      </c>
      <c r="Q156" s="16" t="s">
        <v>137</v>
      </c>
      <c r="R156" s="4"/>
    </row>
    <row r="157" spans="1:18" x14ac:dyDescent="0.35">
      <c r="A157" s="54" t="s">
        <v>71</v>
      </c>
      <c r="B157" t="s">
        <v>72</v>
      </c>
      <c r="C157" s="56" t="s">
        <v>678</v>
      </c>
      <c r="D157" t="s">
        <v>658</v>
      </c>
      <c r="E157">
        <v>3.2</v>
      </c>
      <c r="F157" t="s">
        <v>5</v>
      </c>
      <c r="G157">
        <v>4.5999999999999996</v>
      </c>
      <c r="H157" t="s">
        <v>5</v>
      </c>
      <c r="I157" s="16" t="s">
        <v>137</v>
      </c>
      <c r="J157">
        <v>1.3</v>
      </c>
      <c r="K157" t="s">
        <v>5</v>
      </c>
      <c r="L157">
        <v>2.6</v>
      </c>
      <c r="M157" t="s">
        <v>5</v>
      </c>
      <c r="N157">
        <v>2.2999999999999998</v>
      </c>
      <c r="O157" t="s">
        <v>5</v>
      </c>
      <c r="P157" s="16" t="s">
        <v>137</v>
      </c>
      <c r="Q157" s="16" t="s">
        <v>137</v>
      </c>
      <c r="R157" s="4"/>
    </row>
    <row r="158" spans="1:18" x14ac:dyDescent="0.35">
      <c r="A158" s="54" t="s">
        <v>24</v>
      </c>
      <c r="B158" t="s">
        <v>25</v>
      </c>
      <c r="C158" s="56" t="s">
        <v>678</v>
      </c>
      <c r="D158" t="s">
        <v>658</v>
      </c>
      <c r="E158">
        <v>3.2</v>
      </c>
      <c r="F158" t="s">
        <v>5</v>
      </c>
      <c r="G158">
        <v>4.5999999999999996</v>
      </c>
      <c r="H158" t="s">
        <v>5</v>
      </c>
      <c r="I158" s="16" t="s">
        <v>137</v>
      </c>
      <c r="J158">
        <v>1.3</v>
      </c>
      <c r="K158" t="s">
        <v>5</v>
      </c>
      <c r="L158">
        <v>2.6</v>
      </c>
      <c r="M158" t="s">
        <v>5</v>
      </c>
      <c r="N158">
        <v>2.2999999999999998</v>
      </c>
      <c r="O158" t="s">
        <v>5</v>
      </c>
      <c r="P158" s="16" t="s">
        <v>137</v>
      </c>
      <c r="Q158" s="16" t="s">
        <v>137</v>
      </c>
      <c r="R158" s="4"/>
    </row>
    <row r="159" spans="1:18" x14ac:dyDescent="0.35">
      <c r="A159" s="54" t="s">
        <v>34</v>
      </c>
      <c r="B159" t="s">
        <v>35</v>
      </c>
      <c r="C159" s="56" t="s">
        <v>678</v>
      </c>
      <c r="D159" t="s">
        <v>658</v>
      </c>
      <c r="E159">
        <v>3.2</v>
      </c>
      <c r="F159" t="s">
        <v>5</v>
      </c>
      <c r="G159">
        <v>4.5999999999999996</v>
      </c>
      <c r="H159" t="s">
        <v>5</v>
      </c>
      <c r="I159" s="16" t="s">
        <v>137</v>
      </c>
      <c r="J159">
        <v>1.3</v>
      </c>
      <c r="K159" t="s">
        <v>5</v>
      </c>
      <c r="L159">
        <v>2.6</v>
      </c>
      <c r="M159" t="s">
        <v>5</v>
      </c>
      <c r="N159">
        <v>2.2999999999999998</v>
      </c>
      <c r="O159" t="s">
        <v>5</v>
      </c>
      <c r="P159" s="16" t="s">
        <v>137</v>
      </c>
      <c r="Q159" s="16" t="s">
        <v>137</v>
      </c>
      <c r="R159" s="4"/>
    </row>
    <row r="160" spans="1:18" x14ac:dyDescent="0.35">
      <c r="A160" s="54" t="s">
        <v>96</v>
      </c>
      <c r="B160" t="s">
        <v>97</v>
      </c>
      <c r="C160" s="56" t="s">
        <v>678</v>
      </c>
      <c r="D160" t="s">
        <v>658</v>
      </c>
      <c r="E160">
        <v>3.2</v>
      </c>
      <c r="F160" t="s">
        <v>5</v>
      </c>
      <c r="G160">
        <v>4.5999999999999996</v>
      </c>
      <c r="H160" t="s">
        <v>5</v>
      </c>
      <c r="I160" s="16" t="s">
        <v>137</v>
      </c>
      <c r="J160">
        <v>1.3</v>
      </c>
      <c r="K160" t="s">
        <v>5</v>
      </c>
      <c r="L160">
        <v>2.6</v>
      </c>
      <c r="M160" t="s">
        <v>5</v>
      </c>
      <c r="N160">
        <v>2.2999999999999998</v>
      </c>
      <c r="O160" t="s">
        <v>5</v>
      </c>
      <c r="P160" s="16" t="s">
        <v>137</v>
      </c>
      <c r="Q160" s="16" t="s">
        <v>137</v>
      </c>
      <c r="R160" s="4"/>
    </row>
    <row r="161" spans="1:18" x14ac:dyDescent="0.35">
      <c r="A161" s="54" t="s">
        <v>73</v>
      </c>
      <c r="B161" t="s">
        <v>74</v>
      </c>
      <c r="C161" s="56" t="s">
        <v>678</v>
      </c>
      <c r="D161" t="s">
        <v>658</v>
      </c>
      <c r="E161">
        <v>3.2</v>
      </c>
      <c r="F161" t="s">
        <v>5</v>
      </c>
      <c r="G161">
        <v>4.5999999999999996</v>
      </c>
      <c r="H161" t="s">
        <v>5</v>
      </c>
      <c r="I161" s="16" t="s">
        <v>137</v>
      </c>
      <c r="J161">
        <v>1.3</v>
      </c>
      <c r="K161" t="s">
        <v>5</v>
      </c>
      <c r="L161">
        <v>2.6</v>
      </c>
      <c r="M161" t="s">
        <v>5</v>
      </c>
      <c r="N161">
        <v>2.2999999999999998</v>
      </c>
      <c r="O161" t="s">
        <v>5</v>
      </c>
      <c r="P161" s="16" t="s">
        <v>137</v>
      </c>
      <c r="Q161" s="16" t="s">
        <v>137</v>
      </c>
      <c r="R161" s="4"/>
    </row>
    <row r="162" spans="1:18" x14ac:dyDescent="0.35">
      <c r="A162" s="54" t="s">
        <v>108</v>
      </c>
      <c r="B162" t="s">
        <v>109</v>
      </c>
      <c r="C162" s="56" t="s">
        <v>678</v>
      </c>
      <c r="D162" t="s">
        <v>658</v>
      </c>
      <c r="E162">
        <v>3.2</v>
      </c>
      <c r="F162" t="s">
        <v>5</v>
      </c>
      <c r="G162">
        <v>4.5999999999999996</v>
      </c>
      <c r="H162" t="s">
        <v>5</v>
      </c>
      <c r="I162" s="16" t="s">
        <v>137</v>
      </c>
      <c r="J162">
        <v>1.3</v>
      </c>
      <c r="K162" t="s">
        <v>5</v>
      </c>
      <c r="L162">
        <v>2.6</v>
      </c>
      <c r="M162" t="s">
        <v>5</v>
      </c>
      <c r="N162">
        <v>2.2999999999999998</v>
      </c>
      <c r="O162" t="s">
        <v>5</v>
      </c>
      <c r="P162" s="16" t="s">
        <v>137</v>
      </c>
      <c r="Q162" s="16" t="s">
        <v>137</v>
      </c>
      <c r="R162" s="4"/>
    </row>
    <row r="163" spans="1:18" x14ac:dyDescent="0.35">
      <c r="A163" s="54" t="s">
        <v>75</v>
      </c>
      <c r="B163" t="s">
        <v>76</v>
      </c>
      <c r="C163" s="56" t="s">
        <v>678</v>
      </c>
      <c r="D163" t="s">
        <v>658</v>
      </c>
      <c r="E163">
        <v>3.2</v>
      </c>
      <c r="F163" t="s">
        <v>5</v>
      </c>
      <c r="G163">
        <v>4.5999999999999996</v>
      </c>
      <c r="H163" t="s">
        <v>5</v>
      </c>
      <c r="I163" s="16" t="s">
        <v>137</v>
      </c>
      <c r="J163">
        <v>1.3</v>
      </c>
      <c r="K163" t="s">
        <v>5</v>
      </c>
      <c r="L163">
        <v>2.6</v>
      </c>
      <c r="M163" t="s">
        <v>5</v>
      </c>
      <c r="N163">
        <v>2.2999999999999998</v>
      </c>
      <c r="O163" t="s">
        <v>5</v>
      </c>
      <c r="P163" s="16" t="s">
        <v>137</v>
      </c>
      <c r="Q163" s="16" t="s">
        <v>137</v>
      </c>
      <c r="R163" s="4"/>
    </row>
    <row r="164" spans="1:18" x14ac:dyDescent="0.35">
      <c r="A164" s="54" t="s">
        <v>106</v>
      </c>
      <c r="B164" t="s">
        <v>107</v>
      </c>
      <c r="C164" s="56" t="s">
        <v>678</v>
      </c>
      <c r="D164" t="s">
        <v>658</v>
      </c>
      <c r="E164">
        <v>3.2</v>
      </c>
      <c r="F164" t="s">
        <v>5</v>
      </c>
      <c r="G164">
        <v>4.5999999999999996</v>
      </c>
      <c r="H164" t="s">
        <v>5</v>
      </c>
      <c r="I164" s="16" t="s">
        <v>137</v>
      </c>
      <c r="J164">
        <v>1.3</v>
      </c>
      <c r="K164" t="s">
        <v>5</v>
      </c>
      <c r="L164">
        <v>2.6</v>
      </c>
      <c r="M164" t="s">
        <v>5</v>
      </c>
      <c r="N164">
        <v>2.2999999999999998</v>
      </c>
      <c r="O164" t="s">
        <v>5</v>
      </c>
      <c r="P164" s="16" t="s">
        <v>137</v>
      </c>
      <c r="Q164" s="16" t="s">
        <v>137</v>
      </c>
      <c r="R164" s="4"/>
    </row>
    <row r="165" spans="1:18" x14ac:dyDescent="0.35">
      <c r="A165" s="54" t="s">
        <v>26</v>
      </c>
      <c r="B165" t="s">
        <v>27</v>
      </c>
      <c r="C165" s="56" t="s">
        <v>678</v>
      </c>
      <c r="D165" t="s">
        <v>658</v>
      </c>
      <c r="E165" s="5">
        <v>8.4</v>
      </c>
      <c r="F165" s="5" t="s">
        <v>12</v>
      </c>
      <c r="G165">
        <v>23</v>
      </c>
      <c r="H165" t="s">
        <v>5</v>
      </c>
      <c r="I165" s="16" t="s">
        <v>137</v>
      </c>
      <c r="J165">
        <v>6.3</v>
      </c>
      <c r="K165" t="s">
        <v>5</v>
      </c>
      <c r="L165">
        <v>13</v>
      </c>
      <c r="M165" t="s">
        <v>5</v>
      </c>
      <c r="N165">
        <v>12</v>
      </c>
      <c r="O165" t="s">
        <v>5</v>
      </c>
      <c r="P165" s="16" t="s">
        <v>137</v>
      </c>
      <c r="Q165" s="16" t="s">
        <v>137</v>
      </c>
      <c r="R165" s="4"/>
    </row>
    <row r="166" spans="1:18" x14ac:dyDescent="0.35">
      <c r="A166" s="54" t="s">
        <v>46</v>
      </c>
      <c r="B166" t="s">
        <v>47</v>
      </c>
      <c r="C166" s="56" t="s">
        <v>678</v>
      </c>
      <c r="D166" t="s">
        <v>658</v>
      </c>
      <c r="E166">
        <v>16</v>
      </c>
      <c r="F166" t="s">
        <v>5</v>
      </c>
      <c r="G166">
        <v>23</v>
      </c>
      <c r="H166" t="s">
        <v>5</v>
      </c>
      <c r="I166" s="16" t="s">
        <v>137</v>
      </c>
      <c r="J166">
        <v>6.3</v>
      </c>
      <c r="K166" t="s">
        <v>5</v>
      </c>
      <c r="L166">
        <v>13</v>
      </c>
      <c r="M166" t="s">
        <v>5</v>
      </c>
      <c r="N166">
        <v>12</v>
      </c>
      <c r="O166" t="s">
        <v>5</v>
      </c>
      <c r="P166" s="16" t="s">
        <v>137</v>
      </c>
      <c r="Q166" s="16" t="s">
        <v>137</v>
      </c>
      <c r="R166" s="4"/>
    </row>
    <row r="167" spans="1:18" x14ac:dyDescent="0.35">
      <c r="A167" s="54" t="s">
        <v>115</v>
      </c>
      <c r="B167" t="s">
        <v>116</v>
      </c>
      <c r="C167" s="56" t="s">
        <v>678</v>
      </c>
      <c r="D167" t="s">
        <v>658</v>
      </c>
      <c r="E167">
        <v>3.2</v>
      </c>
      <c r="F167" t="s">
        <v>5</v>
      </c>
      <c r="G167">
        <v>4.5999999999999996</v>
      </c>
      <c r="H167" t="s">
        <v>5</v>
      </c>
      <c r="I167" s="16" t="s">
        <v>137</v>
      </c>
      <c r="J167">
        <v>1.3</v>
      </c>
      <c r="K167" t="s">
        <v>5</v>
      </c>
      <c r="L167">
        <v>2.6</v>
      </c>
      <c r="M167" t="s">
        <v>5</v>
      </c>
      <c r="N167">
        <v>2.2999999999999998</v>
      </c>
      <c r="O167" t="s">
        <v>5</v>
      </c>
      <c r="P167" s="16" t="s">
        <v>137</v>
      </c>
      <c r="Q167" s="16" t="s">
        <v>137</v>
      </c>
      <c r="R167" s="4"/>
    </row>
    <row r="168" spans="1:18" x14ac:dyDescent="0.35">
      <c r="A168" s="54" t="s">
        <v>51</v>
      </c>
      <c r="B168" t="s">
        <v>52</v>
      </c>
      <c r="C168" s="56" t="s">
        <v>678</v>
      </c>
      <c r="D168" t="s">
        <v>658</v>
      </c>
      <c r="E168">
        <v>16</v>
      </c>
      <c r="F168" t="s">
        <v>5</v>
      </c>
      <c r="G168">
        <v>23</v>
      </c>
      <c r="H168" t="s">
        <v>5</v>
      </c>
      <c r="I168" s="16" t="s">
        <v>137</v>
      </c>
      <c r="J168">
        <v>6.3</v>
      </c>
      <c r="K168" t="s">
        <v>5</v>
      </c>
      <c r="L168">
        <v>13</v>
      </c>
      <c r="M168" t="s">
        <v>5</v>
      </c>
      <c r="N168">
        <v>12</v>
      </c>
      <c r="O168" t="s">
        <v>5</v>
      </c>
      <c r="P168" s="16" t="s">
        <v>137</v>
      </c>
      <c r="Q168" s="16" t="s">
        <v>137</v>
      </c>
      <c r="R168" s="4"/>
    </row>
    <row r="169" spans="1:18" x14ac:dyDescent="0.35">
      <c r="A169" s="54" t="s">
        <v>117</v>
      </c>
      <c r="B169" t="s">
        <v>118</v>
      </c>
      <c r="C169" s="56" t="s">
        <v>678</v>
      </c>
      <c r="D169" t="s">
        <v>658</v>
      </c>
      <c r="E169">
        <v>3.2</v>
      </c>
      <c r="F169" t="s">
        <v>5</v>
      </c>
      <c r="G169">
        <v>4.5999999999999996</v>
      </c>
      <c r="H169" t="s">
        <v>5</v>
      </c>
      <c r="I169" s="16" t="s">
        <v>137</v>
      </c>
      <c r="J169">
        <v>1.3</v>
      </c>
      <c r="K169" t="s">
        <v>5</v>
      </c>
      <c r="L169">
        <v>2.6</v>
      </c>
      <c r="M169" t="s">
        <v>5</v>
      </c>
      <c r="N169">
        <v>2.2999999999999998</v>
      </c>
      <c r="O169" t="s">
        <v>5</v>
      </c>
      <c r="P169" s="16" t="s">
        <v>137</v>
      </c>
      <c r="Q169" s="16" t="s">
        <v>137</v>
      </c>
      <c r="R169" s="4"/>
    </row>
    <row r="170" spans="1:18" x14ac:dyDescent="0.35">
      <c r="A170" s="54" t="s">
        <v>121</v>
      </c>
      <c r="B170" t="s">
        <v>122</v>
      </c>
      <c r="C170" s="56" t="s">
        <v>678</v>
      </c>
      <c r="D170" t="s">
        <v>658</v>
      </c>
      <c r="E170">
        <v>3.2</v>
      </c>
      <c r="F170" t="s">
        <v>5</v>
      </c>
      <c r="G170">
        <v>4.5999999999999996</v>
      </c>
      <c r="H170" t="s">
        <v>5</v>
      </c>
      <c r="I170" s="16" t="s">
        <v>137</v>
      </c>
      <c r="J170">
        <v>1.3</v>
      </c>
      <c r="K170" t="s">
        <v>5</v>
      </c>
      <c r="L170">
        <v>2.6</v>
      </c>
      <c r="M170" t="s">
        <v>5</v>
      </c>
      <c r="N170">
        <v>2.2999999999999998</v>
      </c>
      <c r="O170" t="s">
        <v>5</v>
      </c>
      <c r="P170" s="16" t="s">
        <v>137</v>
      </c>
      <c r="Q170" s="16" t="s">
        <v>137</v>
      </c>
      <c r="R170" s="4"/>
    </row>
    <row r="171" spans="1:18" x14ac:dyDescent="0.35">
      <c r="A171" s="54" t="s">
        <v>882</v>
      </c>
      <c r="B171" t="s">
        <v>50</v>
      </c>
      <c r="C171" s="56" t="s">
        <v>678</v>
      </c>
      <c r="D171" t="s">
        <v>658</v>
      </c>
      <c r="E171">
        <v>16</v>
      </c>
      <c r="F171" t="s">
        <v>5</v>
      </c>
      <c r="G171">
        <v>23</v>
      </c>
      <c r="H171" t="s">
        <v>5</v>
      </c>
      <c r="I171" s="16" t="s">
        <v>137</v>
      </c>
      <c r="J171">
        <v>6.3</v>
      </c>
      <c r="K171" t="s">
        <v>5</v>
      </c>
      <c r="L171">
        <v>13</v>
      </c>
      <c r="M171" t="s">
        <v>5</v>
      </c>
      <c r="N171">
        <v>12</v>
      </c>
      <c r="O171" t="s">
        <v>5</v>
      </c>
      <c r="P171" s="16" t="s">
        <v>137</v>
      </c>
      <c r="Q171" s="16" t="s">
        <v>137</v>
      </c>
      <c r="R171" s="4"/>
    </row>
    <row r="172" spans="1:18" x14ac:dyDescent="0.35">
      <c r="A172" s="54" t="s">
        <v>13</v>
      </c>
      <c r="B172" t="s">
        <v>14</v>
      </c>
      <c r="C172" s="56" t="s">
        <v>678</v>
      </c>
      <c r="D172" t="s">
        <v>658</v>
      </c>
      <c r="E172" s="5">
        <v>110</v>
      </c>
      <c r="F172" s="5"/>
      <c r="G172">
        <v>23</v>
      </c>
      <c r="H172" t="s">
        <v>5</v>
      </c>
      <c r="I172" s="16" t="s">
        <v>137</v>
      </c>
      <c r="J172">
        <v>6.3</v>
      </c>
      <c r="K172" t="s">
        <v>5</v>
      </c>
      <c r="L172">
        <v>13</v>
      </c>
      <c r="M172" t="s">
        <v>5</v>
      </c>
      <c r="N172">
        <v>12</v>
      </c>
      <c r="O172" t="s">
        <v>5</v>
      </c>
      <c r="P172" s="16" t="s">
        <v>137</v>
      </c>
      <c r="Q172" s="16" t="s">
        <v>137</v>
      </c>
      <c r="R172" s="4"/>
    </row>
    <row r="173" spans="1:18" x14ac:dyDescent="0.35">
      <c r="A173" s="54" t="s">
        <v>77</v>
      </c>
      <c r="B173" t="s">
        <v>78</v>
      </c>
      <c r="C173" s="56" t="s">
        <v>678</v>
      </c>
      <c r="D173" t="s">
        <v>658</v>
      </c>
      <c r="E173">
        <v>160</v>
      </c>
      <c r="F173" t="s">
        <v>5</v>
      </c>
      <c r="G173">
        <v>230</v>
      </c>
      <c r="H173" t="s">
        <v>5</v>
      </c>
      <c r="I173" s="16" t="s">
        <v>137</v>
      </c>
      <c r="J173">
        <v>63</v>
      </c>
      <c r="K173" t="s">
        <v>5</v>
      </c>
      <c r="L173">
        <v>130</v>
      </c>
      <c r="M173" t="s">
        <v>5</v>
      </c>
      <c r="N173">
        <v>120</v>
      </c>
      <c r="O173" t="s">
        <v>5</v>
      </c>
      <c r="P173" s="16" t="s">
        <v>137</v>
      </c>
      <c r="Q173" s="16" t="s">
        <v>137</v>
      </c>
      <c r="R173" s="4"/>
    </row>
    <row r="174" spans="1:18" x14ac:dyDescent="0.35">
      <c r="A174" s="54" t="s">
        <v>83</v>
      </c>
      <c r="B174" t="s">
        <v>84</v>
      </c>
      <c r="C174" s="56" t="s">
        <v>678</v>
      </c>
      <c r="D174" t="s">
        <v>658</v>
      </c>
      <c r="E174">
        <v>16</v>
      </c>
      <c r="F174" t="s">
        <v>5</v>
      </c>
      <c r="G174">
        <v>23</v>
      </c>
      <c r="H174" t="s">
        <v>5</v>
      </c>
      <c r="I174" s="16" t="s">
        <v>137</v>
      </c>
      <c r="J174">
        <v>6.3</v>
      </c>
      <c r="K174" t="s">
        <v>5</v>
      </c>
      <c r="L174">
        <v>13</v>
      </c>
      <c r="M174" t="s">
        <v>5</v>
      </c>
      <c r="N174">
        <v>12</v>
      </c>
      <c r="O174" t="s">
        <v>5</v>
      </c>
      <c r="P174" s="16" t="s">
        <v>137</v>
      </c>
      <c r="Q174" s="16" t="s">
        <v>137</v>
      </c>
      <c r="R174" s="4"/>
    </row>
    <row r="175" spans="1:18" x14ac:dyDescent="0.35">
      <c r="A175" s="54" t="s">
        <v>43</v>
      </c>
      <c r="B175" t="s">
        <v>44</v>
      </c>
      <c r="C175" s="56" t="s">
        <v>678</v>
      </c>
      <c r="D175" t="s">
        <v>658</v>
      </c>
      <c r="E175">
        <v>3.2</v>
      </c>
      <c r="F175" t="s">
        <v>5</v>
      </c>
      <c r="G175">
        <v>4.5999999999999996</v>
      </c>
      <c r="H175" t="s">
        <v>5</v>
      </c>
      <c r="I175" s="16" t="s">
        <v>137</v>
      </c>
      <c r="J175">
        <v>1.3</v>
      </c>
      <c r="K175" t="s">
        <v>5</v>
      </c>
      <c r="L175">
        <v>2.6</v>
      </c>
      <c r="M175" t="s">
        <v>5</v>
      </c>
      <c r="N175">
        <v>2.2999999999999998</v>
      </c>
      <c r="O175" t="s">
        <v>5</v>
      </c>
      <c r="P175" s="16" t="s">
        <v>137</v>
      </c>
      <c r="Q175" s="16" t="s">
        <v>137</v>
      </c>
      <c r="R175" s="4"/>
    </row>
    <row r="176" spans="1:18" x14ac:dyDescent="0.35">
      <c r="A176" s="54" t="s">
        <v>113</v>
      </c>
      <c r="B176" t="s">
        <v>114</v>
      </c>
      <c r="C176" s="56" t="s">
        <v>678</v>
      </c>
      <c r="D176" t="s">
        <v>658</v>
      </c>
      <c r="E176">
        <v>3.2</v>
      </c>
      <c r="F176" t="s">
        <v>5</v>
      </c>
      <c r="G176" s="54">
        <v>4.5999999999999996</v>
      </c>
      <c r="H176" s="54" t="s">
        <v>5</v>
      </c>
      <c r="I176" s="16" t="s">
        <v>137</v>
      </c>
      <c r="J176">
        <v>1.3</v>
      </c>
      <c r="K176" t="s">
        <v>5</v>
      </c>
      <c r="L176">
        <v>2.6</v>
      </c>
      <c r="M176" t="s">
        <v>5</v>
      </c>
      <c r="N176">
        <v>2.2999999999999998</v>
      </c>
      <c r="O176" t="s">
        <v>5</v>
      </c>
      <c r="P176" s="16" t="s">
        <v>137</v>
      </c>
      <c r="Q176" s="16" t="s">
        <v>137</v>
      </c>
      <c r="R176" s="4"/>
    </row>
    <row r="177" spans="1:18" x14ac:dyDescent="0.35">
      <c r="A177" s="54" t="s">
        <v>104</v>
      </c>
      <c r="B177" t="s">
        <v>105</v>
      </c>
      <c r="C177" s="56" t="s">
        <v>678</v>
      </c>
      <c r="D177" t="s">
        <v>658</v>
      </c>
      <c r="E177">
        <v>3.2</v>
      </c>
      <c r="F177" t="s">
        <v>5</v>
      </c>
      <c r="G177">
        <v>4.5999999999999996</v>
      </c>
      <c r="H177" t="s">
        <v>5</v>
      </c>
      <c r="I177" s="16" t="s">
        <v>137</v>
      </c>
      <c r="J177">
        <v>1.3</v>
      </c>
      <c r="K177" t="s">
        <v>5</v>
      </c>
      <c r="L177">
        <v>2.6</v>
      </c>
      <c r="M177" t="s">
        <v>5</v>
      </c>
      <c r="N177">
        <v>2.2999999999999998</v>
      </c>
      <c r="O177" t="s">
        <v>5</v>
      </c>
      <c r="P177" s="16" t="s">
        <v>137</v>
      </c>
      <c r="Q177" s="16" t="s">
        <v>137</v>
      </c>
      <c r="R177" s="4"/>
    </row>
    <row r="178" spans="1:18" x14ac:dyDescent="0.35">
      <c r="A178" s="54" t="s">
        <v>32</v>
      </c>
      <c r="B178" t="s">
        <v>33</v>
      </c>
      <c r="C178" s="56" t="s">
        <v>678</v>
      </c>
      <c r="D178" t="s">
        <v>658</v>
      </c>
      <c r="E178">
        <v>3.2</v>
      </c>
      <c r="F178" t="s">
        <v>5</v>
      </c>
      <c r="G178">
        <v>4.5999999999999996</v>
      </c>
      <c r="H178" t="s">
        <v>5</v>
      </c>
      <c r="I178" s="16" t="s">
        <v>137</v>
      </c>
      <c r="J178">
        <v>1.3</v>
      </c>
      <c r="K178" t="s">
        <v>5</v>
      </c>
      <c r="L178">
        <v>2.6</v>
      </c>
      <c r="M178" t="s">
        <v>5</v>
      </c>
      <c r="N178">
        <v>2.2999999999999998</v>
      </c>
      <c r="O178" t="s">
        <v>5</v>
      </c>
      <c r="P178" s="16" t="s">
        <v>137</v>
      </c>
      <c r="Q178" s="16" t="s">
        <v>137</v>
      </c>
      <c r="R178" s="4"/>
    </row>
    <row r="179" spans="1:18" x14ac:dyDescent="0.35">
      <c r="A179" s="54" t="s">
        <v>81</v>
      </c>
      <c r="B179" t="s">
        <v>82</v>
      </c>
      <c r="C179" s="56" t="s">
        <v>678</v>
      </c>
      <c r="D179" t="s">
        <v>658</v>
      </c>
      <c r="E179">
        <v>6.3</v>
      </c>
      <c r="F179" t="s">
        <v>5</v>
      </c>
      <c r="G179">
        <v>9.3000000000000007</v>
      </c>
      <c r="H179" t="s">
        <v>5</v>
      </c>
      <c r="I179" s="16" t="s">
        <v>137</v>
      </c>
      <c r="J179">
        <v>2.5</v>
      </c>
      <c r="K179" t="s">
        <v>5</v>
      </c>
      <c r="L179">
        <v>5.0999999999999996</v>
      </c>
      <c r="M179" t="s">
        <v>5</v>
      </c>
      <c r="N179">
        <v>4.7</v>
      </c>
      <c r="O179" t="s">
        <v>5</v>
      </c>
      <c r="P179" s="16" t="s">
        <v>137</v>
      </c>
      <c r="Q179" s="16" t="s">
        <v>137</v>
      </c>
      <c r="R179" s="4"/>
    </row>
    <row r="180" spans="1:18" x14ac:dyDescent="0.35">
      <c r="A180" s="54" t="s">
        <v>48</v>
      </c>
      <c r="B180" t="s">
        <v>49</v>
      </c>
      <c r="C180" s="56" t="s">
        <v>678</v>
      </c>
      <c r="D180" t="s">
        <v>658</v>
      </c>
      <c r="E180">
        <v>3.2</v>
      </c>
      <c r="F180" t="s">
        <v>5</v>
      </c>
      <c r="G180">
        <v>4.5999999999999996</v>
      </c>
      <c r="H180" t="s">
        <v>5</v>
      </c>
      <c r="I180" s="16" t="s">
        <v>137</v>
      </c>
      <c r="J180">
        <v>1.3</v>
      </c>
      <c r="K180" t="s">
        <v>5</v>
      </c>
      <c r="L180">
        <v>2.6</v>
      </c>
      <c r="M180" t="s">
        <v>5</v>
      </c>
      <c r="N180">
        <v>2.2999999999999998</v>
      </c>
      <c r="O180" t="s">
        <v>5</v>
      </c>
      <c r="P180" s="16" t="s">
        <v>137</v>
      </c>
      <c r="Q180" s="16" t="s">
        <v>137</v>
      </c>
      <c r="R180" s="4"/>
    </row>
    <row r="181" spans="1:18" x14ac:dyDescent="0.35">
      <c r="A181" s="54" t="s">
        <v>6</v>
      </c>
      <c r="B181" t="s">
        <v>7</v>
      </c>
      <c r="C181" s="56" t="s">
        <v>678</v>
      </c>
      <c r="D181" t="s">
        <v>658</v>
      </c>
      <c r="E181">
        <v>3.2</v>
      </c>
      <c r="F181" t="s">
        <v>5</v>
      </c>
      <c r="G181">
        <v>4.5999999999999996</v>
      </c>
      <c r="H181" t="s">
        <v>5</v>
      </c>
      <c r="I181" s="16" t="s">
        <v>137</v>
      </c>
      <c r="J181">
        <v>1.3</v>
      </c>
      <c r="K181" t="s">
        <v>5</v>
      </c>
      <c r="L181">
        <v>2.6</v>
      </c>
      <c r="M181" t="s">
        <v>5</v>
      </c>
      <c r="N181">
        <v>2.2999999999999998</v>
      </c>
      <c r="O181" t="s">
        <v>5</v>
      </c>
      <c r="P181" s="16" t="s">
        <v>137</v>
      </c>
      <c r="Q181" s="16" t="s">
        <v>137</v>
      </c>
      <c r="R181" s="4"/>
    </row>
    <row r="182" spans="1:18" x14ac:dyDescent="0.35">
      <c r="A182" s="54" t="s">
        <v>853</v>
      </c>
      <c r="B182" t="s">
        <v>15</v>
      </c>
      <c r="C182" s="56" t="s">
        <v>678</v>
      </c>
      <c r="D182" t="s">
        <v>658</v>
      </c>
      <c r="E182">
        <v>3.2</v>
      </c>
      <c r="F182" t="s">
        <v>5</v>
      </c>
      <c r="G182">
        <v>4.5999999999999996</v>
      </c>
      <c r="H182" t="s">
        <v>5</v>
      </c>
      <c r="I182" s="16" t="s">
        <v>137</v>
      </c>
      <c r="J182">
        <v>1.3</v>
      </c>
      <c r="K182" t="s">
        <v>5</v>
      </c>
      <c r="L182">
        <v>2.6</v>
      </c>
      <c r="M182" t="s">
        <v>5</v>
      </c>
      <c r="N182">
        <v>2.2999999999999998</v>
      </c>
      <c r="O182" t="s">
        <v>5</v>
      </c>
      <c r="P182" s="16" t="s">
        <v>137</v>
      </c>
      <c r="Q182" s="16" t="s">
        <v>137</v>
      </c>
      <c r="R182" s="4"/>
    </row>
    <row r="183" spans="1:18" x14ac:dyDescent="0.35">
      <c r="A183" s="54" t="s">
        <v>854</v>
      </c>
      <c r="B183" t="s">
        <v>30</v>
      </c>
      <c r="C183" s="56" t="s">
        <v>678</v>
      </c>
      <c r="D183" t="s">
        <v>658</v>
      </c>
      <c r="E183">
        <v>3.2</v>
      </c>
      <c r="F183" t="s">
        <v>5</v>
      </c>
      <c r="G183">
        <v>4.5999999999999996</v>
      </c>
      <c r="H183" t="s">
        <v>5</v>
      </c>
      <c r="I183" s="16" t="s">
        <v>137</v>
      </c>
      <c r="J183">
        <v>1.3</v>
      </c>
      <c r="K183" t="s">
        <v>5</v>
      </c>
      <c r="L183">
        <v>2.6</v>
      </c>
      <c r="M183" t="s">
        <v>5</v>
      </c>
      <c r="N183">
        <v>2.2999999999999998</v>
      </c>
      <c r="O183" t="s">
        <v>5</v>
      </c>
      <c r="P183" s="16" t="s">
        <v>137</v>
      </c>
      <c r="Q183" s="16" t="s">
        <v>137</v>
      </c>
      <c r="R183" s="4"/>
    </row>
    <row r="184" spans="1:18" x14ac:dyDescent="0.35">
      <c r="A184" s="54" t="s">
        <v>59</v>
      </c>
      <c r="B184" t="s">
        <v>60</v>
      </c>
      <c r="C184" s="56" t="s">
        <v>678</v>
      </c>
      <c r="D184" t="s">
        <v>658</v>
      </c>
      <c r="E184">
        <v>3.2</v>
      </c>
      <c r="F184" t="s">
        <v>5</v>
      </c>
      <c r="G184">
        <v>4.5999999999999996</v>
      </c>
      <c r="H184" t="s">
        <v>5</v>
      </c>
      <c r="I184" s="16" t="s">
        <v>137</v>
      </c>
      <c r="J184">
        <v>1.3</v>
      </c>
      <c r="K184" t="s">
        <v>5</v>
      </c>
      <c r="L184">
        <v>2.6</v>
      </c>
      <c r="M184" t="s">
        <v>5</v>
      </c>
      <c r="N184">
        <v>2.2999999999999998</v>
      </c>
      <c r="O184" t="s">
        <v>5</v>
      </c>
      <c r="P184" s="16" t="s">
        <v>137</v>
      </c>
      <c r="Q184" s="16" t="s">
        <v>137</v>
      </c>
      <c r="R184" s="4"/>
    </row>
    <row r="185" spans="1:18" x14ac:dyDescent="0.35">
      <c r="A185" s="54" t="s">
        <v>9</v>
      </c>
      <c r="B185" t="s">
        <v>10</v>
      </c>
      <c r="C185" s="56" t="s">
        <v>678</v>
      </c>
      <c r="D185" t="s">
        <v>658</v>
      </c>
      <c r="E185">
        <v>3.2</v>
      </c>
      <c r="F185" t="s">
        <v>5</v>
      </c>
      <c r="G185">
        <v>4.5999999999999996</v>
      </c>
      <c r="H185" t="s">
        <v>5</v>
      </c>
      <c r="I185" s="16" t="s">
        <v>137</v>
      </c>
      <c r="J185">
        <v>1.3</v>
      </c>
      <c r="K185" t="s">
        <v>5</v>
      </c>
      <c r="L185">
        <v>2.6</v>
      </c>
      <c r="M185" t="s">
        <v>5</v>
      </c>
      <c r="N185">
        <v>2.2999999999999998</v>
      </c>
      <c r="O185" t="s">
        <v>5</v>
      </c>
      <c r="P185" s="16" t="s">
        <v>137</v>
      </c>
      <c r="Q185" s="16" t="s">
        <v>137</v>
      </c>
      <c r="R185" s="4"/>
    </row>
    <row r="186" spans="1:18" x14ac:dyDescent="0.35">
      <c r="A186" s="54" t="s">
        <v>22</v>
      </c>
      <c r="B186" t="s">
        <v>23</v>
      </c>
      <c r="C186" s="56" t="s">
        <v>678</v>
      </c>
      <c r="D186" t="s">
        <v>658</v>
      </c>
      <c r="E186">
        <v>3.2</v>
      </c>
      <c r="F186" t="s">
        <v>5</v>
      </c>
      <c r="G186">
        <v>4.5999999999999996</v>
      </c>
      <c r="H186" t="s">
        <v>5</v>
      </c>
      <c r="I186" s="16" t="s">
        <v>137</v>
      </c>
      <c r="J186">
        <v>1.3</v>
      </c>
      <c r="K186" t="s">
        <v>5</v>
      </c>
      <c r="L186">
        <v>2.6</v>
      </c>
      <c r="M186" t="s">
        <v>5</v>
      </c>
      <c r="N186">
        <v>2.2999999999999998</v>
      </c>
      <c r="O186" t="s">
        <v>5</v>
      </c>
      <c r="P186" s="16" t="s">
        <v>137</v>
      </c>
      <c r="Q186" s="16" t="s">
        <v>137</v>
      </c>
      <c r="R186" s="4"/>
    </row>
    <row r="187" spans="1:18" x14ac:dyDescent="0.35">
      <c r="A187" s="54" t="s">
        <v>3</v>
      </c>
      <c r="B187" t="s">
        <v>4</v>
      </c>
      <c r="C187" s="56" t="s">
        <v>678</v>
      </c>
      <c r="D187" t="s">
        <v>658</v>
      </c>
      <c r="E187">
        <v>3.2</v>
      </c>
      <c r="F187" t="s">
        <v>5</v>
      </c>
      <c r="G187">
        <v>4.5999999999999996</v>
      </c>
      <c r="H187" t="s">
        <v>5</v>
      </c>
      <c r="I187" s="16" t="s">
        <v>137</v>
      </c>
      <c r="J187">
        <v>1.3</v>
      </c>
      <c r="K187" t="s">
        <v>5</v>
      </c>
      <c r="L187">
        <v>2.6</v>
      </c>
      <c r="M187" t="s">
        <v>5</v>
      </c>
      <c r="N187">
        <v>2.2999999999999998</v>
      </c>
      <c r="O187" t="s">
        <v>5</v>
      </c>
      <c r="P187" s="16" t="s">
        <v>137</v>
      </c>
      <c r="Q187" s="16" t="s">
        <v>137</v>
      </c>
      <c r="R187" s="4"/>
    </row>
    <row r="188" spans="1:18" x14ac:dyDescent="0.35">
      <c r="A188" s="54" t="s">
        <v>841</v>
      </c>
      <c r="B188" t="s">
        <v>21</v>
      </c>
      <c r="C188" s="56" t="s">
        <v>678</v>
      </c>
      <c r="D188" t="s">
        <v>658</v>
      </c>
      <c r="E188">
        <v>3.2</v>
      </c>
      <c r="F188" t="s">
        <v>5</v>
      </c>
      <c r="G188">
        <v>4.5999999999999996</v>
      </c>
      <c r="H188" t="s">
        <v>5</v>
      </c>
      <c r="I188" s="16" t="s">
        <v>137</v>
      </c>
      <c r="J188">
        <v>1.3</v>
      </c>
      <c r="K188" t="s">
        <v>5</v>
      </c>
      <c r="L188">
        <v>2.6</v>
      </c>
      <c r="M188" t="s">
        <v>5</v>
      </c>
      <c r="N188">
        <v>2.2999999999999998</v>
      </c>
      <c r="O188" t="s">
        <v>5</v>
      </c>
      <c r="P188" s="16" t="s">
        <v>137</v>
      </c>
      <c r="Q188" s="16" t="s">
        <v>137</v>
      </c>
      <c r="R188" s="4"/>
    </row>
    <row r="189" spans="1:18" x14ac:dyDescent="0.35">
      <c r="A189" s="54" t="s">
        <v>842</v>
      </c>
      <c r="B189" t="s">
        <v>36</v>
      </c>
      <c r="C189" s="56" t="s">
        <v>678</v>
      </c>
      <c r="D189" t="s">
        <v>658</v>
      </c>
      <c r="E189">
        <v>3.2</v>
      </c>
      <c r="F189" t="s">
        <v>5</v>
      </c>
      <c r="G189">
        <v>4.5999999999999996</v>
      </c>
      <c r="H189" t="s">
        <v>5</v>
      </c>
      <c r="I189" s="16" t="s">
        <v>137</v>
      </c>
      <c r="J189">
        <v>1.3</v>
      </c>
      <c r="K189" t="s">
        <v>5</v>
      </c>
      <c r="L189">
        <v>2.6</v>
      </c>
      <c r="M189" t="s">
        <v>5</v>
      </c>
      <c r="N189">
        <v>2.2999999999999998</v>
      </c>
      <c r="O189" t="s">
        <v>5</v>
      </c>
      <c r="P189" s="16" t="s">
        <v>137</v>
      </c>
      <c r="Q189" s="16" t="s">
        <v>137</v>
      </c>
      <c r="R189" s="4"/>
    </row>
    <row r="190" spans="1:18" x14ac:dyDescent="0.35">
      <c r="A190" s="54" t="s">
        <v>39</v>
      </c>
      <c r="B190" t="s">
        <v>40</v>
      </c>
      <c r="C190" s="56" t="s">
        <v>678</v>
      </c>
      <c r="D190" t="s">
        <v>658</v>
      </c>
      <c r="E190">
        <v>3.2</v>
      </c>
      <c r="F190" t="s">
        <v>5</v>
      </c>
      <c r="G190">
        <v>4.5999999999999996</v>
      </c>
      <c r="H190" t="s">
        <v>5</v>
      </c>
      <c r="I190" s="16" t="s">
        <v>137</v>
      </c>
      <c r="J190">
        <v>1.3</v>
      </c>
      <c r="K190" t="s">
        <v>5</v>
      </c>
      <c r="L190">
        <v>2.6</v>
      </c>
      <c r="M190" t="s">
        <v>5</v>
      </c>
      <c r="N190">
        <v>2.2999999999999998</v>
      </c>
      <c r="O190" t="s">
        <v>5</v>
      </c>
      <c r="P190" s="16" t="s">
        <v>137</v>
      </c>
      <c r="Q190" s="16" t="s">
        <v>137</v>
      </c>
      <c r="R190" s="4"/>
    </row>
    <row r="191" spans="1:18" x14ac:dyDescent="0.35">
      <c r="A191" s="54" t="s">
        <v>87</v>
      </c>
      <c r="B191" t="s">
        <v>88</v>
      </c>
      <c r="C191" s="56" t="s">
        <v>678</v>
      </c>
      <c r="D191" t="s">
        <v>658</v>
      </c>
      <c r="E191">
        <v>3.2</v>
      </c>
      <c r="F191" t="s">
        <v>5</v>
      </c>
      <c r="G191">
        <v>4.5999999999999996</v>
      </c>
      <c r="H191" t="s">
        <v>5</v>
      </c>
      <c r="I191" s="16" t="s">
        <v>137</v>
      </c>
      <c r="J191">
        <v>1.3</v>
      </c>
      <c r="K191" t="s">
        <v>5</v>
      </c>
      <c r="L191">
        <v>2.6</v>
      </c>
      <c r="M191" t="s">
        <v>5</v>
      </c>
      <c r="N191">
        <v>2.2999999999999998</v>
      </c>
      <c r="O191" t="s">
        <v>5</v>
      </c>
      <c r="P191" s="16" t="s">
        <v>137</v>
      </c>
      <c r="Q191" s="16" t="s">
        <v>137</v>
      </c>
      <c r="R191" s="4"/>
    </row>
    <row r="192" spans="1:18" x14ac:dyDescent="0.35">
      <c r="A192" s="54" t="s">
        <v>61</v>
      </c>
      <c r="B192" t="s">
        <v>62</v>
      </c>
      <c r="C192" s="56" t="s">
        <v>678</v>
      </c>
      <c r="D192" t="s">
        <v>658</v>
      </c>
      <c r="E192">
        <v>3.2</v>
      </c>
      <c r="F192" t="s">
        <v>5</v>
      </c>
      <c r="G192" s="5">
        <v>2.4</v>
      </c>
      <c r="H192" s="5" t="s">
        <v>12</v>
      </c>
      <c r="I192" s="16" t="s">
        <v>137</v>
      </c>
      <c r="J192">
        <v>1.3</v>
      </c>
      <c r="K192" t="s">
        <v>5</v>
      </c>
      <c r="L192">
        <v>2.6</v>
      </c>
      <c r="M192" t="s">
        <v>5</v>
      </c>
      <c r="N192">
        <v>2.2999999999999998</v>
      </c>
      <c r="O192" t="s">
        <v>5</v>
      </c>
      <c r="P192" s="16" t="s">
        <v>137</v>
      </c>
      <c r="Q192" s="16" t="s">
        <v>137</v>
      </c>
      <c r="R192" s="4"/>
    </row>
    <row r="193" spans="1:18" x14ac:dyDescent="0.35">
      <c r="A193" s="54" t="s">
        <v>100</v>
      </c>
      <c r="B193" t="s">
        <v>101</v>
      </c>
      <c r="C193" s="56" t="s">
        <v>678</v>
      </c>
      <c r="D193" t="s">
        <v>658</v>
      </c>
      <c r="E193">
        <v>16</v>
      </c>
      <c r="F193" t="s">
        <v>5</v>
      </c>
      <c r="G193">
        <v>23</v>
      </c>
      <c r="H193" t="s">
        <v>5</v>
      </c>
      <c r="I193" s="16" t="s">
        <v>137</v>
      </c>
      <c r="J193">
        <v>6.3</v>
      </c>
      <c r="K193" t="s">
        <v>5</v>
      </c>
      <c r="L193">
        <v>13</v>
      </c>
      <c r="M193" t="s">
        <v>5</v>
      </c>
      <c r="N193">
        <v>12</v>
      </c>
      <c r="O193" t="s">
        <v>5</v>
      </c>
      <c r="P193" s="16" t="s">
        <v>137</v>
      </c>
      <c r="Q193" s="16" t="s">
        <v>137</v>
      </c>
      <c r="R193" s="4"/>
    </row>
    <row r="194" spans="1:18" x14ac:dyDescent="0.35">
      <c r="A194" s="54" t="s">
        <v>79</v>
      </c>
      <c r="B194" t="s">
        <v>80</v>
      </c>
      <c r="C194" s="56" t="s">
        <v>678</v>
      </c>
      <c r="D194" t="s">
        <v>658</v>
      </c>
      <c r="E194">
        <v>3.2</v>
      </c>
      <c r="F194" t="s">
        <v>5</v>
      </c>
      <c r="G194">
        <v>4.5999999999999996</v>
      </c>
      <c r="H194" t="s">
        <v>5</v>
      </c>
      <c r="I194" s="16" t="s">
        <v>137</v>
      </c>
      <c r="J194">
        <v>1.3</v>
      </c>
      <c r="K194" t="s">
        <v>5</v>
      </c>
      <c r="L194">
        <v>2.6</v>
      </c>
      <c r="M194" t="s">
        <v>5</v>
      </c>
      <c r="N194">
        <v>2.2999999999999998</v>
      </c>
      <c r="O194" t="s">
        <v>5</v>
      </c>
      <c r="P194" s="16" t="s">
        <v>137</v>
      </c>
      <c r="Q194" s="16" t="s">
        <v>137</v>
      </c>
      <c r="R194" s="4"/>
    </row>
    <row r="195" spans="1:18" x14ac:dyDescent="0.35">
      <c r="A195" s="54" t="s">
        <v>110</v>
      </c>
      <c r="B195" t="s">
        <v>111</v>
      </c>
      <c r="C195" s="56" t="s">
        <v>678</v>
      </c>
      <c r="D195" t="s">
        <v>658</v>
      </c>
      <c r="E195">
        <v>3.2</v>
      </c>
      <c r="F195" t="s">
        <v>5</v>
      </c>
      <c r="G195">
        <v>4.5999999999999996</v>
      </c>
      <c r="H195" t="s">
        <v>5</v>
      </c>
      <c r="I195" s="16" t="s">
        <v>137</v>
      </c>
      <c r="J195">
        <v>1.3</v>
      </c>
      <c r="K195" t="s">
        <v>5</v>
      </c>
      <c r="L195">
        <v>2.6</v>
      </c>
      <c r="M195" t="s">
        <v>5</v>
      </c>
      <c r="N195">
        <v>2.2999999999999998</v>
      </c>
      <c r="O195" t="s">
        <v>5</v>
      </c>
      <c r="P195" s="16" t="s">
        <v>137</v>
      </c>
      <c r="Q195" s="16" t="s">
        <v>137</v>
      </c>
      <c r="R195" s="4"/>
    </row>
    <row r="196" spans="1:18" x14ac:dyDescent="0.35">
      <c r="A196" s="54" t="s">
        <v>855</v>
      </c>
      <c r="B196" t="s">
        <v>11</v>
      </c>
      <c r="C196" s="56" t="s">
        <v>678</v>
      </c>
      <c r="D196" t="s">
        <v>658</v>
      </c>
      <c r="E196" s="5">
        <v>7.9</v>
      </c>
      <c r="F196" s="5"/>
      <c r="G196">
        <v>9.3000000000000007</v>
      </c>
      <c r="H196" t="s">
        <v>5</v>
      </c>
      <c r="I196" s="16" t="s">
        <v>137</v>
      </c>
      <c r="J196">
        <v>2.5</v>
      </c>
      <c r="K196" t="s">
        <v>5</v>
      </c>
      <c r="L196">
        <v>5.0999999999999996</v>
      </c>
      <c r="M196" t="s">
        <v>5</v>
      </c>
      <c r="N196">
        <v>4.7</v>
      </c>
      <c r="O196" t="s">
        <v>5</v>
      </c>
      <c r="P196" s="16" t="s">
        <v>137</v>
      </c>
      <c r="Q196" s="16" t="s">
        <v>137</v>
      </c>
      <c r="R196" s="4"/>
    </row>
    <row r="197" spans="1:18" x14ac:dyDescent="0.35">
      <c r="A197" s="54" t="s">
        <v>843</v>
      </c>
      <c r="B197" t="s">
        <v>69</v>
      </c>
      <c r="C197" s="56" t="s">
        <v>678</v>
      </c>
      <c r="D197" t="s">
        <v>658</v>
      </c>
      <c r="E197">
        <v>3.2</v>
      </c>
      <c r="F197" t="s">
        <v>5</v>
      </c>
      <c r="G197">
        <v>4.5999999999999996</v>
      </c>
      <c r="H197" t="s">
        <v>5</v>
      </c>
      <c r="I197" s="16" t="s">
        <v>137</v>
      </c>
      <c r="J197">
        <v>1.3</v>
      </c>
      <c r="K197" t="s">
        <v>5</v>
      </c>
      <c r="L197">
        <v>2.6</v>
      </c>
      <c r="M197" t="s">
        <v>5</v>
      </c>
      <c r="N197">
        <v>2.2999999999999998</v>
      </c>
      <c r="O197" t="s">
        <v>5</v>
      </c>
      <c r="P197" s="16" t="s">
        <v>137</v>
      </c>
      <c r="Q197" s="16" t="s">
        <v>137</v>
      </c>
      <c r="R197" s="4"/>
    </row>
    <row r="198" spans="1:18" x14ac:dyDescent="0.35">
      <c r="A198" s="54" t="s">
        <v>126</v>
      </c>
      <c r="B198" t="s">
        <v>127</v>
      </c>
      <c r="C198" s="56" t="s">
        <v>678</v>
      </c>
      <c r="D198" t="s">
        <v>658</v>
      </c>
      <c r="E198">
        <v>16</v>
      </c>
      <c r="F198" t="s">
        <v>5</v>
      </c>
      <c r="G198">
        <v>23</v>
      </c>
      <c r="H198" t="s">
        <v>5</v>
      </c>
      <c r="I198" s="16" t="s">
        <v>137</v>
      </c>
      <c r="J198">
        <v>6.3</v>
      </c>
      <c r="K198" t="s">
        <v>5</v>
      </c>
      <c r="L198">
        <v>13</v>
      </c>
      <c r="M198" t="s">
        <v>5</v>
      </c>
      <c r="N198">
        <v>12</v>
      </c>
      <c r="O198" t="s">
        <v>5</v>
      </c>
      <c r="P198" s="16" t="s">
        <v>137</v>
      </c>
      <c r="Q198" s="16" t="s">
        <v>137</v>
      </c>
      <c r="R198" s="4"/>
    </row>
    <row r="199" spans="1:18" x14ac:dyDescent="0.35">
      <c r="A199" s="54" t="s">
        <v>844</v>
      </c>
      <c r="B199" t="s">
        <v>123</v>
      </c>
      <c r="C199" s="56" t="s">
        <v>678</v>
      </c>
      <c r="D199" t="s">
        <v>658</v>
      </c>
      <c r="E199">
        <v>3.2</v>
      </c>
      <c r="F199" t="s">
        <v>5</v>
      </c>
      <c r="G199">
        <v>4.5999999999999996</v>
      </c>
      <c r="H199" t="s">
        <v>5</v>
      </c>
      <c r="I199" s="16" t="s">
        <v>137</v>
      </c>
      <c r="J199">
        <v>1.3</v>
      </c>
      <c r="K199" t="s">
        <v>5</v>
      </c>
      <c r="L199">
        <v>2.6</v>
      </c>
      <c r="M199" t="s">
        <v>5</v>
      </c>
      <c r="N199">
        <v>2.2999999999999998</v>
      </c>
      <c r="O199" t="s">
        <v>5</v>
      </c>
      <c r="P199" s="16" t="s">
        <v>137</v>
      </c>
      <c r="Q199" s="16" t="s">
        <v>137</v>
      </c>
      <c r="R199" s="4"/>
    </row>
    <row r="200" spans="1:18" x14ac:dyDescent="0.35">
      <c r="A200" s="54" t="s">
        <v>845</v>
      </c>
      <c r="B200" t="s">
        <v>112</v>
      </c>
      <c r="C200" s="56" t="s">
        <v>678</v>
      </c>
      <c r="D200" t="s">
        <v>658</v>
      </c>
      <c r="E200">
        <v>3.2</v>
      </c>
      <c r="F200" t="s">
        <v>5</v>
      </c>
      <c r="G200">
        <v>4.5999999999999996</v>
      </c>
      <c r="H200" t="s">
        <v>5</v>
      </c>
      <c r="I200" s="16" t="s">
        <v>137</v>
      </c>
      <c r="J200">
        <v>1.3</v>
      </c>
      <c r="K200" t="s">
        <v>5</v>
      </c>
      <c r="L200">
        <v>2.6</v>
      </c>
      <c r="M200" t="s">
        <v>5</v>
      </c>
      <c r="N200">
        <v>2.2999999999999998</v>
      </c>
      <c r="O200" t="s">
        <v>5</v>
      </c>
      <c r="P200" s="16" t="s">
        <v>137</v>
      </c>
      <c r="Q200" s="16" t="s">
        <v>137</v>
      </c>
      <c r="R200" s="4"/>
    </row>
    <row r="201" spans="1:18" x14ac:dyDescent="0.35">
      <c r="A201" s="54" t="s">
        <v>846</v>
      </c>
      <c r="B201" t="s">
        <v>70</v>
      </c>
      <c r="C201" s="56" t="s">
        <v>678</v>
      </c>
      <c r="D201" t="s">
        <v>658</v>
      </c>
      <c r="E201">
        <v>3.2</v>
      </c>
      <c r="F201" t="s">
        <v>5</v>
      </c>
      <c r="G201">
        <v>4.5999999999999996</v>
      </c>
      <c r="H201" t="s">
        <v>5</v>
      </c>
      <c r="I201" s="16" t="s">
        <v>137</v>
      </c>
      <c r="J201">
        <v>1.3</v>
      </c>
      <c r="K201" t="s">
        <v>5</v>
      </c>
      <c r="L201">
        <v>2.6</v>
      </c>
      <c r="M201" t="s">
        <v>5</v>
      </c>
      <c r="N201">
        <v>2.2999999999999998</v>
      </c>
      <c r="O201" t="s">
        <v>5</v>
      </c>
      <c r="P201" s="16" t="s">
        <v>137</v>
      </c>
      <c r="Q201" s="16" t="s">
        <v>137</v>
      </c>
      <c r="R201" s="4"/>
    </row>
    <row r="202" spans="1:18" x14ac:dyDescent="0.35">
      <c r="A202" s="54" t="s">
        <v>847</v>
      </c>
      <c r="B202" t="s">
        <v>120</v>
      </c>
      <c r="C202" s="56" t="s">
        <v>678</v>
      </c>
      <c r="D202" t="s">
        <v>658</v>
      </c>
      <c r="E202">
        <v>3.2</v>
      </c>
      <c r="F202" t="s">
        <v>5</v>
      </c>
      <c r="G202">
        <v>4.5999999999999996</v>
      </c>
      <c r="H202" t="s">
        <v>5</v>
      </c>
      <c r="I202" s="16" t="s">
        <v>137</v>
      </c>
      <c r="J202">
        <v>1.3</v>
      </c>
      <c r="K202" t="s">
        <v>5</v>
      </c>
      <c r="L202">
        <v>2.6</v>
      </c>
      <c r="M202" t="s">
        <v>5</v>
      </c>
      <c r="N202">
        <v>2.2999999999999998</v>
      </c>
      <c r="O202" t="s">
        <v>5</v>
      </c>
      <c r="P202" s="16" t="s">
        <v>137</v>
      </c>
      <c r="Q202" s="16" t="s">
        <v>137</v>
      </c>
      <c r="R202" s="4"/>
    </row>
    <row r="203" spans="1:18" x14ac:dyDescent="0.35">
      <c r="A203" s="54" t="s">
        <v>63</v>
      </c>
      <c r="B203" t="s">
        <v>64</v>
      </c>
      <c r="C203" s="56" t="s">
        <v>678</v>
      </c>
      <c r="D203" t="s">
        <v>658</v>
      </c>
      <c r="E203">
        <v>3.2</v>
      </c>
      <c r="F203" t="s">
        <v>5</v>
      </c>
      <c r="G203">
        <v>4.5999999999999996</v>
      </c>
      <c r="H203" t="s">
        <v>5</v>
      </c>
      <c r="I203" s="16" t="s">
        <v>137</v>
      </c>
      <c r="J203">
        <v>1.3</v>
      </c>
      <c r="K203" t="s">
        <v>5</v>
      </c>
      <c r="L203">
        <v>2.6</v>
      </c>
      <c r="M203" t="s">
        <v>5</v>
      </c>
      <c r="N203">
        <v>2.2999999999999998</v>
      </c>
      <c r="O203" t="s">
        <v>5</v>
      </c>
      <c r="P203" s="16" t="s">
        <v>137</v>
      </c>
      <c r="Q203" s="16" t="s">
        <v>137</v>
      </c>
      <c r="R203" s="4"/>
    </row>
    <row r="204" spans="1:18" x14ac:dyDescent="0.35">
      <c r="A204" s="54" t="s">
        <v>848</v>
      </c>
      <c r="B204" t="s">
        <v>119</v>
      </c>
      <c r="C204" s="56" t="s">
        <v>678</v>
      </c>
      <c r="D204" t="s">
        <v>658</v>
      </c>
      <c r="E204">
        <v>3.2</v>
      </c>
      <c r="F204" t="s">
        <v>5</v>
      </c>
      <c r="G204">
        <v>4.5999999999999996</v>
      </c>
      <c r="H204" t="s">
        <v>5</v>
      </c>
      <c r="I204" s="16" t="s">
        <v>137</v>
      </c>
      <c r="J204">
        <v>1.3</v>
      </c>
      <c r="K204" t="s">
        <v>5</v>
      </c>
      <c r="L204">
        <v>2.6</v>
      </c>
      <c r="M204" t="s">
        <v>5</v>
      </c>
      <c r="N204">
        <v>2.2999999999999998</v>
      </c>
      <c r="O204" t="s">
        <v>5</v>
      </c>
      <c r="P204" s="16" t="s">
        <v>137</v>
      </c>
      <c r="Q204" s="16" t="s">
        <v>137</v>
      </c>
      <c r="R204" s="4"/>
    </row>
    <row r="205" spans="1:18" x14ac:dyDescent="0.35">
      <c r="A205" s="54" t="s">
        <v>53</v>
      </c>
      <c r="B205" t="s">
        <v>54</v>
      </c>
      <c r="C205" s="56" t="s">
        <v>678</v>
      </c>
      <c r="D205" t="s">
        <v>658</v>
      </c>
      <c r="E205">
        <v>3.2</v>
      </c>
      <c r="F205" t="s">
        <v>5</v>
      </c>
      <c r="G205">
        <v>4.5999999999999996</v>
      </c>
      <c r="H205" t="s">
        <v>5</v>
      </c>
      <c r="I205" s="16" t="s">
        <v>137</v>
      </c>
      <c r="J205">
        <v>1.3</v>
      </c>
      <c r="K205" t="s">
        <v>5</v>
      </c>
      <c r="L205">
        <v>2.6</v>
      </c>
      <c r="M205" t="s">
        <v>5</v>
      </c>
      <c r="N205">
        <v>2.2999999999999998</v>
      </c>
      <c r="O205" t="s">
        <v>5</v>
      </c>
      <c r="P205" s="16" t="s">
        <v>137</v>
      </c>
      <c r="Q205" s="16" t="s">
        <v>137</v>
      </c>
      <c r="R205" s="4"/>
    </row>
    <row r="206" spans="1:18" x14ac:dyDescent="0.35">
      <c r="A206" s="54" t="s">
        <v>57</v>
      </c>
      <c r="B206" t="s">
        <v>58</v>
      </c>
      <c r="C206" s="56" t="s">
        <v>678</v>
      </c>
      <c r="D206" t="s">
        <v>658</v>
      </c>
      <c r="E206">
        <v>3.2</v>
      </c>
      <c r="F206" t="s">
        <v>5</v>
      </c>
      <c r="G206">
        <v>4.5999999999999996</v>
      </c>
      <c r="H206" t="s">
        <v>5</v>
      </c>
      <c r="I206" s="16" t="s">
        <v>137</v>
      </c>
      <c r="J206">
        <v>1.3</v>
      </c>
      <c r="K206" t="s">
        <v>5</v>
      </c>
      <c r="L206">
        <v>2.6</v>
      </c>
      <c r="M206" t="s">
        <v>5</v>
      </c>
      <c r="N206">
        <v>2.2999999999999998</v>
      </c>
      <c r="O206" t="s">
        <v>5</v>
      </c>
      <c r="P206" s="16" t="s">
        <v>137</v>
      </c>
      <c r="Q206" s="16" t="s">
        <v>137</v>
      </c>
      <c r="R206" s="4"/>
    </row>
    <row r="207" spans="1:18" x14ac:dyDescent="0.35">
      <c r="A207" s="54" t="s">
        <v>849</v>
      </c>
      <c r="B207" t="s">
        <v>20</v>
      </c>
      <c r="C207" s="56" t="s">
        <v>678</v>
      </c>
      <c r="D207" t="s">
        <v>658</v>
      </c>
      <c r="E207">
        <v>3.2</v>
      </c>
      <c r="F207" t="s">
        <v>5</v>
      </c>
      <c r="G207">
        <v>4.5999999999999996</v>
      </c>
      <c r="H207" t="s">
        <v>5</v>
      </c>
      <c r="I207" s="16" t="s">
        <v>137</v>
      </c>
      <c r="J207">
        <v>1.3</v>
      </c>
      <c r="K207" t="s">
        <v>5</v>
      </c>
      <c r="L207">
        <v>2.6</v>
      </c>
      <c r="M207" t="s">
        <v>5</v>
      </c>
      <c r="N207">
        <v>2.2999999999999998</v>
      </c>
      <c r="O207" t="s">
        <v>5</v>
      </c>
      <c r="P207" s="16" t="s">
        <v>137</v>
      </c>
      <c r="Q207" s="16" t="s">
        <v>137</v>
      </c>
      <c r="R207" s="4"/>
    </row>
    <row r="208" spans="1:18" x14ac:dyDescent="0.35">
      <c r="A208" s="54" t="s">
        <v>850</v>
      </c>
      <c r="B208" t="s">
        <v>45</v>
      </c>
      <c r="C208" s="56" t="s">
        <v>678</v>
      </c>
      <c r="D208" t="s">
        <v>658</v>
      </c>
      <c r="E208">
        <v>3.2</v>
      </c>
      <c r="F208" t="s">
        <v>5</v>
      </c>
      <c r="G208">
        <v>4.5999999999999996</v>
      </c>
      <c r="H208" t="s">
        <v>5</v>
      </c>
      <c r="I208" s="16" t="s">
        <v>137</v>
      </c>
      <c r="J208">
        <v>1.3</v>
      </c>
      <c r="K208" t="s">
        <v>5</v>
      </c>
      <c r="L208">
        <v>2.6</v>
      </c>
      <c r="M208" t="s">
        <v>5</v>
      </c>
      <c r="N208">
        <v>2.2999999999999998</v>
      </c>
      <c r="O208" t="s">
        <v>5</v>
      </c>
      <c r="P208" s="16" t="s">
        <v>137</v>
      </c>
      <c r="Q208" s="16" t="s">
        <v>137</v>
      </c>
      <c r="R208" s="4"/>
    </row>
    <row r="209" spans="1:18" x14ac:dyDescent="0.35">
      <c r="A209" s="54" t="s">
        <v>851</v>
      </c>
      <c r="B209" t="s">
        <v>95</v>
      </c>
      <c r="C209" s="56" t="s">
        <v>678</v>
      </c>
      <c r="D209" t="s">
        <v>658</v>
      </c>
      <c r="E209">
        <v>16</v>
      </c>
      <c r="F209" t="s">
        <v>5</v>
      </c>
      <c r="G209">
        <v>23</v>
      </c>
      <c r="H209" t="s">
        <v>5</v>
      </c>
      <c r="I209" s="16" t="s">
        <v>137</v>
      </c>
      <c r="J209">
        <v>6.3</v>
      </c>
      <c r="K209" t="s">
        <v>5</v>
      </c>
      <c r="L209">
        <v>13</v>
      </c>
      <c r="M209" t="s">
        <v>5</v>
      </c>
      <c r="N209">
        <v>12</v>
      </c>
      <c r="O209" t="s">
        <v>5</v>
      </c>
      <c r="P209" s="16" t="s">
        <v>137</v>
      </c>
      <c r="Q209" s="16" t="s">
        <v>137</v>
      </c>
      <c r="R209" s="4"/>
    </row>
    <row r="210" spans="1:18" x14ac:dyDescent="0.35">
      <c r="A210" s="54" t="s">
        <v>37</v>
      </c>
      <c r="B210" t="s">
        <v>38</v>
      </c>
      <c r="C210" s="56" t="s">
        <v>678</v>
      </c>
      <c r="D210" t="s">
        <v>658</v>
      </c>
      <c r="E210">
        <v>3.2</v>
      </c>
      <c r="F210" t="s">
        <v>5</v>
      </c>
      <c r="G210">
        <v>4.5999999999999996</v>
      </c>
      <c r="H210" t="s">
        <v>5</v>
      </c>
      <c r="I210" s="16" t="s">
        <v>137</v>
      </c>
      <c r="J210">
        <v>1.3</v>
      </c>
      <c r="K210" t="s">
        <v>5</v>
      </c>
      <c r="L210">
        <v>2.6</v>
      </c>
      <c r="M210" t="s">
        <v>5</v>
      </c>
      <c r="N210">
        <v>2.2999999999999998</v>
      </c>
      <c r="O210" t="s">
        <v>5</v>
      </c>
      <c r="P210" s="16" t="s">
        <v>137</v>
      </c>
      <c r="Q210" s="16" t="s">
        <v>137</v>
      </c>
      <c r="R210" s="4"/>
    </row>
    <row r="211" spans="1:18" x14ac:dyDescent="0.35">
      <c r="A211" s="54" t="s">
        <v>65</v>
      </c>
      <c r="B211" t="s">
        <v>66</v>
      </c>
      <c r="C211" s="56" t="s">
        <v>678</v>
      </c>
      <c r="D211" t="s">
        <v>658</v>
      </c>
      <c r="E211">
        <v>3.2</v>
      </c>
      <c r="F211" t="s">
        <v>5</v>
      </c>
      <c r="G211">
        <v>4.5999999999999996</v>
      </c>
      <c r="H211" t="s">
        <v>5</v>
      </c>
      <c r="I211" s="16" t="s">
        <v>137</v>
      </c>
      <c r="J211">
        <v>1.3</v>
      </c>
      <c r="K211" t="s">
        <v>5</v>
      </c>
      <c r="L211">
        <v>2.6</v>
      </c>
      <c r="M211" t="s">
        <v>5</v>
      </c>
      <c r="N211">
        <v>2.2999999999999998</v>
      </c>
      <c r="O211" t="s">
        <v>5</v>
      </c>
      <c r="P211" s="16" t="s">
        <v>137</v>
      </c>
      <c r="Q211" s="16" t="s">
        <v>137</v>
      </c>
      <c r="R211" s="4"/>
    </row>
    <row r="212" spans="1:18" x14ac:dyDescent="0.35">
      <c r="A212" s="54" t="s">
        <v>856</v>
      </c>
      <c r="B212" t="s">
        <v>31</v>
      </c>
      <c r="C212" s="56" t="s">
        <v>678</v>
      </c>
      <c r="D212" t="s">
        <v>658</v>
      </c>
      <c r="E212">
        <v>16</v>
      </c>
      <c r="F212" t="s">
        <v>5</v>
      </c>
      <c r="G212">
        <v>23</v>
      </c>
      <c r="H212" t="s">
        <v>5</v>
      </c>
      <c r="I212" s="16" t="s">
        <v>137</v>
      </c>
      <c r="J212">
        <v>6.3</v>
      </c>
      <c r="K212" t="s">
        <v>5</v>
      </c>
      <c r="L212">
        <v>13</v>
      </c>
      <c r="M212" t="s">
        <v>5</v>
      </c>
      <c r="N212">
        <v>12</v>
      </c>
      <c r="O212" t="s">
        <v>5</v>
      </c>
      <c r="P212" s="16" t="s">
        <v>137</v>
      </c>
      <c r="Q212" s="16" t="s">
        <v>137</v>
      </c>
      <c r="R212" s="4"/>
    </row>
    <row r="213" spans="1:18" x14ac:dyDescent="0.35">
      <c r="A213" s="54" t="s">
        <v>857</v>
      </c>
      <c r="B213" t="s">
        <v>8</v>
      </c>
      <c r="C213" s="56" t="s">
        <v>678</v>
      </c>
      <c r="D213" t="s">
        <v>658</v>
      </c>
      <c r="E213">
        <v>3.2</v>
      </c>
      <c r="F213" t="s">
        <v>5</v>
      </c>
      <c r="G213">
        <v>4.5999999999999996</v>
      </c>
      <c r="H213" t="s">
        <v>5</v>
      </c>
      <c r="I213" s="16" t="s">
        <v>137</v>
      </c>
      <c r="J213" s="54">
        <v>1.3</v>
      </c>
      <c r="K213" s="54" t="s">
        <v>5</v>
      </c>
      <c r="L213" s="54">
        <v>2.6</v>
      </c>
      <c r="M213" s="54" t="s">
        <v>5</v>
      </c>
      <c r="N213" s="54">
        <v>2.2999999999999998</v>
      </c>
      <c r="O213" s="54" t="s">
        <v>5</v>
      </c>
      <c r="P213" s="16" t="s">
        <v>137</v>
      </c>
      <c r="Q213" s="16" t="s">
        <v>137</v>
      </c>
      <c r="R213" s="4"/>
    </row>
    <row r="214" spans="1:18" s="54" customFormat="1" x14ac:dyDescent="0.35">
      <c r="A214" s="293" t="s">
        <v>704</v>
      </c>
      <c r="B214" s="293"/>
      <c r="C214" s="293"/>
      <c r="D214" s="293"/>
      <c r="E214" s="293"/>
      <c r="F214" s="293"/>
      <c r="G214" s="293"/>
      <c r="H214" s="293"/>
      <c r="I214" s="293"/>
      <c r="J214" s="293"/>
      <c r="K214" s="293"/>
      <c r="L214" s="293"/>
      <c r="M214" s="293"/>
      <c r="N214" s="293"/>
      <c r="O214" s="293"/>
      <c r="P214" s="293"/>
      <c r="Q214" s="293"/>
    </row>
    <row r="215" spans="1:18" x14ac:dyDescent="0.35">
      <c r="A215" t="s">
        <v>281</v>
      </c>
      <c r="B215" t="s">
        <v>282</v>
      </c>
      <c r="C215" s="82" t="s">
        <v>685</v>
      </c>
      <c r="D215" t="s">
        <v>658</v>
      </c>
      <c r="E215">
        <v>3.9</v>
      </c>
      <c r="F215" t="s">
        <v>5</v>
      </c>
      <c r="G215" s="16" t="s">
        <v>137</v>
      </c>
      <c r="H215" s="4"/>
      <c r="I215" s="16" t="s">
        <v>137</v>
      </c>
      <c r="J215">
        <v>4</v>
      </c>
      <c r="K215" t="s">
        <v>5</v>
      </c>
      <c r="L215" s="16" t="s">
        <v>137</v>
      </c>
      <c r="N215" s="16" t="s">
        <v>137</v>
      </c>
      <c r="P215" s="16" t="s">
        <v>137</v>
      </c>
      <c r="Q215" s="16" t="s">
        <v>137</v>
      </c>
      <c r="R215" s="4"/>
    </row>
    <row r="216" spans="1:18" x14ac:dyDescent="0.35">
      <c r="A216" t="s">
        <v>283</v>
      </c>
      <c r="B216" t="s">
        <v>284</v>
      </c>
      <c r="C216" s="82" t="s">
        <v>685</v>
      </c>
      <c r="D216" t="s">
        <v>658</v>
      </c>
      <c r="E216">
        <v>3.9</v>
      </c>
      <c r="F216" t="s">
        <v>5</v>
      </c>
      <c r="G216" s="16" t="s">
        <v>137</v>
      </c>
      <c r="H216" s="4"/>
      <c r="I216" s="16" t="s">
        <v>137</v>
      </c>
      <c r="J216">
        <v>4</v>
      </c>
      <c r="K216" t="s">
        <v>5</v>
      </c>
      <c r="L216" s="16" t="s">
        <v>137</v>
      </c>
      <c r="N216" s="16" t="s">
        <v>137</v>
      </c>
      <c r="P216" s="16" t="s">
        <v>137</v>
      </c>
      <c r="Q216" s="16" t="s">
        <v>137</v>
      </c>
      <c r="R216" s="4"/>
    </row>
    <row r="217" spans="1:18" x14ac:dyDescent="0.35">
      <c r="A217" t="s">
        <v>285</v>
      </c>
      <c r="B217" t="s">
        <v>286</v>
      </c>
      <c r="C217" s="82" t="s">
        <v>685</v>
      </c>
      <c r="D217" t="s">
        <v>658</v>
      </c>
      <c r="E217">
        <v>3.9</v>
      </c>
      <c r="F217" t="s">
        <v>5</v>
      </c>
      <c r="G217" s="16" t="s">
        <v>137</v>
      </c>
      <c r="H217" s="4"/>
      <c r="I217" s="16" t="s">
        <v>137</v>
      </c>
      <c r="J217">
        <v>4</v>
      </c>
      <c r="K217" t="s">
        <v>5</v>
      </c>
      <c r="L217" s="16" t="s">
        <v>137</v>
      </c>
      <c r="N217" s="16" t="s">
        <v>137</v>
      </c>
      <c r="P217" s="16" t="s">
        <v>137</v>
      </c>
      <c r="Q217" s="16" t="s">
        <v>137</v>
      </c>
      <c r="R217" s="4"/>
    </row>
    <row r="218" spans="1:18" x14ac:dyDescent="0.35">
      <c r="A218" t="s">
        <v>287</v>
      </c>
      <c r="B218" t="s">
        <v>288</v>
      </c>
      <c r="C218" s="82" t="s">
        <v>685</v>
      </c>
      <c r="D218" t="s">
        <v>658</v>
      </c>
      <c r="E218" s="5">
        <v>7.4</v>
      </c>
      <c r="F218" s="5" t="s">
        <v>12</v>
      </c>
      <c r="G218" s="16" t="s">
        <v>137</v>
      </c>
      <c r="H218" s="4"/>
      <c r="I218" s="16" t="s">
        <v>137</v>
      </c>
      <c r="J218">
        <v>4</v>
      </c>
      <c r="K218" t="s">
        <v>5</v>
      </c>
      <c r="L218" s="16" t="s">
        <v>137</v>
      </c>
      <c r="N218" s="16" t="s">
        <v>137</v>
      </c>
      <c r="P218" s="16" t="s">
        <v>137</v>
      </c>
      <c r="Q218" s="16" t="s">
        <v>137</v>
      </c>
      <c r="R218" s="4"/>
    </row>
    <row r="219" spans="1:18" x14ac:dyDescent="0.35">
      <c r="A219" t="s">
        <v>289</v>
      </c>
      <c r="B219" t="s">
        <v>290</v>
      </c>
      <c r="C219" s="82" t="s">
        <v>685</v>
      </c>
      <c r="D219" t="s">
        <v>658</v>
      </c>
      <c r="E219" s="5">
        <v>3.8</v>
      </c>
      <c r="F219" s="5" t="s">
        <v>12</v>
      </c>
      <c r="G219" s="16" t="s">
        <v>137</v>
      </c>
      <c r="H219" s="4"/>
      <c r="I219" s="16" t="s">
        <v>137</v>
      </c>
      <c r="J219">
        <v>4</v>
      </c>
      <c r="K219" t="s">
        <v>5</v>
      </c>
      <c r="L219" s="16" t="s">
        <v>137</v>
      </c>
      <c r="N219" s="16" t="s">
        <v>137</v>
      </c>
      <c r="P219" s="16" t="s">
        <v>137</v>
      </c>
      <c r="Q219" s="16" t="s">
        <v>137</v>
      </c>
      <c r="R219" s="4"/>
    </row>
    <row r="220" spans="1:18" x14ac:dyDescent="0.35">
      <c r="A220" t="s">
        <v>291</v>
      </c>
      <c r="B220" t="s">
        <v>292</v>
      </c>
      <c r="C220" s="82" t="s">
        <v>685</v>
      </c>
      <c r="D220" t="s">
        <v>658</v>
      </c>
      <c r="E220">
        <v>3.9</v>
      </c>
      <c r="F220" t="s">
        <v>5</v>
      </c>
      <c r="G220" s="16" t="s">
        <v>137</v>
      </c>
      <c r="H220" s="4"/>
      <c r="I220" s="16" t="s">
        <v>137</v>
      </c>
      <c r="J220">
        <v>4</v>
      </c>
      <c r="K220" t="s">
        <v>5</v>
      </c>
      <c r="L220" s="16" t="s">
        <v>137</v>
      </c>
      <c r="N220" s="16" t="s">
        <v>137</v>
      </c>
      <c r="P220" s="16" t="s">
        <v>137</v>
      </c>
      <c r="Q220" s="16" t="s">
        <v>137</v>
      </c>
      <c r="R220" s="4"/>
    </row>
    <row r="221" spans="1:18" x14ac:dyDescent="0.35">
      <c r="A221" t="s">
        <v>293</v>
      </c>
      <c r="B221" t="s">
        <v>294</v>
      </c>
      <c r="C221" s="82" t="s">
        <v>685</v>
      </c>
      <c r="D221" t="s">
        <v>658</v>
      </c>
      <c r="E221">
        <v>9.8000000000000007</v>
      </c>
      <c r="F221" t="s">
        <v>5</v>
      </c>
      <c r="G221" s="16" t="s">
        <v>137</v>
      </c>
      <c r="H221" s="4"/>
      <c r="I221" s="16" t="s">
        <v>137</v>
      </c>
      <c r="J221">
        <v>4</v>
      </c>
      <c r="K221" t="s">
        <v>5</v>
      </c>
      <c r="L221" s="16" t="s">
        <v>137</v>
      </c>
      <c r="N221" s="16" t="s">
        <v>137</v>
      </c>
      <c r="P221" s="16" t="s">
        <v>137</v>
      </c>
      <c r="Q221" s="16" t="s">
        <v>137</v>
      </c>
      <c r="R221" s="4"/>
    </row>
    <row r="222" spans="1:18" s="54" customFormat="1" x14ac:dyDescent="0.35">
      <c r="A222" s="293" t="s">
        <v>699</v>
      </c>
      <c r="B222" s="293"/>
      <c r="C222" s="293"/>
      <c r="D222" s="293"/>
      <c r="E222" s="293"/>
      <c r="F222" s="293"/>
      <c r="G222" s="293"/>
      <c r="H222" s="293"/>
      <c r="I222" s="293"/>
      <c r="J222" s="293"/>
      <c r="K222" s="293"/>
      <c r="L222" s="293"/>
      <c r="M222" s="293"/>
      <c r="N222" s="293"/>
      <c r="O222" s="293"/>
      <c r="P222" s="293"/>
      <c r="Q222" s="293"/>
    </row>
    <row r="223" spans="1:18" x14ac:dyDescent="0.35">
      <c r="A223" t="s">
        <v>641</v>
      </c>
      <c r="B223" t="s">
        <v>367</v>
      </c>
      <c r="C223" s="56" t="s">
        <v>695</v>
      </c>
      <c r="D223" t="s">
        <v>666</v>
      </c>
      <c r="E223">
        <v>0.1</v>
      </c>
      <c r="F223" t="s">
        <v>5</v>
      </c>
      <c r="G223">
        <v>0.1</v>
      </c>
      <c r="H223" t="s">
        <v>5</v>
      </c>
      <c r="I223" s="16" t="s">
        <v>137</v>
      </c>
      <c r="J223">
        <v>0.1</v>
      </c>
      <c r="K223" t="s">
        <v>5</v>
      </c>
      <c r="L223">
        <v>0.1</v>
      </c>
      <c r="M223" t="s">
        <v>5</v>
      </c>
      <c r="N223" s="5">
        <v>0.1</v>
      </c>
      <c r="O223" s="5"/>
      <c r="P223" s="16" t="s">
        <v>137</v>
      </c>
      <c r="Q223" s="16" t="s">
        <v>137</v>
      </c>
      <c r="R223" s="4"/>
    </row>
    <row r="224" spans="1:18" x14ac:dyDescent="0.35">
      <c r="A224" t="s">
        <v>642</v>
      </c>
      <c r="B224" t="s">
        <v>367</v>
      </c>
      <c r="C224" s="56" t="s">
        <v>695</v>
      </c>
      <c r="D224" t="s">
        <v>666</v>
      </c>
      <c r="E224">
        <v>0.1</v>
      </c>
      <c r="F224" t="s">
        <v>5</v>
      </c>
      <c r="G224" s="5">
        <v>0.2</v>
      </c>
      <c r="H224" s="5"/>
      <c r="I224" s="16" t="s">
        <v>137</v>
      </c>
      <c r="J224" s="5">
        <v>0.3</v>
      </c>
      <c r="K224" s="5"/>
      <c r="L224" s="5">
        <v>0.1</v>
      </c>
      <c r="M224" s="5"/>
      <c r="N224" s="5">
        <v>0.1</v>
      </c>
      <c r="O224" s="5"/>
      <c r="P224" s="20">
        <f t="shared" ref="P224:P236" si="6">N224/J224*100</f>
        <v>33.333333333333336</v>
      </c>
      <c r="Q224" s="20">
        <f t="shared" ref="Q224:Q236" si="7">N224/L224*100</f>
        <v>100</v>
      </c>
      <c r="R224" s="4"/>
    </row>
    <row r="225" spans="1:18" x14ac:dyDescent="0.35">
      <c r="A225" t="s">
        <v>643</v>
      </c>
      <c r="B225" t="s">
        <v>367</v>
      </c>
      <c r="C225" s="56" t="s">
        <v>695</v>
      </c>
      <c r="D225" t="s">
        <v>666</v>
      </c>
      <c r="E225" s="5">
        <v>0.1</v>
      </c>
      <c r="F225" s="5"/>
      <c r="G225">
        <v>0.1</v>
      </c>
      <c r="H225" t="s">
        <v>5</v>
      </c>
      <c r="I225" s="16" t="s">
        <v>137</v>
      </c>
      <c r="J225" s="5">
        <v>1.6</v>
      </c>
      <c r="K225" s="5"/>
      <c r="L225" s="5">
        <v>0.1</v>
      </c>
      <c r="M225" s="5"/>
      <c r="N225" s="5">
        <v>0.8</v>
      </c>
      <c r="O225" s="5"/>
      <c r="P225" s="20">
        <f t="shared" si="6"/>
        <v>50</v>
      </c>
      <c r="Q225" s="20">
        <f t="shared" si="7"/>
        <v>800</v>
      </c>
      <c r="R225" s="4"/>
    </row>
    <row r="226" spans="1:18" x14ac:dyDescent="0.35">
      <c r="A226" t="s">
        <v>644</v>
      </c>
      <c r="B226" t="s">
        <v>367</v>
      </c>
      <c r="C226" s="56" t="s">
        <v>695</v>
      </c>
      <c r="D226" t="s">
        <v>666</v>
      </c>
      <c r="E226" s="5">
        <v>0.2</v>
      </c>
      <c r="F226" s="5"/>
      <c r="G226">
        <v>0.1</v>
      </c>
      <c r="H226" t="s">
        <v>5</v>
      </c>
      <c r="I226" s="16" t="s">
        <v>137</v>
      </c>
      <c r="J226" s="5">
        <v>22.2</v>
      </c>
      <c r="K226" s="5"/>
      <c r="L226" s="5">
        <v>0.1</v>
      </c>
      <c r="M226" s="5"/>
      <c r="N226" s="5">
        <v>1.6</v>
      </c>
      <c r="O226" s="5"/>
      <c r="P226" s="20">
        <f t="shared" si="6"/>
        <v>7.2072072072072073</v>
      </c>
      <c r="Q226" s="20">
        <f t="shared" si="7"/>
        <v>1600</v>
      </c>
      <c r="R226" s="4"/>
    </row>
    <row r="227" spans="1:18" x14ac:dyDescent="0.35">
      <c r="A227" t="s">
        <v>645</v>
      </c>
      <c r="B227" t="s">
        <v>367</v>
      </c>
      <c r="C227" s="56" t="s">
        <v>695</v>
      </c>
      <c r="D227" t="s">
        <v>666</v>
      </c>
      <c r="E227" s="5">
        <v>0.9</v>
      </c>
      <c r="F227" s="5"/>
      <c r="G227" s="5">
        <v>0.9</v>
      </c>
      <c r="H227" s="5"/>
      <c r="I227" s="11">
        <f t="shared" ref="I227:I236" si="8">G227/E227*100</f>
        <v>100</v>
      </c>
      <c r="J227" s="5">
        <v>35.5</v>
      </c>
      <c r="K227" s="5"/>
      <c r="L227" s="5">
        <v>0.4</v>
      </c>
      <c r="M227" s="5"/>
      <c r="N227" s="5">
        <v>5.9</v>
      </c>
      <c r="O227" s="5"/>
      <c r="P227" s="20">
        <f t="shared" si="6"/>
        <v>16.619718309859156</v>
      </c>
      <c r="Q227" s="20">
        <f t="shared" si="7"/>
        <v>1475</v>
      </c>
      <c r="R227" s="4"/>
    </row>
    <row r="228" spans="1:18" x14ac:dyDescent="0.35">
      <c r="A228" t="s">
        <v>646</v>
      </c>
      <c r="B228" t="s">
        <v>367</v>
      </c>
      <c r="C228" s="56" t="s">
        <v>695</v>
      </c>
      <c r="D228" t="s">
        <v>666</v>
      </c>
      <c r="E228" s="5">
        <v>0.7</v>
      </c>
      <c r="F228" s="5"/>
      <c r="G228" s="5">
        <v>0.2</v>
      </c>
      <c r="H228" s="5"/>
      <c r="I228" s="11">
        <f t="shared" si="8"/>
        <v>28.571428571428577</v>
      </c>
      <c r="J228" s="5">
        <v>23.2</v>
      </c>
      <c r="K228" s="5"/>
      <c r="L228" s="5">
        <v>0.6</v>
      </c>
      <c r="M228" s="5"/>
      <c r="N228" s="5">
        <v>16.2</v>
      </c>
      <c r="O228" s="5"/>
      <c r="P228" s="20">
        <f t="shared" si="6"/>
        <v>69.827586206896555</v>
      </c>
      <c r="Q228" s="20">
        <f t="shared" si="7"/>
        <v>2700</v>
      </c>
      <c r="R228" s="4"/>
    </row>
    <row r="229" spans="1:18" x14ac:dyDescent="0.35">
      <c r="A229" t="s">
        <v>647</v>
      </c>
      <c r="B229" t="s">
        <v>367</v>
      </c>
      <c r="C229" s="56" t="s">
        <v>695</v>
      </c>
      <c r="D229" t="s">
        <v>666</v>
      </c>
      <c r="E229" s="5">
        <v>14.3</v>
      </c>
      <c r="F229" s="5"/>
      <c r="G229" s="5">
        <v>4.2</v>
      </c>
      <c r="H229" s="5"/>
      <c r="I229" s="11">
        <f t="shared" si="8"/>
        <v>29.37062937062937</v>
      </c>
      <c r="J229" s="5">
        <v>6.9</v>
      </c>
      <c r="K229" s="5"/>
      <c r="L229" s="5">
        <v>14.1</v>
      </c>
      <c r="M229" s="5"/>
      <c r="N229" s="5">
        <v>19.7</v>
      </c>
      <c r="O229" s="5"/>
      <c r="P229" s="20">
        <f t="shared" si="6"/>
        <v>285.50724637681157</v>
      </c>
      <c r="Q229" s="20">
        <f t="shared" si="7"/>
        <v>139.71631205673759</v>
      </c>
      <c r="R229" s="4"/>
    </row>
    <row r="230" spans="1:18" x14ac:dyDescent="0.35">
      <c r="A230" t="s">
        <v>648</v>
      </c>
      <c r="B230" t="s">
        <v>367</v>
      </c>
      <c r="C230" s="56" t="s">
        <v>695</v>
      </c>
      <c r="D230" t="s">
        <v>666</v>
      </c>
      <c r="E230" s="5">
        <v>22.9</v>
      </c>
      <c r="F230" s="5"/>
      <c r="G230" s="5">
        <v>14.3</v>
      </c>
      <c r="H230" s="5"/>
      <c r="I230" s="11">
        <f t="shared" si="8"/>
        <v>62.445414847161587</v>
      </c>
      <c r="J230" s="5">
        <v>3.5</v>
      </c>
      <c r="K230" s="5"/>
      <c r="L230" s="5">
        <v>24.5</v>
      </c>
      <c r="M230" s="5"/>
      <c r="N230" s="5">
        <v>17.100000000000001</v>
      </c>
      <c r="O230" s="5"/>
      <c r="P230" s="20">
        <f t="shared" si="6"/>
        <v>488.57142857142861</v>
      </c>
      <c r="Q230" s="20">
        <f t="shared" si="7"/>
        <v>69.795918367346943</v>
      </c>
      <c r="R230" s="4"/>
    </row>
    <row r="231" spans="1:18" x14ac:dyDescent="0.35">
      <c r="A231" t="s">
        <v>649</v>
      </c>
      <c r="B231" t="s">
        <v>367</v>
      </c>
      <c r="C231" s="56" t="s">
        <v>695</v>
      </c>
      <c r="D231" t="s">
        <v>666</v>
      </c>
      <c r="E231" s="5">
        <v>15.9</v>
      </c>
      <c r="F231" s="5"/>
      <c r="G231" s="5">
        <v>16.3</v>
      </c>
      <c r="H231" s="5"/>
      <c r="I231" s="11">
        <f t="shared" si="8"/>
        <v>102.51572327044025</v>
      </c>
      <c r="J231" s="5">
        <v>2.2000000000000002</v>
      </c>
      <c r="K231" s="5"/>
      <c r="L231" s="5">
        <v>16.100000000000001</v>
      </c>
      <c r="M231" s="5"/>
      <c r="N231" s="5">
        <v>11</v>
      </c>
      <c r="O231" s="5"/>
      <c r="P231" s="20">
        <f t="shared" si="6"/>
        <v>500</v>
      </c>
      <c r="Q231" s="20">
        <f t="shared" si="7"/>
        <v>68.322981366459629</v>
      </c>
      <c r="R231" s="4"/>
    </row>
    <row r="232" spans="1:18" x14ac:dyDescent="0.35">
      <c r="A232" t="s">
        <v>650</v>
      </c>
      <c r="B232" t="s">
        <v>367</v>
      </c>
      <c r="C232" s="56" t="s">
        <v>695</v>
      </c>
      <c r="D232" t="s">
        <v>666</v>
      </c>
      <c r="E232" s="5">
        <v>15.6</v>
      </c>
      <c r="F232" s="5"/>
      <c r="G232" s="5">
        <v>23.3</v>
      </c>
      <c r="H232" s="5"/>
      <c r="I232" s="11">
        <f t="shared" si="8"/>
        <v>149.35897435897436</v>
      </c>
      <c r="J232" s="5">
        <v>2</v>
      </c>
      <c r="K232" s="5"/>
      <c r="L232" s="5">
        <v>16.600000000000001</v>
      </c>
      <c r="M232" s="5"/>
      <c r="N232" s="5">
        <v>11.2</v>
      </c>
      <c r="O232" s="5"/>
      <c r="P232" s="20">
        <f t="shared" si="6"/>
        <v>560</v>
      </c>
      <c r="Q232" s="20">
        <f t="shared" si="7"/>
        <v>67.46987951807229</v>
      </c>
      <c r="R232" s="4"/>
    </row>
    <row r="233" spans="1:18" x14ac:dyDescent="0.35">
      <c r="A233" t="s">
        <v>651</v>
      </c>
      <c r="B233" t="s">
        <v>367</v>
      </c>
      <c r="C233" s="56" t="s">
        <v>695</v>
      </c>
      <c r="D233" t="s">
        <v>666</v>
      </c>
      <c r="E233" s="5">
        <v>13</v>
      </c>
      <c r="F233" s="5"/>
      <c r="G233" s="5">
        <v>21.3</v>
      </c>
      <c r="H233" s="5"/>
      <c r="I233" s="11">
        <f t="shared" si="8"/>
        <v>163.84615384615384</v>
      </c>
      <c r="J233" s="5">
        <v>0.8</v>
      </c>
      <c r="K233" s="5"/>
      <c r="L233" s="5">
        <v>8.3000000000000007</v>
      </c>
      <c r="M233" s="5"/>
      <c r="N233" s="5">
        <v>6.7</v>
      </c>
      <c r="O233" s="5"/>
      <c r="P233" s="20">
        <f t="shared" si="6"/>
        <v>837.5</v>
      </c>
      <c r="Q233" s="20">
        <f t="shared" si="7"/>
        <v>80.722891566265048</v>
      </c>
      <c r="R233" s="4"/>
    </row>
    <row r="234" spans="1:18" x14ac:dyDescent="0.35">
      <c r="A234" t="s">
        <v>652</v>
      </c>
      <c r="B234" t="s">
        <v>367</v>
      </c>
      <c r="C234" s="56" t="s">
        <v>695</v>
      </c>
      <c r="D234" t="s">
        <v>666</v>
      </c>
      <c r="E234" s="5">
        <v>10.199999999999999</v>
      </c>
      <c r="F234" s="5"/>
      <c r="G234" s="5">
        <v>13.8</v>
      </c>
      <c r="H234" s="5"/>
      <c r="I234" s="11">
        <f t="shared" si="8"/>
        <v>135.29411764705884</v>
      </c>
      <c r="J234" s="5">
        <v>1.4</v>
      </c>
      <c r="K234" s="5"/>
      <c r="L234" s="5">
        <v>9</v>
      </c>
      <c r="M234" s="5"/>
      <c r="N234" s="5">
        <v>6.1</v>
      </c>
      <c r="O234" s="5"/>
      <c r="P234" s="20">
        <f t="shared" si="6"/>
        <v>435.71428571428567</v>
      </c>
      <c r="Q234" s="20">
        <f t="shared" si="7"/>
        <v>67.777777777777771</v>
      </c>
      <c r="R234" s="4"/>
    </row>
    <row r="235" spans="1:18" x14ac:dyDescent="0.35">
      <c r="A235" t="s">
        <v>653</v>
      </c>
      <c r="B235" t="s">
        <v>367</v>
      </c>
      <c r="C235" s="56" t="s">
        <v>695</v>
      </c>
      <c r="D235" t="s">
        <v>666</v>
      </c>
      <c r="E235" s="5">
        <v>6.1</v>
      </c>
      <c r="F235" s="5"/>
      <c r="G235" s="5">
        <v>5.5</v>
      </c>
      <c r="H235" s="5"/>
      <c r="I235" s="11">
        <f t="shared" si="8"/>
        <v>90.163934426229503</v>
      </c>
      <c r="J235" s="5">
        <v>0.4</v>
      </c>
      <c r="K235" s="5"/>
      <c r="L235" s="5">
        <v>10.199999999999999</v>
      </c>
      <c r="M235" s="5"/>
      <c r="N235" s="5">
        <v>3.4</v>
      </c>
      <c r="O235" s="5"/>
      <c r="P235" s="20">
        <f t="shared" si="6"/>
        <v>850</v>
      </c>
      <c r="Q235" s="20">
        <f t="shared" si="7"/>
        <v>33.333333333333336</v>
      </c>
      <c r="R235" s="4"/>
    </row>
    <row r="236" spans="1:18" x14ac:dyDescent="0.35">
      <c r="A236" s="61" t="s">
        <v>654</v>
      </c>
      <c r="B236" s="61" t="s">
        <v>367</v>
      </c>
      <c r="C236" s="65" t="s">
        <v>695</v>
      </c>
      <c r="D236" s="61" t="s">
        <v>666</v>
      </c>
      <c r="E236" s="71">
        <v>98.1</v>
      </c>
      <c r="F236" s="71"/>
      <c r="G236" s="71">
        <v>98.7</v>
      </c>
      <c r="H236" s="71"/>
      <c r="I236" s="63">
        <f t="shared" si="8"/>
        <v>100.61162079510704</v>
      </c>
      <c r="J236" s="71">
        <v>17.2</v>
      </c>
      <c r="K236" s="71"/>
      <c r="L236" s="71">
        <v>98.7</v>
      </c>
      <c r="M236" s="71"/>
      <c r="N236" s="71">
        <v>75.3</v>
      </c>
      <c r="O236" s="71"/>
      <c r="P236" s="79">
        <f t="shared" si="6"/>
        <v>437.79069767441865</v>
      </c>
      <c r="Q236" s="79">
        <f t="shared" si="7"/>
        <v>76.291793313069903</v>
      </c>
      <c r="R236" s="4"/>
    </row>
    <row r="238" spans="1:18" x14ac:dyDescent="0.35">
      <c r="A238" s="54" t="s">
        <v>809</v>
      </c>
    </row>
    <row r="239" spans="1:18" x14ac:dyDescent="0.35">
      <c r="A239" s="59" t="s">
        <v>909</v>
      </c>
    </row>
  </sheetData>
  <sortState ref="A143:R213">
    <sortCondition ref="A143"/>
  </sortState>
  <mergeCells count="25">
    <mergeCell ref="A142:Q142"/>
    <mergeCell ref="A222:Q222"/>
    <mergeCell ref="C4:C6"/>
    <mergeCell ref="A49:Q49"/>
    <mergeCell ref="A30:Q30"/>
    <mergeCell ref="A116:Q116"/>
    <mergeCell ref="A120:Q120"/>
    <mergeCell ref="A214:Q214"/>
    <mergeCell ref="A7:Q7"/>
    <mergeCell ref="A9:Q9"/>
    <mergeCell ref="A11:Q11"/>
    <mergeCell ref="N5:O5"/>
    <mergeCell ref="L5:M5"/>
    <mergeCell ref="E4:Q4"/>
    <mergeCell ref="A4:A6"/>
    <mergeCell ref="B4:B6"/>
    <mergeCell ref="D4:D6"/>
    <mergeCell ref="A1:Q1"/>
    <mergeCell ref="A2:Q2"/>
    <mergeCell ref="I5:I6"/>
    <mergeCell ref="P5:P6"/>
    <mergeCell ref="Q5:Q6"/>
    <mergeCell ref="E5:F5"/>
    <mergeCell ref="J5:K5"/>
    <mergeCell ref="G5:H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3"/>
  <sheetViews>
    <sheetView zoomScale="75" zoomScaleNormal="75" workbookViewId="0">
      <selection activeCell="P2" sqref="P2"/>
    </sheetView>
  </sheetViews>
  <sheetFormatPr defaultRowHeight="14.5" x14ac:dyDescent="0.35"/>
  <cols>
    <col min="1" max="1" width="45" customWidth="1"/>
    <col min="2" max="2" width="11.7265625" bestFit="1" customWidth="1"/>
    <col min="3" max="3" width="11.7265625" style="54" customWidth="1"/>
    <col min="4" max="4" width="9.1796875" customWidth="1"/>
    <col min="5" max="5" width="9" bestFit="1" customWidth="1"/>
    <col min="6" max="6" width="3.81640625" customWidth="1"/>
    <col min="7" max="7" width="10.81640625" customWidth="1"/>
    <col min="8" max="8" width="3.7265625" customWidth="1"/>
    <col min="9" max="9" width="10.26953125" customWidth="1"/>
    <col min="10" max="10" width="9" bestFit="1" customWidth="1"/>
    <col min="11" max="11" width="3.81640625" customWidth="1"/>
    <col min="12" max="12" width="11.26953125" customWidth="1"/>
    <col min="13" max="13" width="3.7265625" customWidth="1"/>
    <col min="14" max="14" width="10.81640625" customWidth="1"/>
  </cols>
  <sheetData>
    <row r="1" spans="1:25" s="30" customFormat="1" ht="54.75" customHeight="1" x14ac:dyDescent="0.35">
      <c r="A1" s="274" t="s">
        <v>930</v>
      </c>
      <c r="B1" s="274"/>
      <c r="C1" s="274"/>
      <c r="D1" s="274"/>
      <c r="E1" s="274"/>
      <c r="F1" s="274"/>
      <c r="G1" s="274"/>
      <c r="H1" s="274"/>
      <c r="I1" s="274"/>
      <c r="J1" s="274"/>
      <c r="K1" s="274"/>
      <c r="L1" s="274"/>
      <c r="M1" s="274"/>
      <c r="N1" s="274"/>
    </row>
    <row r="2" spans="1:25" s="30" customFormat="1" ht="96.75" customHeight="1" x14ac:dyDescent="0.35">
      <c r="A2" s="274" t="s">
        <v>965</v>
      </c>
      <c r="B2" s="274"/>
      <c r="C2" s="274"/>
      <c r="D2" s="274"/>
      <c r="E2" s="274"/>
      <c r="F2" s="274"/>
      <c r="G2" s="274"/>
      <c r="H2" s="274"/>
      <c r="I2" s="274"/>
      <c r="J2" s="274"/>
      <c r="K2" s="274"/>
      <c r="L2" s="274"/>
      <c r="M2" s="274"/>
      <c r="N2" s="274"/>
    </row>
    <row r="3" spans="1:25" s="6" customFormat="1" x14ac:dyDescent="0.35">
      <c r="A3" s="116" t="s">
        <v>730</v>
      </c>
      <c r="C3" s="59"/>
    </row>
    <row r="4" spans="1:25" x14ac:dyDescent="0.35">
      <c r="A4" s="275" t="s">
        <v>761</v>
      </c>
      <c r="B4" s="268" t="s">
        <v>660</v>
      </c>
      <c r="C4" s="268" t="s">
        <v>677</v>
      </c>
      <c r="D4" s="275" t="s">
        <v>656</v>
      </c>
      <c r="E4" s="280" t="s">
        <v>657</v>
      </c>
      <c r="F4" s="280"/>
      <c r="G4" s="280"/>
      <c r="H4" s="280"/>
      <c r="I4" s="280"/>
      <c r="J4" s="280"/>
      <c r="K4" s="280"/>
      <c r="L4" s="280"/>
      <c r="M4" s="280"/>
      <c r="N4" s="280"/>
    </row>
    <row r="5" spans="1:25" s="1" customFormat="1" ht="69.75" customHeight="1" x14ac:dyDescent="0.35">
      <c r="A5" s="276"/>
      <c r="B5" s="278"/>
      <c r="C5" s="278"/>
      <c r="D5" s="276"/>
      <c r="E5" s="288" t="s">
        <v>822</v>
      </c>
      <c r="F5" s="288"/>
      <c r="G5" s="288" t="s">
        <v>823</v>
      </c>
      <c r="H5" s="288"/>
      <c r="I5" s="278" t="s">
        <v>702</v>
      </c>
      <c r="J5" s="288" t="s">
        <v>824</v>
      </c>
      <c r="K5" s="288"/>
      <c r="L5" s="290" t="s">
        <v>825</v>
      </c>
      <c r="M5" s="290"/>
      <c r="N5" s="278" t="s">
        <v>702</v>
      </c>
    </row>
    <row r="6" spans="1:25" x14ac:dyDescent="0.35">
      <c r="A6" s="277"/>
      <c r="B6" s="279"/>
      <c r="C6" s="279"/>
      <c r="D6" s="277"/>
      <c r="E6" s="27" t="s">
        <v>1</v>
      </c>
      <c r="F6" s="27" t="s">
        <v>2</v>
      </c>
      <c r="G6" s="27" t="s">
        <v>1</v>
      </c>
      <c r="H6" s="27" t="s">
        <v>2</v>
      </c>
      <c r="I6" s="279"/>
      <c r="J6" s="27" t="s">
        <v>1</v>
      </c>
      <c r="K6" s="27" t="s">
        <v>2</v>
      </c>
      <c r="L6" s="27" t="s">
        <v>1</v>
      </c>
      <c r="M6" s="27" t="s">
        <v>2</v>
      </c>
      <c r="N6" s="279"/>
    </row>
    <row r="7" spans="1:25" s="59" customFormat="1" x14ac:dyDescent="0.35">
      <c r="A7" s="293" t="s">
        <v>687</v>
      </c>
      <c r="B7" s="293"/>
      <c r="C7" s="293"/>
      <c r="D7" s="293"/>
      <c r="E7" s="293"/>
      <c r="F7" s="293"/>
      <c r="G7" s="293"/>
      <c r="H7" s="293"/>
      <c r="I7" s="293"/>
      <c r="J7" s="293"/>
      <c r="K7" s="293"/>
      <c r="L7" s="293"/>
      <c r="M7" s="293"/>
      <c r="N7" s="293"/>
      <c r="O7" s="85"/>
      <c r="P7" s="85"/>
      <c r="Q7" s="85"/>
      <c r="R7" s="85"/>
      <c r="S7" s="85"/>
      <c r="T7" s="85"/>
      <c r="U7" s="85"/>
      <c r="V7" s="85"/>
      <c r="W7" s="85"/>
      <c r="X7" s="85"/>
      <c r="Y7" s="85"/>
    </row>
    <row r="8" spans="1:25" x14ac:dyDescent="0.35">
      <c r="A8" t="s">
        <v>135</v>
      </c>
      <c r="B8" t="s">
        <v>367</v>
      </c>
      <c r="C8" s="82" t="s">
        <v>681</v>
      </c>
      <c r="D8" t="s">
        <v>134</v>
      </c>
      <c r="E8" s="5">
        <v>2.8</v>
      </c>
      <c r="F8" s="5"/>
      <c r="G8" s="5">
        <v>3.11</v>
      </c>
      <c r="H8" s="5"/>
      <c r="I8" s="11">
        <f>(ABS(E8-G8))/(AVERAGE(E8,G8))*100</f>
        <v>10.490693739424707</v>
      </c>
      <c r="J8" s="5">
        <v>2.66</v>
      </c>
      <c r="K8" s="5"/>
      <c r="L8" s="5">
        <v>2.5099999999999998</v>
      </c>
      <c r="M8" s="5"/>
      <c r="N8" s="11">
        <f>(ABS(J8-L8))/(AVERAGE(J8,L8))*100</f>
        <v>5.8027079303675189</v>
      </c>
    </row>
    <row r="9" spans="1:25" x14ac:dyDescent="0.35">
      <c r="A9" t="s">
        <v>136</v>
      </c>
      <c r="B9" t="s">
        <v>367</v>
      </c>
      <c r="C9" s="56" t="s">
        <v>681</v>
      </c>
      <c r="D9" t="s">
        <v>134</v>
      </c>
      <c r="E9" s="5">
        <v>2.41</v>
      </c>
      <c r="F9" s="5"/>
      <c r="G9" s="5">
        <v>2.67</v>
      </c>
      <c r="H9" s="5"/>
      <c r="I9" s="11">
        <f t="shared" ref="I9:I25" si="0">(ABS(E9-G9))/(AVERAGE(E9,G9))*100</f>
        <v>10.236220472440936</v>
      </c>
      <c r="J9" s="5">
        <v>2.1800000000000002</v>
      </c>
      <c r="K9" s="5"/>
      <c r="L9" s="5">
        <v>2.06</v>
      </c>
      <c r="M9" s="5"/>
      <c r="N9" s="11">
        <f>(ABS(J9-L9))/(AVERAGE(J9,L9))*100</f>
        <v>5.660377358490571</v>
      </c>
      <c r="Q9" s="11"/>
      <c r="S9" s="11"/>
    </row>
    <row r="10" spans="1:25" s="55" customFormat="1" x14ac:dyDescent="0.35">
      <c r="A10" s="294" t="s">
        <v>690</v>
      </c>
      <c r="B10" s="294"/>
      <c r="C10" s="294"/>
      <c r="D10" s="294"/>
      <c r="E10" s="294"/>
      <c r="F10" s="294"/>
      <c r="G10" s="294"/>
      <c r="H10" s="294"/>
      <c r="I10" s="294"/>
      <c r="J10" s="294"/>
      <c r="K10" s="294"/>
      <c r="L10" s="294"/>
      <c r="M10" s="294"/>
      <c r="N10" s="294"/>
      <c r="Q10" s="68"/>
      <c r="S10" s="68"/>
    </row>
    <row r="11" spans="1:25" s="59" customFormat="1" x14ac:dyDescent="0.35">
      <c r="A11" s="59" t="s">
        <v>132</v>
      </c>
      <c r="B11" s="59" t="s">
        <v>133</v>
      </c>
      <c r="C11" s="82" t="s">
        <v>680</v>
      </c>
      <c r="D11" s="59" t="s">
        <v>134</v>
      </c>
      <c r="E11" s="59">
        <v>0.01</v>
      </c>
      <c r="F11" s="59" t="s">
        <v>5</v>
      </c>
      <c r="G11" s="59">
        <v>0.01</v>
      </c>
      <c r="H11" s="59" t="s">
        <v>5</v>
      </c>
      <c r="I11" s="60" t="s">
        <v>137</v>
      </c>
      <c r="J11" s="59">
        <v>0.01</v>
      </c>
      <c r="K11" s="59" t="s">
        <v>5</v>
      </c>
      <c r="L11" s="59">
        <v>0.01</v>
      </c>
      <c r="M11" s="59" t="s">
        <v>5</v>
      </c>
      <c r="N11" s="60" t="s">
        <v>137</v>
      </c>
    </row>
    <row r="12" spans="1:25" s="55" customFormat="1" x14ac:dyDescent="0.35">
      <c r="A12" s="294" t="s">
        <v>691</v>
      </c>
      <c r="B12" s="294"/>
      <c r="C12" s="294"/>
      <c r="D12" s="294"/>
      <c r="E12" s="294"/>
      <c r="F12" s="294"/>
      <c r="G12" s="294"/>
      <c r="H12" s="294"/>
      <c r="I12" s="294"/>
      <c r="J12" s="294"/>
      <c r="K12" s="294"/>
      <c r="L12" s="294"/>
      <c r="M12" s="294"/>
      <c r="N12" s="294"/>
      <c r="Q12" s="68"/>
      <c r="S12" s="68"/>
    </row>
    <row r="13" spans="1:25" x14ac:dyDescent="0.35">
      <c r="A13" t="s">
        <v>138</v>
      </c>
      <c r="B13" t="s">
        <v>139</v>
      </c>
      <c r="C13" s="82">
        <v>6020</v>
      </c>
      <c r="D13" t="s">
        <v>659</v>
      </c>
      <c r="E13" s="5">
        <v>0.2</v>
      </c>
      <c r="F13" s="5"/>
      <c r="G13" s="5">
        <v>0.2</v>
      </c>
      <c r="H13" s="5"/>
      <c r="I13" s="11">
        <f t="shared" si="0"/>
        <v>0</v>
      </c>
      <c r="J13">
        <v>0.06</v>
      </c>
      <c r="K13" t="s">
        <v>5</v>
      </c>
      <c r="L13" s="5">
        <v>0.05</v>
      </c>
      <c r="M13" s="5" t="s">
        <v>12</v>
      </c>
      <c r="N13" s="16" t="s">
        <v>137</v>
      </c>
      <c r="Q13" s="11"/>
      <c r="S13" s="11"/>
    </row>
    <row r="14" spans="1:25" x14ac:dyDescent="0.35">
      <c r="A14" t="s">
        <v>140</v>
      </c>
      <c r="B14" t="s">
        <v>141</v>
      </c>
      <c r="C14" s="82">
        <v>6020</v>
      </c>
      <c r="D14" t="s">
        <v>659</v>
      </c>
      <c r="E14" s="5">
        <v>1</v>
      </c>
      <c r="F14" s="5"/>
      <c r="G14" s="5">
        <v>1.1000000000000001</v>
      </c>
      <c r="H14" s="5"/>
      <c r="I14" s="11">
        <f t="shared" si="0"/>
        <v>9.5238095238095308</v>
      </c>
      <c r="J14" s="5">
        <v>0.9</v>
      </c>
      <c r="K14" s="5"/>
      <c r="L14" s="5">
        <v>0.8</v>
      </c>
      <c r="M14" s="5"/>
      <c r="N14" s="11">
        <f>(ABS(J14-L14))/(AVERAGE(J14,L14))*100</f>
        <v>11.764705882352937</v>
      </c>
      <c r="Q14" s="11"/>
      <c r="S14" s="11"/>
    </row>
    <row r="15" spans="1:25" x14ac:dyDescent="0.35">
      <c r="A15" t="s">
        <v>142</v>
      </c>
      <c r="B15" t="s">
        <v>143</v>
      </c>
      <c r="C15" s="82">
        <v>6020</v>
      </c>
      <c r="D15" t="s">
        <v>659</v>
      </c>
      <c r="E15" s="5">
        <v>6.2</v>
      </c>
      <c r="F15" s="5"/>
      <c r="G15" s="5">
        <v>6.7</v>
      </c>
      <c r="H15" s="5"/>
      <c r="I15" s="11">
        <f t="shared" si="0"/>
        <v>7.7519379844961236</v>
      </c>
      <c r="J15" s="5">
        <v>9</v>
      </c>
      <c r="K15" s="5"/>
      <c r="L15" s="5">
        <v>6.3</v>
      </c>
      <c r="M15" s="5"/>
      <c r="N15" s="11">
        <f>(ABS(J15-L15))/(AVERAGE(J15,L15))*100</f>
        <v>35.294117647058826</v>
      </c>
    </row>
    <row r="16" spans="1:25" x14ac:dyDescent="0.35">
      <c r="A16" t="s">
        <v>144</v>
      </c>
      <c r="B16" t="s">
        <v>145</v>
      </c>
      <c r="C16" s="82">
        <v>6020</v>
      </c>
      <c r="D16" t="s">
        <v>659</v>
      </c>
      <c r="E16" s="5">
        <v>0.08</v>
      </c>
      <c r="F16" s="5" t="s">
        <v>12</v>
      </c>
      <c r="G16" s="5">
        <v>0.08</v>
      </c>
      <c r="H16" s="5" t="s">
        <v>12</v>
      </c>
      <c r="I16" s="11">
        <f t="shared" si="0"/>
        <v>0</v>
      </c>
      <c r="J16">
        <v>0.2</v>
      </c>
      <c r="K16" t="s">
        <v>5</v>
      </c>
      <c r="L16">
        <v>0.2</v>
      </c>
      <c r="M16" t="s">
        <v>5</v>
      </c>
      <c r="N16" s="16" t="s">
        <v>137</v>
      </c>
    </row>
    <row r="17" spans="1:19" x14ac:dyDescent="0.35">
      <c r="A17" t="s">
        <v>146</v>
      </c>
      <c r="B17" t="s">
        <v>147</v>
      </c>
      <c r="C17" s="82">
        <v>6020</v>
      </c>
      <c r="D17" t="s">
        <v>659</v>
      </c>
      <c r="E17" s="5">
        <v>0.04</v>
      </c>
      <c r="F17" s="5" t="s">
        <v>12</v>
      </c>
      <c r="G17" s="5">
        <v>0.04</v>
      </c>
      <c r="H17" s="5" t="s">
        <v>12</v>
      </c>
      <c r="I17" s="11">
        <f t="shared" si="0"/>
        <v>0</v>
      </c>
      <c r="J17" s="5">
        <v>0.05</v>
      </c>
      <c r="K17" s="5" t="s">
        <v>12</v>
      </c>
      <c r="L17" s="5">
        <v>0.04</v>
      </c>
      <c r="M17" s="5" t="s">
        <v>12</v>
      </c>
      <c r="N17" s="11">
        <f t="shared" ref="N17:N25" si="1">(ABS(J17-L17))/(AVERAGE(J17,L17))*100</f>
        <v>22.222222222222225</v>
      </c>
    </row>
    <row r="18" spans="1:19" x14ac:dyDescent="0.35">
      <c r="A18" t="s">
        <v>148</v>
      </c>
      <c r="B18" t="s">
        <v>149</v>
      </c>
      <c r="C18" s="82">
        <v>6020</v>
      </c>
      <c r="D18" t="s">
        <v>659</v>
      </c>
      <c r="E18" s="5">
        <v>0.85</v>
      </c>
      <c r="F18" s="5" t="s">
        <v>12</v>
      </c>
      <c r="G18" s="5">
        <v>0.82</v>
      </c>
      <c r="H18" s="5" t="s">
        <v>12</v>
      </c>
      <c r="I18" s="11">
        <f t="shared" si="0"/>
        <v>3.5928143712574885</v>
      </c>
      <c r="J18" s="5">
        <v>0.7</v>
      </c>
      <c r="K18" s="5"/>
      <c r="L18" s="5">
        <v>0.43</v>
      </c>
      <c r="M18" s="5" t="s">
        <v>12</v>
      </c>
      <c r="N18" s="11">
        <f t="shared" si="1"/>
        <v>47.787610619469021</v>
      </c>
    </row>
    <row r="19" spans="1:19" x14ac:dyDescent="0.35">
      <c r="A19" t="s">
        <v>150</v>
      </c>
      <c r="B19" t="s">
        <v>151</v>
      </c>
      <c r="C19" s="82">
        <v>6020</v>
      </c>
      <c r="D19" t="s">
        <v>659</v>
      </c>
      <c r="E19" s="5">
        <v>0.2</v>
      </c>
      <c r="F19" s="5"/>
      <c r="G19" s="5">
        <v>0.2</v>
      </c>
      <c r="H19" s="5"/>
      <c r="I19" s="11">
        <f t="shared" si="0"/>
        <v>0</v>
      </c>
      <c r="J19" s="5">
        <v>0.4</v>
      </c>
      <c r="K19" s="5"/>
      <c r="L19" s="5">
        <v>0.3</v>
      </c>
      <c r="M19" s="5"/>
      <c r="N19" s="11">
        <f t="shared" si="1"/>
        <v>28.57142857142858</v>
      </c>
    </row>
    <row r="20" spans="1:19" x14ac:dyDescent="0.35">
      <c r="A20" t="s">
        <v>152</v>
      </c>
      <c r="B20" t="s">
        <v>153</v>
      </c>
      <c r="C20" s="82">
        <v>6020</v>
      </c>
      <c r="D20" t="s">
        <v>659</v>
      </c>
      <c r="E20" s="5">
        <v>2.5</v>
      </c>
      <c r="F20" s="5"/>
      <c r="G20" s="5">
        <v>2.6</v>
      </c>
      <c r="H20" s="5"/>
      <c r="I20" s="11">
        <f t="shared" si="0"/>
        <v>3.9215686274509838</v>
      </c>
      <c r="J20" s="5">
        <v>2.1</v>
      </c>
      <c r="K20" s="5"/>
      <c r="L20" s="5">
        <v>1.8</v>
      </c>
      <c r="M20" s="5"/>
      <c r="N20" s="11">
        <f t="shared" si="1"/>
        <v>15.384615384615385</v>
      </c>
    </row>
    <row r="21" spans="1:19" x14ac:dyDescent="0.35">
      <c r="A21" t="s">
        <v>154</v>
      </c>
      <c r="B21" t="s">
        <v>155</v>
      </c>
      <c r="C21" s="82">
        <v>6020</v>
      </c>
      <c r="D21" t="s">
        <v>659</v>
      </c>
      <c r="E21" s="5">
        <v>0.8</v>
      </c>
      <c r="F21" s="5"/>
      <c r="G21" s="5">
        <v>0.9</v>
      </c>
      <c r="H21" s="5"/>
      <c r="I21" s="11">
        <f t="shared" si="0"/>
        <v>11.764705882352937</v>
      </c>
      <c r="J21" s="5">
        <v>0.8</v>
      </c>
      <c r="K21" s="5"/>
      <c r="L21" s="5">
        <v>0.5</v>
      </c>
      <c r="M21" s="5"/>
      <c r="N21" s="11">
        <f t="shared" si="1"/>
        <v>46.153846153846153</v>
      </c>
    </row>
    <row r="22" spans="1:19" x14ac:dyDescent="0.35">
      <c r="A22" t="s">
        <v>156</v>
      </c>
      <c r="B22" t="s">
        <v>157</v>
      </c>
      <c r="C22" s="82">
        <v>6020</v>
      </c>
      <c r="D22" t="s">
        <v>659</v>
      </c>
      <c r="E22" s="5">
        <v>102</v>
      </c>
      <c r="F22" s="5"/>
      <c r="G22" s="5">
        <v>119</v>
      </c>
      <c r="H22" s="5"/>
      <c r="I22" s="11">
        <f t="shared" si="0"/>
        <v>15.384615384615385</v>
      </c>
      <c r="J22" s="5">
        <v>84.8</v>
      </c>
      <c r="K22" s="5"/>
      <c r="L22" s="5">
        <v>57.5</v>
      </c>
      <c r="M22" s="5"/>
      <c r="N22" s="11">
        <f t="shared" si="1"/>
        <v>38.369641602248763</v>
      </c>
    </row>
    <row r="23" spans="1:19" x14ac:dyDescent="0.35">
      <c r="A23" t="s">
        <v>130</v>
      </c>
      <c r="B23" t="s">
        <v>131</v>
      </c>
      <c r="C23" s="82" t="s">
        <v>679</v>
      </c>
      <c r="D23" t="s">
        <v>661</v>
      </c>
      <c r="E23">
        <v>20</v>
      </c>
      <c r="F23" s="4" t="s">
        <v>5</v>
      </c>
      <c r="G23">
        <v>20</v>
      </c>
      <c r="H23" s="4" t="s">
        <v>5</v>
      </c>
      <c r="I23" s="21" t="s">
        <v>137</v>
      </c>
      <c r="J23" s="4">
        <v>20</v>
      </c>
      <c r="K23" s="4" t="s">
        <v>5</v>
      </c>
      <c r="L23">
        <v>20</v>
      </c>
      <c r="M23" t="s">
        <v>5</v>
      </c>
      <c r="N23" s="16" t="s">
        <v>137</v>
      </c>
    </row>
    <row r="24" spans="1:19" x14ac:dyDescent="0.35">
      <c r="A24" t="s">
        <v>158</v>
      </c>
      <c r="B24" t="s">
        <v>159</v>
      </c>
      <c r="C24" s="82">
        <v>6020</v>
      </c>
      <c r="D24" t="s">
        <v>659</v>
      </c>
      <c r="E24" s="5">
        <v>0.4</v>
      </c>
      <c r="F24" s="5"/>
      <c r="G24" s="5">
        <v>0.4</v>
      </c>
      <c r="H24" s="5"/>
      <c r="I24" s="11">
        <f t="shared" si="0"/>
        <v>0</v>
      </c>
      <c r="J24" s="5">
        <v>0.2</v>
      </c>
      <c r="K24" s="5"/>
      <c r="L24" s="5">
        <v>0.18</v>
      </c>
      <c r="M24" s="5" t="s">
        <v>12</v>
      </c>
      <c r="N24" s="11">
        <f t="shared" si="1"/>
        <v>10.526315789473694</v>
      </c>
    </row>
    <row r="25" spans="1:19" x14ac:dyDescent="0.35">
      <c r="A25" t="s">
        <v>160</v>
      </c>
      <c r="B25" t="s">
        <v>161</v>
      </c>
      <c r="C25" s="82">
        <v>6020</v>
      </c>
      <c r="D25" t="s">
        <v>659</v>
      </c>
      <c r="E25" s="5">
        <v>0.9</v>
      </c>
      <c r="F25" s="5"/>
      <c r="G25" s="5">
        <v>0.9</v>
      </c>
      <c r="H25" s="5"/>
      <c r="I25" s="11">
        <f t="shared" si="0"/>
        <v>0</v>
      </c>
      <c r="J25" s="5">
        <v>1</v>
      </c>
      <c r="K25" s="5"/>
      <c r="L25" s="5">
        <v>0.8</v>
      </c>
      <c r="M25" s="5"/>
      <c r="N25" s="11">
        <f t="shared" si="1"/>
        <v>22.222222222222214</v>
      </c>
    </row>
    <row r="26" spans="1:19" x14ac:dyDescent="0.35">
      <c r="A26" t="s">
        <v>162</v>
      </c>
      <c r="B26" t="s">
        <v>163</v>
      </c>
      <c r="C26" s="82">
        <v>6020</v>
      </c>
      <c r="D26" t="s">
        <v>659</v>
      </c>
      <c r="E26" s="4">
        <v>0.5</v>
      </c>
      <c r="F26" s="4" t="s">
        <v>5</v>
      </c>
      <c r="G26" s="5">
        <v>0.18</v>
      </c>
      <c r="H26" s="5" t="s">
        <v>12</v>
      </c>
      <c r="I26" s="16" t="s">
        <v>137</v>
      </c>
      <c r="J26">
        <v>0.5</v>
      </c>
      <c r="K26" t="s">
        <v>5</v>
      </c>
      <c r="L26">
        <v>0.5</v>
      </c>
      <c r="M26" t="s">
        <v>5</v>
      </c>
      <c r="N26" s="16" t="s">
        <v>137</v>
      </c>
    </row>
    <row r="27" spans="1:19" x14ac:dyDescent="0.35">
      <c r="A27" t="s">
        <v>164</v>
      </c>
      <c r="B27" t="s">
        <v>165</v>
      </c>
      <c r="C27" s="82">
        <v>6020</v>
      </c>
      <c r="D27" t="s">
        <v>659</v>
      </c>
      <c r="E27" s="4">
        <v>0.2</v>
      </c>
      <c r="F27" s="4" t="s">
        <v>5</v>
      </c>
      <c r="G27">
        <v>0.2</v>
      </c>
      <c r="H27" t="s">
        <v>5</v>
      </c>
      <c r="I27" s="16" t="s">
        <v>137</v>
      </c>
      <c r="J27">
        <v>0.2</v>
      </c>
      <c r="K27" t="s">
        <v>5</v>
      </c>
      <c r="L27">
        <v>0.2</v>
      </c>
      <c r="M27" t="s">
        <v>5</v>
      </c>
      <c r="N27" s="16" t="s">
        <v>137</v>
      </c>
    </row>
    <row r="28" spans="1:19" x14ac:dyDescent="0.35">
      <c r="A28" t="s">
        <v>166</v>
      </c>
      <c r="B28" t="s">
        <v>167</v>
      </c>
      <c r="C28" s="82">
        <v>6020</v>
      </c>
      <c r="D28" t="s">
        <v>659</v>
      </c>
      <c r="E28" s="4">
        <v>0.2</v>
      </c>
      <c r="F28" s="4" t="s">
        <v>5</v>
      </c>
      <c r="G28">
        <v>0.2</v>
      </c>
      <c r="H28" t="s">
        <v>5</v>
      </c>
      <c r="I28" s="16" t="s">
        <v>137</v>
      </c>
      <c r="J28">
        <v>0.02</v>
      </c>
      <c r="K28" t="s">
        <v>5</v>
      </c>
      <c r="L28">
        <v>0.02</v>
      </c>
      <c r="M28" t="s">
        <v>5</v>
      </c>
      <c r="N28" s="16" t="s">
        <v>137</v>
      </c>
    </row>
    <row r="29" spans="1:19" x14ac:dyDescent="0.35">
      <c r="A29" t="s">
        <v>168</v>
      </c>
      <c r="B29" t="s">
        <v>169</v>
      </c>
      <c r="C29" s="82">
        <v>6020</v>
      </c>
      <c r="D29" t="s">
        <v>659</v>
      </c>
      <c r="E29" s="5">
        <v>1.5</v>
      </c>
      <c r="F29" s="5"/>
      <c r="G29" s="5">
        <v>1.6</v>
      </c>
      <c r="H29" s="5"/>
      <c r="I29" s="11">
        <f>(ABS(E29-G29))/(AVERAGE(E29,G29))*100</f>
        <v>6.4516129032258114</v>
      </c>
      <c r="J29" s="5">
        <v>2.1</v>
      </c>
      <c r="K29" s="5"/>
      <c r="L29" s="5">
        <v>1.8</v>
      </c>
      <c r="M29" s="5"/>
      <c r="N29" s="11">
        <f>(ABS(J29-L29))/(AVERAGE(J29,L29))*100</f>
        <v>15.384615384615385</v>
      </c>
    </row>
    <row r="30" spans="1:19" x14ac:dyDescent="0.35">
      <c r="A30" t="s">
        <v>170</v>
      </c>
      <c r="B30" t="s">
        <v>171</v>
      </c>
      <c r="C30" s="82">
        <v>6020</v>
      </c>
      <c r="D30" t="s">
        <v>659</v>
      </c>
      <c r="E30" s="5">
        <v>9</v>
      </c>
      <c r="F30" s="5"/>
      <c r="G30" s="5">
        <v>9</v>
      </c>
      <c r="H30" s="5"/>
      <c r="I30" s="11">
        <f>(ABS(E30-G30))/(AVERAGE(E30,G30))*100</f>
        <v>0</v>
      </c>
      <c r="J30">
        <v>9</v>
      </c>
      <c r="K30" t="s">
        <v>5</v>
      </c>
      <c r="L30">
        <v>7</v>
      </c>
      <c r="M30" t="s">
        <v>5</v>
      </c>
      <c r="N30" s="16" t="s">
        <v>137</v>
      </c>
    </row>
    <row r="31" spans="1:19" s="55" customFormat="1" x14ac:dyDescent="0.35">
      <c r="A31" s="294" t="s">
        <v>682</v>
      </c>
      <c r="B31" s="294"/>
      <c r="C31" s="294"/>
      <c r="D31" s="294"/>
      <c r="E31" s="294"/>
      <c r="F31" s="294"/>
      <c r="G31" s="294"/>
      <c r="H31" s="294"/>
      <c r="I31" s="294"/>
      <c r="J31" s="294"/>
      <c r="K31" s="294"/>
      <c r="L31" s="294"/>
      <c r="M31" s="294"/>
      <c r="N31" s="294"/>
      <c r="Q31" s="68"/>
      <c r="S31" s="68"/>
    </row>
    <row r="32" spans="1:19" x14ac:dyDescent="0.35">
      <c r="A32" s="54" t="s">
        <v>138</v>
      </c>
      <c r="B32" t="s">
        <v>139</v>
      </c>
      <c r="C32" s="82">
        <v>6020</v>
      </c>
      <c r="D32" t="s">
        <v>659</v>
      </c>
      <c r="E32" s="5">
        <v>0.2</v>
      </c>
      <c r="F32" s="5"/>
      <c r="G32" s="5">
        <v>0.2</v>
      </c>
      <c r="H32" s="5"/>
      <c r="I32" s="11">
        <f>(ABS(E32-G32))/(AVERAGE(E32,G32))*100</f>
        <v>0</v>
      </c>
      <c r="J32" s="5">
        <v>0.04</v>
      </c>
      <c r="K32" s="5" t="s">
        <v>12</v>
      </c>
      <c r="L32" s="5">
        <v>0.04</v>
      </c>
      <c r="M32" s="5" t="s">
        <v>12</v>
      </c>
      <c r="N32" s="11">
        <f>(ABS(J32-L32))/(AVERAGE(J32,L32))*100</f>
        <v>0</v>
      </c>
    </row>
    <row r="33" spans="1:14" x14ac:dyDescent="0.35">
      <c r="A33" s="54" t="s">
        <v>140</v>
      </c>
      <c r="B33" t="s">
        <v>141</v>
      </c>
      <c r="C33" s="82">
        <v>6020</v>
      </c>
      <c r="D33" t="s">
        <v>659</v>
      </c>
      <c r="E33" s="5">
        <v>0.6</v>
      </c>
      <c r="F33" s="5"/>
      <c r="G33" s="5">
        <v>0.6</v>
      </c>
      <c r="H33" s="5"/>
      <c r="I33" s="11">
        <f>(ABS(E33-G33))/(AVERAGE(E33,G33))*100</f>
        <v>0</v>
      </c>
      <c r="J33" s="5">
        <v>0.4</v>
      </c>
      <c r="K33" s="5"/>
      <c r="L33" s="5">
        <v>0.4</v>
      </c>
      <c r="M33" s="5"/>
      <c r="N33" s="11">
        <f>(ABS(J33-L33))/(AVERAGE(J33,L33))*100</f>
        <v>0</v>
      </c>
    </row>
    <row r="34" spans="1:14" x14ac:dyDescent="0.35">
      <c r="A34" s="54" t="s">
        <v>142</v>
      </c>
      <c r="B34" t="s">
        <v>143</v>
      </c>
      <c r="C34" s="82">
        <v>6020</v>
      </c>
      <c r="D34" t="s">
        <v>659</v>
      </c>
      <c r="E34" s="5">
        <v>3.3</v>
      </c>
      <c r="F34" s="5"/>
      <c r="G34" s="5">
        <v>3.3</v>
      </c>
      <c r="H34" s="5"/>
      <c r="I34" s="11">
        <f>(ABS(E34-G34))/(AVERAGE(E34,G34))*100</f>
        <v>0</v>
      </c>
      <c r="J34" s="5">
        <v>2.5</v>
      </c>
      <c r="K34" s="5"/>
      <c r="L34" s="5">
        <v>2.4</v>
      </c>
      <c r="M34" s="5"/>
      <c r="N34" s="11">
        <f>(ABS(J34-L34))/(AVERAGE(J34,L34))*100</f>
        <v>4.0816326530612272</v>
      </c>
    </row>
    <row r="35" spans="1:14" x14ac:dyDescent="0.35">
      <c r="A35" s="54" t="s">
        <v>144</v>
      </c>
      <c r="B35" t="s">
        <v>145</v>
      </c>
      <c r="C35" s="82">
        <v>6020</v>
      </c>
      <c r="D35" t="s">
        <v>659</v>
      </c>
      <c r="E35">
        <v>0.2</v>
      </c>
      <c r="F35" t="s">
        <v>5</v>
      </c>
      <c r="G35">
        <v>0.2</v>
      </c>
      <c r="H35" t="s">
        <v>5</v>
      </c>
      <c r="I35" s="16" t="s">
        <v>137</v>
      </c>
      <c r="J35">
        <v>0.2</v>
      </c>
      <c r="K35" t="s">
        <v>5</v>
      </c>
      <c r="L35">
        <v>0.2</v>
      </c>
      <c r="M35" t="s">
        <v>5</v>
      </c>
      <c r="N35" s="16" t="s">
        <v>137</v>
      </c>
    </row>
    <row r="36" spans="1:14" x14ac:dyDescent="0.35">
      <c r="A36" s="54" t="s">
        <v>146</v>
      </c>
      <c r="B36" t="s">
        <v>147</v>
      </c>
      <c r="C36" s="82">
        <v>6020</v>
      </c>
      <c r="D36" t="s">
        <v>659</v>
      </c>
      <c r="E36">
        <v>0.1</v>
      </c>
      <c r="F36" t="s">
        <v>5</v>
      </c>
      <c r="G36">
        <v>0.1</v>
      </c>
      <c r="H36" t="s">
        <v>5</v>
      </c>
      <c r="I36" s="16" t="s">
        <v>137</v>
      </c>
      <c r="J36">
        <v>0.1</v>
      </c>
      <c r="K36" t="s">
        <v>5</v>
      </c>
      <c r="L36">
        <v>0.1</v>
      </c>
      <c r="M36" t="s">
        <v>5</v>
      </c>
      <c r="N36" s="16" t="s">
        <v>137</v>
      </c>
    </row>
    <row r="37" spans="1:14" x14ac:dyDescent="0.35">
      <c r="A37" s="54" t="s">
        <v>148</v>
      </c>
      <c r="B37" t="s">
        <v>149</v>
      </c>
      <c r="C37" s="82">
        <v>6020</v>
      </c>
      <c r="D37" t="s">
        <v>659</v>
      </c>
      <c r="E37">
        <v>1</v>
      </c>
      <c r="F37" t="s">
        <v>5</v>
      </c>
      <c r="G37">
        <v>0.5</v>
      </c>
      <c r="H37" t="s">
        <v>5</v>
      </c>
      <c r="I37" s="16" t="s">
        <v>137</v>
      </c>
      <c r="J37" s="5">
        <v>0.08</v>
      </c>
      <c r="K37" s="5" t="s">
        <v>12</v>
      </c>
      <c r="L37">
        <v>0.5</v>
      </c>
      <c r="M37" t="s">
        <v>5</v>
      </c>
      <c r="N37" s="16" t="s">
        <v>137</v>
      </c>
    </row>
    <row r="38" spans="1:14" x14ac:dyDescent="0.35">
      <c r="A38" s="54" t="s">
        <v>150</v>
      </c>
      <c r="B38" t="s">
        <v>151</v>
      </c>
      <c r="C38" s="82">
        <v>6020</v>
      </c>
      <c r="D38" t="s">
        <v>659</v>
      </c>
      <c r="E38">
        <v>0.2</v>
      </c>
      <c r="F38" t="s">
        <v>5</v>
      </c>
      <c r="G38">
        <v>0.2</v>
      </c>
      <c r="H38" t="s">
        <v>5</v>
      </c>
      <c r="I38" s="16" t="s">
        <v>137</v>
      </c>
      <c r="J38" s="5">
        <v>0.09</v>
      </c>
      <c r="K38" s="5" t="s">
        <v>12</v>
      </c>
      <c r="L38" s="5">
        <v>0.2</v>
      </c>
      <c r="M38" s="5"/>
      <c r="N38" s="11">
        <f>(ABS(J38-L38))/(AVERAGE(J38,L38))*100</f>
        <v>75.862068965517238</v>
      </c>
    </row>
    <row r="39" spans="1:14" x14ac:dyDescent="0.35">
      <c r="A39" s="54" t="s">
        <v>152</v>
      </c>
      <c r="B39" t="s">
        <v>153</v>
      </c>
      <c r="C39" s="82">
        <v>6020</v>
      </c>
      <c r="D39" t="s">
        <v>659</v>
      </c>
      <c r="E39" s="5">
        <v>1.5</v>
      </c>
      <c r="F39" s="5"/>
      <c r="G39" s="5">
        <v>1.4</v>
      </c>
      <c r="H39" s="5"/>
      <c r="I39" s="11">
        <f>(ABS(E39-G39))/(AVERAGE(E39,G39))*100</f>
        <v>6.8965517241379377</v>
      </c>
      <c r="J39" s="5">
        <v>0.7</v>
      </c>
      <c r="K39" s="5"/>
      <c r="L39" s="5">
        <v>0.6</v>
      </c>
      <c r="M39" s="5"/>
      <c r="N39" s="11">
        <f>(ABS(J39-L39))/(AVERAGE(J39,L39))*100</f>
        <v>15.384615384615383</v>
      </c>
    </row>
    <row r="40" spans="1:14" x14ac:dyDescent="0.35">
      <c r="A40" s="54" t="s">
        <v>154</v>
      </c>
      <c r="B40" t="s">
        <v>155</v>
      </c>
      <c r="C40" s="82">
        <v>6020</v>
      </c>
      <c r="D40" t="s">
        <v>659</v>
      </c>
      <c r="E40" s="5">
        <v>0.1</v>
      </c>
      <c r="F40" s="5"/>
      <c r="G40" s="5">
        <v>0.1</v>
      </c>
      <c r="H40" s="5"/>
      <c r="I40" s="11">
        <f>(ABS(E40-G40))/(AVERAGE(E40,G40))*100</f>
        <v>0</v>
      </c>
      <c r="J40">
        <v>0.08</v>
      </c>
      <c r="K40" t="s">
        <v>5</v>
      </c>
      <c r="L40">
        <v>7.0000000000000007E-2</v>
      </c>
      <c r="M40" t="s">
        <v>5</v>
      </c>
      <c r="N40" s="16" t="s">
        <v>137</v>
      </c>
    </row>
    <row r="41" spans="1:14" x14ac:dyDescent="0.35">
      <c r="A41" s="54" t="s">
        <v>156</v>
      </c>
      <c r="B41" t="s">
        <v>157</v>
      </c>
      <c r="C41" s="82">
        <v>6020</v>
      </c>
      <c r="D41" t="s">
        <v>659</v>
      </c>
      <c r="E41" s="5">
        <v>34</v>
      </c>
      <c r="F41" s="5"/>
      <c r="G41" s="5">
        <v>31.5</v>
      </c>
      <c r="H41" s="5"/>
      <c r="I41" s="11">
        <f>(ABS(E41-G41))/(AVERAGE(E41,G41))*100</f>
        <v>7.6335877862595423</v>
      </c>
      <c r="J41" s="5">
        <v>29.8</v>
      </c>
      <c r="K41" s="5"/>
      <c r="L41" s="5">
        <v>25.8</v>
      </c>
      <c r="M41" s="5"/>
      <c r="N41" s="11">
        <f>(ABS(J41-L41))/(AVERAGE(J41,L41))*100</f>
        <v>14.388489208633093</v>
      </c>
    </row>
    <row r="42" spans="1:14" s="59" customFormat="1" x14ac:dyDescent="0.35">
      <c r="A42" s="54" t="s">
        <v>130</v>
      </c>
      <c r="B42" s="59" t="s">
        <v>131</v>
      </c>
      <c r="C42" s="82">
        <v>6020</v>
      </c>
      <c r="D42" s="55" t="s">
        <v>661</v>
      </c>
      <c r="E42" s="59">
        <v>20</v>
      </c>
      <c r="F42" s="55" t="s">
        <v>5</v>
      </c>
      <c r="G42" s="59">
        <v>20</v>
      </c>
      <c r="H42" s="55" t="s">
        <v>5</v>
      </c>
      <c r="I42" s="60" t="s">
        <v>137</v>
      </c>
      <c r="J42" s="55">
        <v>20</v>
      </c>
      <c r="K42" s="55" t="s">
        <v>5</v>
      </c>
      <c r="L42" s="59">
        <v>20</v>
      </c>
      <c r="M42" s="59" t="s">
        <v>5</v>
      </c>
      <c r="N42" s="60" t="s">
        <v>137</v>
      </c>
    </row>
    <row r="43" spans="1:14" s="6" customFormat="1" x14ac:dyDescent="0.35">
      <c r="A43" s="54" t="s">
        <v>158</v>
      </c>
      <c r="B43" t="s">
        <v>159</v>
      </c>
      <c r="C43" s="82" t="s">
        <v>679</v>
      </c>
      <c r="D43" t="s">
        <v>659</v>
      </c>
      <c r="E43" s="5">
        <v>0.3</v>
      </c>
      <c r="F43" s="5"/>
      <c r="G43" s="5">
        <v>0.4</v>
      </c>
      <c r="H43" s="5"/>
      <c r="I43" s="11">
        <f>(ABS(E43-G43))/(AVERAGE(E43,G43))*100</f>
        <v>28.57142857142858</v>
      </c>
      <c r="J43" s="5">
        <v>0.18</v>
      </c>
      <c r="K43" s="5" t="s">
        <v>12</v>
      </c>
      <c r="L43" s="5">
        <v>0.17</v>
      </c>
      <c r="M43" s="5" t="s">
        <v>12</v>
      </c>
      <c r="N43" s="11">
        <f>(ABS(J43-L43))/(AVERAGE(J43,L43))*100</f>
        <v>5.7142857142857038</v>
      </c>
    </row>
    <row r="44" spans="1:14" x14ac:dyDescent="0.35">
      <c r="A44" s="54" t="s">
        <v>160</v>
      </c>
      <c r="B44" t="s">
        <v>161</v>
      </c>
      <c r="C44" s="82">
        <v>6020</v>
      </c>
      <c r="D44" t="s">
        <v>659</v>
      </c>
      <c r="E44" s="5">
        <v>0.6</v>
      </c>
      <c r="F44" s="5"/>
      <c r="G44">
        <v>0.5</v>
      </c>
      <c r="H44" t="s">
        <v>5</v>
      </c>
      <c r="I44" s="16" t="s">
        <v>137</v>
      </c>
      <c r="J44" s="5">
        <v>0.38</v>
      </c>
      <c r="K44" s="5" t="s">
        <v>12</v>
      </c>
      <c r="L44" s="5">
        <v>0.35</v>
      </c>
      <c r="M44" s="5" t="s">
        <v>12</v>
      </c>
      <c r="N44" s="11">
        <f>(ABS(J44-L44))/(AVERAGE(J44,L44))*100</f>
        <v>8.2191780821917888</v>
      </c>
    </row>
    <row r="45" spans="1:14" x14ac:dyDescent="0.35">
      <c r="A45" s="54" t="s">
        <v>162</v>
      </c>
      <c r="B45" t="s">
        <v>163</v>
      </c>
      <c r="C45" s="82">
        <v>6020</v>
      </c>
      <c r="D45" t="s">
        <v>659</v>
      </c>
      <c r="E45">
        <v>0.5</v>
      </c>
      <c r="F45" t="s">
        <v>5</v>
      </c>
      <c r="G45">
        <v>0.5</v>
      </c>
      <c r="H45" t="s">
        <v>5</v>
      </c>
      <c r="I45" s="16" t="s">
        <v>137</v>
      </c>
      <c r="J45">
        <v>0.5</v>
      </c>
      <c r="K45" t="s">
        <v>5</v>
      </c>
      <c r="L45">
        <v>0.5</v>
      </c>
      <c r="M45" t="s">
        <v>5</v>
      </c>
      <c r="N45" s="16" t="s">
        <v>137</v>
      </c>
    </row>
    <row r="46" spans="1:14" x14ac:dyDescent="0.35">
      <c r="A46" s="54" t="s">
        <v>164</v>
      </c>
      <c r="B46" t="s">
        <v>165</v>
      </c>
      <c r="C46" s="82">
        <v>6020</v>
      </c>
      <c r="D46" t="s">
        <v>659</v>
      </c>
      <c r="E46">
        <v>0.2</v>
      </c>
      <c r="F46" t="s">
        <v>5</v>
      </c>
      <c r="G46">
        <v>0.2</v>
      </c>
      <c r="H46" t="s">
        <v>5</v>
      </c>
      <c r="I46" s="16" t="s">
        <v>137</v>
      </c>
      <c r="J46">
        <v>0.2</v>
      </c>
      <c r="K46" t="s">
        <v>5</v>
      </c>
      <c r="L46">
        <v>0.2</v>
      </c>
      <c r="M46" t="s">
        <v>5</v>
      </c>
      <c r="N46" s="16" t="s">
        <v>137</v>
      </c>
    </row>
    <row r="47" spans="1:14" x14ac:dyDescent="0.35">
      <c r="A47" s="54" t="s">
        <v>166</v>
      </c>
      <c r="B47" t="s">
        <v>167</v>
      </c>
      <c r="C47" s="82">
        <v>6020</v>
      </c>
      <c r="D47" t="s">
        <v>659</v>
      </c>
      <c r="E47">
        <v>0.2</v>
      </c>
      <c r="F47" t="s">
        <v>5</v>
      </c>
      <c r="G47">
        <v>0.2</v>
      </c>
      <c r="H47" t="s">
        <v>5</v>
      </c>
      <c r="I47" s="16" t="s">
        <v>137</v>
      </c>
      <c r="J47">
        <v>0.02</v>
      </c>
      <c r="K47" t="s">
        <v>5</v>
      </c>
      <c r="L47">
        <v>0.02</v>
      </c>
      <c r="M47" t="s">
        <v>5</v>
      </c>
      <c r="N47" s="16" t="s">
        <v>137</v>
      </c>
    </row>
    <row r="48" spans="1:14" x14ac:dyDescent="0.35">
      <c r="A48" s="54" t="s">
        <v>168</v>
      </c>
      <c r="B48" t="s">
        <v>169</v>
      </c>
      <c r="C48" s="82">
        <v>6020</v>
      </c>
      <c r="D48" t="s">
        <v>659</v>
      </c>
      <c r="E48" s="5">
        <v>0.5</v>
      </c>
      <c r="F48" s="5"/>
      <c r="G48" s="5">
        <v>0.5</v>
      </c>
      <c r="H48" s="5"/>
      <c r="I48" s="11">
        <f>(ABS(E48-G48))/(AVERAGE(E48,G48))*100</f>
        <v>0</v>
      </c>
      <c r="J48" s="5">
        <v>0.6</v>
      </c>
      <c r="K48" s="5"/>
      <c r="L48" s="5">
        <v>0.6</v>
      </c>
      <c r="M48" s="5"/>
      <c r="N48" s="11">
        <f>(ABS(J48-L48))/(AVERAGE(J48,L48))*100</f>
        <v>0</v>
      </c>
    </row>
    <row r="49" spans="1:14" x14ac:dyDescent="0.35">
      <c r="A49" s="54" t="s">
        <v>170</v>
      </c>
      <c r="B49" s="6" t="s">
        <v>171</v>
      </c>
      <c r="C49" s="82">
        <v>6020</v>
      </c>
      <c r="D49" t="s">
        <v>659</v>
      </c>
      <c r="E49">
        <v>4</v>
      </c>
      <c r="F49" t="s">
        <v>5</v>
      </c>
      <c r="G49">
        <v>4</v>
      </c>
      <c r="H49" t="s">
        <v>5</v>
      </c>
      <c r="I49" s="16" t="s">
        <v>137</v>
      </c>
      <c r="J49">
        <v>2.9</v>
      </c>
      <c r="K49" t="s">
        <v>5</v>
      </c>
      <c r="L49">
        <v>3</v>
      </c>
      <c r="M49" t="s">
        <v>5</v>
      </c>
      <c r="N49" s="16" t="s">
        <v>137</v>
      </c>
    </row>
    <row r="50" spans="1:14" s="59" customFormat="1" x14ac:dyDescent="0.35">
      <c r="A50" s="289" t="s">
        <v>810</v>
      </c>
      <c r="B50" s="289"/>
      <c r="C50" s="289"/>
      <c r="D50" s="289"/>
      <c r="E50" s="289"/>
      <c r="F50" s="289"/>
      <c r="G50" s="289"/>
      <c r="H50" s="289"/>
      <c r="I50" s="289"/>
      <c r="J50" s="289"/>
      <c r="K50" s="289"/>
      <c r="L50" s="289"/>
      <c r="M50" s="289"/>
      <c r="N50" s="289"/>
    </row>
    <row r="51" spans="1:14" x14ac:dyDescent="0.35">
      <c r="A51" s="4" t="s">
        <v>272</v>
      </c>
      <c r="B51" t="s">
        <v>273</v>
      </c>
      <c r="C51" s="82" t="s">
        <v>684</v>
      </c>
      <c r="D51" t="s">
        <v>659</v>
      </c>
      <c r="E51" s="5">
        <v>5.4000000000000003E-3</v>
      </c>
      <c r="F51" s="5" t="s">
        <v>12</v>
      </c>
      <c r="G51" s="5">
        <v>6.4999999999999997E-3</v>
      </c>
      <c r="H51" s="5" t="s">
        <v>12</v>
      </c>
      <c r="I51" s="11">
        <f>(ABS(E51-G51))/(AVERAGE(E51,G51))*100</f>
        <v>18.487394957983184</v>
      </c>
      <c r="J51">
        <v>0.01</v>
      </c>
      <c r="K51" t="s">
        <v>5</v>
      </c>
      <c r="L51">
        <v>0.01</v>
      </c>
      <c r="M51" t="s">
        <v>5</v>
      </c>
      <c r="N51" s="16" t="s">
        <v>137</v>
      </c>
    </row>
    <row r="52" spans="1:14" x14ac:dyDescent="0.35">
      <c r="A52" s="4" t="s">
        <v>202</v>
      </c>
      <c r="B52" t="s">
        <v>203</v>
      </c>
      <c r="C52" s="82" t="s">
        <v>684</v>
      </c>
      <c r="D52" t="s">
        <v>659</v>
      </c>
      <c r="E52">
        <v>0.01</v>
      </c>
      <c r="F52" t="s">
        <v>5</v>
      </c>
      <c r="G52">
        <v>0.01</v>
      </c>
      <c r="H52" t="s">
        <v>5</v>
      </c>
      <c r="I52" s="16" t="s">
        <v>137</v>
      </c>
      <c r="J52">
        <v>0.01</v>
      </c>
      <c r="K52" t="s">
        <v>5</v>
      </c>
      <c r="L52">
        <v>0.01</v>
      </c>
      <c r="M52" t="s">
        <v>5</v>
      </c>
      <c r="N52" s="16" t="s">
        <v>137</v>
      </c>
    </row>
    <row r="53" spans="1:14" x14ac:dyDescent="0.35">
      <c r="A53" s="4" t="s">
        <v>220</v>
      </c>
      <c r="B53" t="s">
        <v>221</v>
      </c>
      <c r="C53" s="82" t="s">
        <v>684</v>
      </c>
      <c r="D53" t="s">
        <v>659</v>
      </c>
      <c r="E53" s="54">
        <v>0.01</v>
      </c>
      <c r="F53" s="54" t="s">
        <v>5</v>
      </c>
      <c r="G53" s="54">
        <v>0.01</v>
      </c>
      <c r="H53" s="54" t="s">
        <v>5</v>
      </c>
      <c r="I53" s="16" t="s">
        <v>137</v>
      </c>
      <c r="J53">
        <v>0.01</v>
      </c>
      <c r="K53" t="s">
        <v>5</v>
      </c>
      <c r="L53">
        <v>0.01</v>
      </c>
      <c r="M53" t="s">
        <v>5</v>
      </c>
      <c r="N53" s="16" t="s">
        <v>137</v>
      </c>
    </row>
    <row r="54" spans="1:14" x14ac:dyDescent="0.35">
      <c r="A54" s="4" t="s">
        <v>216</v>
      </c>
      <c r="B54" t="s">
        <v>217</v>
      </c>
      <c r="C54" s="82" t="s">
        <v>684</v>
      </c>
      <c r="D54" t="s">
        <v>659</v>
      </c>
      <c r="E54">
        <v>0.01</v>
      </c>
      <c r="F54" t="s">
        <v>5</v>
      </c>
      <c r="G54">
        <v>0.01</v>
      </c>
      <c r="H54" t="s">
        <v>5</v>
      </c>
      <c r="I54" s="16" t="s">
        <v>137</v>
      </c>
      <c r="J54">
        <v>0.01</v>
      </c>
      <c r="K54" t="s">
        <v>5</v>
      </c>
      <c r="L54">
        <v>0.01</v>
      </c>
      <c r="M54" t="s">
        <v>5</v>
      </c>
      <c r="N54" s="16" t="s">
        <v>137</v>
      </c>
    </row>
    <row r="55" spans="1:14" x14ac:dyDescent="0.35">
      <c r="A55" s="4" t="s">
        <v>252</v>
      </c>
      <c r="B55" t="s">
        <v>253</v>
      </c>
      <c r="C55" s="82" t="s">
        <v>684</v>
      </c>
      <c r="D55" t="s">
        <v>659</v>
      </c>
      <c r="E55">
        <v>0.01</v>
      </c>
      <c r="F55" t="s">
        <v>5</v>
      </c>
      <c r="G55">
        <v>0.01</v>
      </c>
      <c r="H55" t="s">
        <v>5</v>
      </c>
      <c r="I55" s="16" t="s">
        <v>137</v>
      </c>
      <c r="J55">
        <v>0.01</v>
      </c>
      <c r="K55" t="s">
        <v>5</v>
      </c>
      <c r="L55">
        <v>0.01</v>
      </c>
      <c r="M55" t="s">
        <v>5</v>
      </c>
      <c r="N55" s="16" t="s">
        <v>137</v>
      </c>
    </row>
    <row r="56" spans="1:14" x14ac:dyDescent="0.35">
      <c r="A56" s="57" t="s">
        <v>836</v>
      </c>
      <c r="B56" t="s">
        <v>263</v>
      </c>
      <c r="C56" s="82" t="s">
        <v>684</v>
      </c>
      <c r="D56" t="s">
        <v>659</v>
      </c>
      <c r="E56">
        <v>0.01</v>
      </c>
      <c r="F56" t="s">
        <v>5</v>
      </c>
      <c r="G56">
        <v>0.01</v>
      </c>
      <c r="H56" t="s">
        <v>5</v>
      </c>
      <c r="I56" s="16" t="s">
        <v>137</v>
      </c>
      <c r="J56">
        <v>0.01</v>
      </c>
      <c r="K56" t="s">
        <v>5</v>
      </c>
      <c r="L56">
        <v>0.01</v>
      </c>
      <c r="M56" t="s">
        <v>5</v>
      </c>
      <c r="N56" s="16" t="s">
        <v>137</v>
      </c>
    </row>
    <row r="57" spans="1:14" x14ac:dyDescent="0.35">
      <c r="A57" s="57" t="s">
        <v>837</v>
      </c>
      <c r="B57" t="s">
        <v>268</v>
      </c>
      <c r="C57" s="82" t="s">
        <v>684</v>
      </c>
      <c r="D57" t="s">
        <v>659</v>
      </c>
      <c r="E57" s="54">
        <v>0.01</v>
      </c>
      <c r="F57" s="54" t="s">
        <v>5</v>
      </c>
      <c r="G57" s="54">
        <v>0.01</v>
      </c>
      <c r="H57" s="54" t="s">
        <v>5</v>
      </c>
      <c r="I57" s="16" t="s">
        <v>137</v>
      </c>
      <c r="J57" s="54">
        <v>0.01</v>
      </c>
      <c r="K57" s="54" t="s">
        <v>5</v>
      </c>
      <c r="L57">
        <v>0.01</v>
      </c>
      <c r="M57" t="s">
        <v>5</v>
      </c>
      <c r="N57" s="16" t="s">
        <v>137</v>
      </c>
    </row>
    <row r="58" spans="1:14" x14ac:dyDescent="0.35">
      <c r="A58" s="57" t="s">
        <v>838</v>
      </c>
      <c r="B58" t="s">
        <v>271</v>
      </c>
      <c r="C58" s="82" t="s">
        <v>684</v>
      </c>
      <c r="D58" t="s">
        <v>659</v>
      </c>
      <c r="E58" s="5">
        <v>6.0000000000000001E-3</v>
      </c>
      <c r="F58" s="5" t="s">
        <v>12</v>
      </c>
      <c r="G58" s="5">
        <v>6.1000000000000004E-3</v>
      </c>
      <c r="H58" s="5" t="s">
        <v>12</v>
      </c>
      <c r="I58" s="11">
        <f>(ABS(E58-G58))/(AVERAGE(E58,G58))*100</f>
        <v>1.6528925619834756</v>
      </c>
      <c r="J58" s="5">
        <v>5.7999999999999996E-3</v>
      </c>
      <c r="K58" s="5" t="s">
        <v>12</v>
      </c>
      <c r="L58">
        <v>0.01</v>
      </c>
      <c r="M58" t="s">
        <v>5</v>
      </c>
      <c r="N58" s="16" t="s">
        <v>137</v>
      </c>
    </row>
    <row r="59" spans="1:14" x14ac:dyDescent="0.35">
      <c r="A59" s="57" t="s">
        <v>265</v>
      </c>
      <c r="B59" t="s">
        <v>266</v>
      </c>
      <c r="C59" s="82" t="s">
        <v>684</v>
      </c>
      <c r="D59" t="s">
        <v>659</v>
      </c>
      <c r="E59" s="5">
        <v>5.5999999999999999E-3</v>
      </c>
      <c r="F59" s="5" t="s">
        <v>12</v>
      </c>
      <c r="G59" s="5">
        <v>6.1000000000000004E-3</v>
      </c>
      <c r="H59" s="5" t="s">
        <v>12</v>
      </c>
      <c r="I59" s="11">
        <f>(ABS(E59-G59))/(AVERAGE(E59,G59))*100</f>
        <v>8.5470085470085539</v>
      </c>
      <c r="J59" s="5">
        <v>5.4999999999999997E-3</v>
      </c>
      <c r="K59" s="5" t="s">
        <v>12</v>
      </c>
      <c r="L59">
        <v>0.01</v>
      </c>
      <c r="M59" t="s">
        <v>5</v>
      </c>
      <c r="N59" s="16" t="s">
        <v>137</v>
      </c>
    </row>
    <row r="60" spans="1:14" x14ac:dyDescent="0.35">
      <c r="A60" s="57" t="s">
        <v>839</v>
      </c>
      <c r="B60" t="s">
        <v>270</v>
      </c>
      <c r="C60" s="82" t="s">
        <v>684</v>
      </c>
      <c r="D60" t="s">
        <v>659</v>
      </c>
      <c r="E60" s="54">
        <v>0.01</v>
      </c>
      <c r="F60" s="54" t="s">
        <v>5</v>
      </c>
      <c r="G60" s="54">
        <v>0.01</v>
      </c>
      <c r="H60" s="54" t="s">
        <v>5</v>
      </c>
      <c r="I60" s="16" t="s">
        <v>137</v>
      </c>
      <c r="J60" s="54">
        <v>0.01</v>
      </c>
      <c r="K60" s="54" t="s">
        <v>5</v>
      </c>
      <c r="L60" s="54">
        <v>0.01</v>
      </c>
      <c r="M60" s="54" t="s">
        <v>5</v>
      </c>
      <c r="N60" s="16" t="s">
        <v>137</v>
      </c>
    </row>
    <row r="61" spans="1:14" x14ac:dyDescent="0.35">
      <c r="A61" s="57" t="s">
        <v>226</v>
      </c>
      <c r="B61" t="s">
        <v>227</v>
      </c>
      <c r="C61" s="82" t="s">
        <v>684</v>
      </c>
      <c r="D61" t="s">
        <v>659</v>
      </c>
      <c r="E61">
        <v>0.01</v>
      </c>
      <c r="F61" t="s">
        <v>5</v>
      </c>
      <c r="G61">
        <v>0.01</v>
      </c>
      <c r="H61" t="s">
        <v>5</v>
      </c>
      <c r="I61" s="16" t="s">
        <v>137</v>
      </c>
      <c r="J61">
        <v>0.01</v>
      </c>
      <c r="K61" t="s">
        <v>5</v>
      </c>
      <c r="L61">
        <v>0.01</v>
      </c>
      <c r="M61" t="s">
        <v>5</v>
      </c>
      <c r="N61" s="16" t="s">
        <v>137</v>
      </c>
    </row>
    <row r="62" spans="1:14" x14ac:dyDescent="0.35">
      <c r="A62" s="57" t="s">
        <v>255</v>
      </c>
      <c r="B62" t="s">
        <v>256</v>
      </c>
      <c r="C62" s="82" t="s">
        <v>684</v>
      </c>
      <c r="D62" t="s">
        <v>659</v>
      </c>
      <c r="E62" s="5">
        <v>5.7999999999999996E-3</v>
      </c>
      <c r="F62" s="5" t="s">
        <v>12</v>
      </c>
      <c r="G62" s="5">
        <v>6.7000000000000002E-3</v>
      </c>
      <c r="H62" s="5" t="s">
        <v>12</v>
      </c>
      <c r="I62" s="11">
        <f>(ABS(E62-G62))/(AVERAGE(E62,G62))*100</f>
        <v>14.400000000000009</v>
      </c>
      <c r="J62" s="5">
        <v>7.4999999999999997E-3</v>
      </c>
      <c r="K62" s="5" t="s">
        <v>12</v>
      </c>
      <c r="L62">
        <v>0.01</v>
      </c>
      <c r="M62" t="s">
        <v>5</v>
      </c>
      <c r="N62" s="16" t="s">
        <v>137</v>
      </c>
    </row>
    <row r="63" spans="1:14" x14ac:dyDescent="0.35">
      <c r="A63" s="57" t="s">
        <v>236</v>
      </c>
      <c r="B63" t="s">
        <v>237</v>
      </c>
      <c r="C63" s="82" t="s">
        <v>684</v>
      </c>
      <c r="D63" t="s">
        <v>659</v>
      </c>
      <c r="E63">
        <v>0.01</v>
      </c>
      <c r="F63" t="s">
        <v>5</v>
      </c>
      <c r="G63">
        <v>0.01</v>
      </c>
      <c r="H63" t="s">
        <v>5</v>
      </c>
      <c r="I63" s="16" t="s">
        <v>137</v>
      </c>
      <c r="J63">
        <v>0.01</v>
      </c>
      <c r="K63" t="s">
        <v>5</v>
      </c>
      <c r="L63">
        <v>0.01</v>
      </c>
      <c r="M63" t="s">
        <v>5</v>
      </c>
      <c r="N63" s="16" t="s">
        <v>137</v>
      </c>
    </row>
    <row r="64" spans="1:14" x14ac:dyDescent="0.35">
      <c r="A64" s="57" t="s">
        <v>840</v>
      </c>
      <c r="B64" t="s">
        <v>269</v>
      </c>
      <c r="C64" s="82" t="s">
        <v>684</v>
      </c>
      <c r="D64" t="s">
        <v>659</v>
      </c>
      <c r="E64">
        <v>0.01</v>
      </c>
      <c r="F64" t="s">
        <v>5</v>
      </c>
      <c r="G64">
        <v>0.01</v>
      </c>
      <c r="H64" t="s">
        <v>5</v>
      </c>
      <c r="I64" s="16" t="s">
        <v>137</v>
      </c>
      <c r="J64">
        <v>0.01</v>
      </c>
      <c r="K64" t="s">
        <v>5</v>
      </c>
      <c r="L64">
        <v>0.01</v>
      </c>
      <c r="M64" t="s">
        <v>5</v>
      </c>
      <c r="N64" s="16" t="s">
        <v>137</v>
      </c>
    </row>
    <row r="65" spans="1:14" x14ac:dyDescent="0.35">
      <c r="A65" s="4" t="s">
        <v>126</v>
      </c>
      <c r="B65" t="s">
        <v>127</v>
      </c>
      <c r="C65" s="82" t="s">
        <v>684</v>
      </c>
      <c r="D65" t="s">
        <v>659</v>
      </c>
      <c r="E65" s="5">
        <v>1.0999999999999999E-2</v>
      </c>
      <c r="F65" s="5"/>
      <c r="G65" s="5">
        <v>7.7999999999999996E-3</v>
      </c>
      <c r="H65" s="5" t="s">
        <v>12</v>
      </c>
      <c r="I65" s="11">
        <f>(ABS(E65-G65))/(AVERAGE(E65,G65))*100</f>
        <v>34.042553191489368</v>
      </c>
      <c r="J65">
        <v>0.01</v>
      </c>
      <c r="K65" t="s">
        <v>5</v>
      </c>
      <c r="L65">
        <v>0.01</v>
      </c>
      <c r="M65" t="s">
        <v>5</v>
      </c>
      <c r="N65" s="16" t="s">
        <v>137</v>
      </c>
    </row>
    <row r="66" spans="1:14" x14ac:dyDescent="0.35">
      <c r="A66" s="4" t="s">
        <v>248</v>
      </c>
      <c r="B66" t="s">
        <v>249</v>
      </c>
      <c r="C66" s="82" t="s">
        <v>684</v>
      </c>
      <c r="D66" t="s">
        <v>659</v>
      </c>
      <c r="E66" s="5">
        <v>7.1000000000000004E-3</v>
      </c>
      <c r="F66" s="5" t="s">
        <v>12</v>
      </c>
      <c r="G66" s="5">
        <v>7.3000000000000001E-3</v>
      </c>
      <c r="H66" s="5" t="s">
        <v>12</v>
      </c>
      <c r="I66" s="11">
        <f>(ABS(E66-G66))/(AVERAGE(E66,G66))*100</f>
        <v>2.7777777777777732</v>
      </c>
      <c r="J66" s="5">
        <v>5.1999999999999998E-3</v>
      </c>
      <c r="K66" s="5" t="s">
        <v>12</v>
      </c>
      <c r="L66">
        <v>0.01</v>
      </c>
      <c r="M66" t="s">
        <v>5</v>
      </c>
      <c r="N66" s="16" t="s">
        <v>137</v>
      </c>
    </row>
    <row r="67" spans="1:14" x14ac:dyDescent="0.35">
      <c r="A67" s="4" t="s">
        <v>257</v>
      </c>
      <c r="B67" t="s">
        <v>258</v>
      </c>
      <c r="C67" s="82" t="s">
        <v>684</v>
      </c>
      <c r="D67" t="s">
        <v>659</v>
      </c>
      <c r="E67" s="5">
        <v>8.6E-3</v>
      </c>
      <c r="F67" s="5" t="s">
        <v>12</v>
      </c>
      <c r="G67" s="5">
        <v>9.5999999999999992E-3</v>
      </c>
      <c r="H67" s="5" t="s">
        <v>12</v>
      </c>
      <c r="I67" s="11">
        <f>(ABS(E67-G67))/(AVERAGE(E67,G67))*100</f>
        <v>10.989010989010978</v>
      </c>
      <c r="J67" s="5">
        <v>8.9999999999999993E-3</v>
      </c>
      <c r="K67" s="5" t="s">
        <v>12</v>
      </c>
      <c r="L67" s="5">
        <v>5.4000000000000003E-3</v>
      </c>
      <c r="M67" s="5" t="s">
        <v>12</v>
      </c>
      <c r="N67" s="11">
        <f>(ABS(J67-L67))/(AVERAGE(J67,L67))*100</f>
        <v>49.999999999999986</v>
      </c>
    </row>
    <row r="68" spans="1:14" x14ac:dyDescent="0.35">
      <c r="A68" s="57" t="s">
        <v>910</v>
      </c>
      <c r="B68" t="s">
        <v>367</v>
      </c>
      <c r="C68" s="82" t="s">
        <v>684</v>
      </c>
      <c r="D68" t="s">
        <v>659</v>
      </c>
      <c r="E68">
        <v>0.02</v>
      </c>
      <c r="F68" t="s">
        <v>5</v>
      </c>
      <c r="G68">
        <v>0.02</v>
      </c>
      <c r="H68" t="s">
        <v>5</v>
      </c>
      <c r="I68" s="16" t="s">
        <v>137</v>
      </c>
      <c r="J68" s="5">
        <v>5.1999999999999998E-3</v>
      </c>
      <c r="K68" s="5" t="s">
        <v>12</v>
      </c>
      <c r="L68">
        <v>0.02</v>
      </c>
      <c r="M68" t="s">
        <v>5</v>
      </c>
      <c r="N68" s="16" t="s">
        <v>137</v>
      </c>
    </row>
    <row r="69" spans="1:14" x14ac:dyDescent="0.35">
      <c r="A69" s="289" t="s">
        <v>692</v>
      </c>
      <c r="B69" s="289"/>
      <c r="C69" s="289"/>
      <c r="D69" s="289"/>
      <c r="E69" s="289"/>
      <c r="F69" s="289"/>
      <c r="G69" s="289"/>
      <c r="H69" s="289"/>
      <c r="I69" s="289"/>
      <c r="J69" s="289"/>
      <c r="K69" s="289"/>
      <c r="L69" s="289"/>
      <c r="M69" s="289"/>
      <c r="N69" s="289"/>
    </row>
    <row r="70" spans="1:14" x14ac:dyDescent="0.35">
      <c r="A70" s="54" t="s">
        <v>124</v>
      </c>
      <c r="B70" t="s">
        <v>125</v>
      </c>
      <c r="C70" s="82" t="s">
        <v>683</v>
      </c>
      <c r="D70" t="s">
        <v>659</v>
      </c>
      <c r="E70">
        <v>1</v>
      </c>
      <c r="F70" t="s">
        <v>5</v>
      </c>
      <c r="G70">
        <v>1</v>
      </c>
      <c r="H70" t="s">
        <v>5</v>
      </c>
      <c r="I70" s="16" t="s">
        <v>137</v>
      </c>
      <c r="J70">
        <v>1</v>
      </c>
      <c r="K70" t="s">
        <v>5</v>
      </c>
      <c r="L70">
        <v>1</v>
      </c>
      <c r="M70" t="s">
        <v>5</v>
      </c>
      <c r="N70" s="16" t="s">
        <v>137</v>
      </c>
    </row>
    <row r="71" spans="1:14" x14ac:dyDescent="0.35">
      <c r="A71" s="54" t="s">
        <v>71</v>
      </c>
      <c r="B71" t="s">
        <v>72</v>
      </c>
      <c r="C71" s="82" t="s">
        <v>683</v>
      </c>
      <c r="D71" t="s">
        <v>659</v>
      </c>
      <c r="E71">
        <v>1</v>
      </c>
      <c r="F71" t="s">
        <v>5</v>
      </c>
      <c r="G71">
        <v>1</v>
      </c>
      <c r="H71" t="s">
        <v>5</v>
      </c>
      <c r="I71" s="16" t="s">
        <v>137</v>
      </c>
      <c r="J71">
        <v>1</v>
      </c>
      <c r="K71" t="s">
        <v>5</v>
      </c>
      <c r="L71">
        <v>1</v>
      </c>
      <c r="M71" t="s">
        <v>5</v>
      </c>
      <c r="N71" s="16" t="s">
        <v>137</v>
      </c>
    </row>
    <row r="72" spans="1:14" x14ac:dyDescent="0.35">
      <c r="A72" s="54" t="s">
        <v>73</v>
      </c>
      <c r="B72" t="s">
        <v>74</v>
      </c>
      <c r="C72" s="82" t="s">
        <v>683</v>
      </c>
      <c r="D72" t="s">
        <v>659</v>
      </c>
      <c r="E72">
        <v>1</v>
      </c>
      <c r="F72" t="s">
        <v>5</v>
      </c>
      <c r="G72">
        <v>1</v>
      </c>
      <c r="H72" t="s">
        <v>5</v>
      </c>
      <c r="I72" s="16" t="s">
        <v>137</v>
      </c>
      <c r="J72">
        <v>1</v>
      </c>
      <c r="K72" t="s">
        <v>5</v>
      </c>
      <c r="L72">
        <v>1</v>
      </c>
      <c r="M72" t="s">
        <v>5</v>
      </c>
      <c r="N72" s="16" t="s">
        <v>137</v>
      </c>
    </row>
    <row r="73" spans="1:14" x14ac:dyDescent="0.35">
      <c r="A73" s="54" t="s">
        <v>75</v>
      </c>
      <c r="B73" t="s">
        <v>76</v>
      </c>
      <c r="C73" s="82" t="s">
        <v>683</v>
      </c>
      <c r="D73" t="s">
        <v>659</v>
      </c>
      <c r="E73">
        <v>1</v>
      </c>
      <c r="F73" t="s">
        <v>5</v>
      </c>
      <c r="G73">
        <v>1</v>
      </c>
      <c r="H73" t="s">
        <v>5</v>
      </c>
      <c r="I73" s="16" t="s">
        <v>137</v>
      </c>
      <c r="J73">
        <v>1</v>
      </c>
      <c r="K73" t="s">
        <v>5</v>
      </c>
      <c r="L73">
        <v>1</v>
      </c>
      <c r="M73" t="s">
        <v>5</v>
      </c>
      <c r="N73" s="16" t="s">
        <v>137</v>
      </c>
    </row>
    <row r="74" spans="1:14" x14ac:dyDescent="0.35">
      <c r="A74" s="54" t="s">
        <v>272</v>
      </c>
      <c r="B74" t="s">
        <v>273</v>
      </c>
      <c r="C74" s="82" t="s">
        <v>683</v>
      </c>
      <c r="D74" t="s">
        <v>659</v>
      </c>
      <c r="E74">
        <v>1</v>
      </c>
      <c r="F74" t="s">
        <v>5</v>
      </c>
      <c r="G74">
        <v>1</v>
      </c>
      <c r="H74" t="s">
        <v>5</v>
      </c>
      <c r="I74" s="16" t="s">
        <v>137</v>
      </c>
      <c r="J74">
        <v>1</v>
      </c>
      <c r="K74" t="s">
        <v>5</v>
      </c>
      <c r="L74">
        <v>1</v>
      </c>
      <c r="M74" t="s">
        <v>5</v>
      </c>
      <c r="N74" s="16" t="s">
        <v>137</v>
      </c>
    </row>
    <row r="75" spans="1:14" x14ac:dyDescent="0.35">
      <c r="A75" s="54" t="s">
        <v>208</v>
      </c>
      <c r="B75" t="s">
        <v>209</v>
      </c>
      <c r="C75" s="82" t="s">
        <v>683</v>
      </c>
      <c r="D75" t="s">
        <v>659</v>
      </c>
      <c r="E75">
        <v>5</v>
      </c>
      <c r="F75" t="s">
        <v>5</v>
      </c>
      <c r="G75">
        <v>5</v>
      </c>
      <c r="H75" t="s">
        <v>5</v>
      </c>
      <c r="I75" s="16" t="s">
        <v>137</v>
      </c>
      <c r="J75">
        <v>5</v>
      </c>
      <c r="K75" t="s">
        <v>5</v>
      </c>
      <c r="L75">
        <v>5</v>
      </c>
      <c r="M75" t="s">
        <v>5</v>
      </c>
      <c r="N75" s="16" t="s">
        <v>137</v>
      </c>
    </row>
    <row r="76" spans="1:14" x14ac:dyDescent="0.35">
      <c r="A76" s="54" t="s">
        <v>206</v>
      </c>
      <c r="B76" t="s">
        <v>207</v>
      </c>
      <c r="C76" s="82" t="s">
        <v>683</v>
      </c>
      <c r="D76" t="s">
        <v>659</v>
      </c>
      <c r="E76">
        <v>3</v>
      </c>
      <c r="F76" t="s">
        <v>5</v>
      </c>
      <c r="G76">
        <v>3</v>
      </c>
      <c r="H76" t="s">
        <v>5</v>
      </c>
      <c r="I76" s="16" t="s">
        <v>137</v>
      </c>
      <c r="J76">
        <v>3</v>
      </c>
      <c r="K76" t="s">
        <v>5</v>
      </c>
      <c r="L76">
        <v>3</v>
      </c>
      <c r="M76" t="s">
        <v>5</v>
      </c>
      <c r="N76" s="16" t="s">
        <v>137</v>
      </c>
    </row>
    <row r="77" spans="1:14" x14ac:dyDescent="0.35">
      <c r="A77" s="54" t="s">
        <v>196</v>
      </c>
      <c r="B77" t="s">
        <v>197</v>
      </c>
      <c r="C77" s="82" t="s">
        <v>683</v>
      </c>
      <c r="D77" t="s">
        <v>659</v>
      </c>
      <c r="E77">
        <v>3</v>
      </c>
      <c r="F77" t="s">
        <v>5</v>
      </c>
      <c r="G77">
        <v>3</v>
      </c>
      <c r="H77" t="s">
        <v>5</v>
      </c>
      <c r="I77" s="16" t="s">
        <v>137</v>
      </c>
      <c r="J77">
        <v>3</v>
      </c>
      <c r="K77" t="s">
        <v>5</v>
      </c>
      <c r="L77">
        <v>3</v>
      </c>
      <c r="M77" t="s">
        <v>5</v>
      </c>
      <c r="N77" s="16" t="s">
        <v>137</v>
      </c>
    </row>
    <row r="78" spans="1:14" x14ac:dyDescent="0.35">
      <c r="A78" s="54" t="s">
        <v>192</v>
      </c>
      <c r="B78" t="s">
        <v>193</v>
      </c>
      <c r="C78" s="82" t="s">
        <v>683</v>
      </c>
      <c r="D78" t="s">
        <v>659</v>
      </c>
      <c r="E78">
        <v>3</v>
      </c>
      <c r="F78" t="s">
        <v>5</v>
      </c>
      <c r="G78">
        <v>3</v>
      </c>
      <c r="H78" t="s">
        <v>5</v>
      </c>
      <c r="I78" s="16" t="s">
        <v>137</v>
      </c>
      <c r="J78">
        <v>3</v>
      </c>
      <c r="K78" t="s">
        <v>5</v>
      </c>
      <c r="L78">
        <v>3</v>
      </c>
      <c r="M78" t="s">
        <v>5</v>
      </c>
      <c r="N78" s="16" t="s">
        <v>137</v>
      </c>
    </row>
    <row r="79" spans="1:14" x14ac:dyDescent="0.35">
      <c r="A79" s="54" t="s">
        <v>222</v>
      </c>
      <c r="B79" t="s">
        <v>223</v>
      </c>
      <c r="C79" s="82" t="s">
        <v>683</v>
      </c>
      <c r="D79" t="s">
        <v>659</v>
      </c>
      <c r="E79">
        <v>20</v>
      </c>
      <c r="F79" t="s">
        <v>5</v>
      </c>
      <c r="G79">
        <v>20</v>
      </c>
      <c r="H79" t="s">
        <v>5</v>
      </c>
      <c r="I79" s="16" t="s">
        <v>137</v>
      </c>
      <c r="J79">
        <v>20</v>
      </c>
      <c r="K79" t="s">
        <v>5</v>
      </c>
      <c r="L79">
        <v>20</v>
      </c>
      <c r="M79" t="s">
        <v>5</v>
      </c>
      <c r="N79" s="16" t="s">
        <v>137</v>
      </c>
    </row>
    <row r="80" spans="1:14" x14ac:dyDescent="0.35">
      <c r="A80" s="54" t="s">
        <v>230</v>
      </c>
      <c r="B80" t="s">
        <v>231</v>
      </c>
      <c r="C80" s="82" t="s">
        <v>683</v>
      </c>
      <c r="D80" t="s">
        <v>659</v>
      </c>
      <c r="E80">
        <v>3</v>
      </c>
      <c r="F80" t="s">
        <v>5</v>
      </c>
      <c r="G80">
        <v>3</v>
      </c>
      <c r="H80" t="s">
        <v>5</v>
      </c>
      <c r="I80" s="16" t="s">
        <v>137</v>
      </c>
      <c r="J80">
        <v>3</v>
      </c>
      <c r="K80" t="s">
        <v>5</v>
      </c>
      <c r="L80">
        <v>3</v>
      </c>
      <c r="M80" t="s">
        <v>5</v>
      </c>
      <c r="N80" s="16" t="s">
        <v>137</v>
      </c>
    </row>
    <row r="81" spans="1:14" x14ac:dyDescent="0.35">
      <c r="A81" s="54" t="s">
        <v>228</v>
      </c>
      <c r="B81" t="s">
        <v>229</v>
      </c>
      <c r="C81" s="82" t="s">
        <v>683</v>
      </c>
      <c r="D81" t="s">
        <v>659</v>
      </c>
      <c r="E81">
        <v>3</v>
      </c>
      <c r="F81" t="s">
        <v>5</v>
      </c>
      <c r="G81">
        <v>3</v>
      </c>
      <c r="H81" t="s">
        <v>5</v>
      </c>
      <c r="I81" s="16" t="s">
        <v>137</v>
      </c>
      <c r="J81">
        <v>3</v>
      </c>
      <c r="K81" t="s">
        <v>5</v>
      </c>
      <c r="L81">
        <v>3</v>
      </c>
      <c r="M81" t="s">
        <v>5</v>
      </c>
      <c r="N81" s="16" t="s">
        <v>137</v>
      </c>
    </row>
    <row r="82" spans="1:14" x14ac:dyDescent="0.35">
      <c r="A82" s="54" t="s">
        <v>210</v>
      </c>
      <c r="B82" t="s">
        <v>211</v>
      </c>
      <c r="C82" s="82" t="s">
        <v>683</v>
      </c>
      <c r="D82" t="s">
        <v>659</v>
      </c>
      <c r="E82">
        <v>1</v>
      </c>
      <c r="F82" t="s">
        <v>5</v>
      </c>
      <c r="G82">
        <v>1</v>
      </c>
      <c r="H82" t="s">
        <v>5</v>
      </c>
      <c r="I82" s="16" t="s">
        <v>137</v>
      </c>
      <c r="J82">
        <v>1</v>
      </c>
      <c r="K82" t="s">
        <v>5</v>
      </c>
      <c r="L82">
        <v>1</v>
      </c>
      <c r="M82" t="s">
        <v>5</v>
      </c>
      <c r="N82" s="16" t="s">
        <v>137</v>
      </c>
    </row>
    <row r="83" spans="1:14" x14ac:dyDescent="0.35">
      <c r="A83" s="54" t="s">
        <v>175</v>
      </c>
      <c r="B83" t="s">
        <v>176</v>
      </c>
      <c r="C83" s="82" t="s">
        <v>683</v>
      </c>
      <c r="D83" t="s">
        <v>659</v>
      </c>
      <c r="E83">
        <v>1</v>
      </c>
      <c r="F83" t="s">
        <v>5</v>
      </c>
      <c r="G83">
        <v>1</v>
      </c>
      <c r="H83" t="s">
        <v>5</v>
      </c>
      <c r="I83" s="16" t="s">
        <v>137</v>
      </c>
      <c r="J83">
        <v>1</v>
      </c>
      <c r="K83" t="s">
        <v>5</v>
      </c>
      <c r="L83">
        <v>1</v>
      </c>
      <c r="M83" t="s">
        <v>5</v>
      </c>
      <c r="N83" s="16" t="s">
        <v>137</v>
      </c>
    </row>
    <row r="84" spans="1:14" x14ac:dyDescent="0.35">
      <c r="A84" s="54" t="s">
        <v>202</v>
      </c>
      <c r="B84" t="s">
        <v>203</v>
      </c>
      <c r="C84" s="82" t="s">
        <v>683</v>
      </c>
      <c r="D84" t="s">
        <v>659</v>
      </c>
      <c r="E84">
        <v>1</v>
      </c>
      <c r="F84" t="s">
        <v>5</v>
      </c>
      <c r="G84">
        <v>1</v>
      </c>
      <c r="H84" t="s">
        <v>5</v>
      </c>
      <c r="I84" s="16" t="s">
        <v>137</v>
      </c>
      <c r="J84">
        <v>1</v>
      </c>
      <c r="K84" t="s">
        <v>5</v>
      </c>
      <c r="L84">
        <v>1</v>
      </c>
      <c r="M84" t="s">
        <v>5</v>
      </c>
      <c r="N84" s="16" t="s">
        <v>137</v>
      </c>
    </row>
    <row r="85" spans="1:14" x14ac:dyDescent="0.35">
      <c r="A85" s="54" t="s">
        <v>178</v>
      </c>
      <c r="B85" t="s">
        <v>179</v>
      </c>
      <c r="C85" s="82" t="s">
        <v>683</v>
      </c>
      <c r="D85" t="s">
        <v>659</v>
      </c>
      <c r="E85">
        <v>1</v>
      </c>
      <c r="F85" t="s">
        <v>5</v>
      </c>
      <c r="G85">
        <v>1</v>
      </c>
      <c r="H85" t="s">
        <v>5</v>
      </c>
      <c r="I85" s="16" t="s">
        <v>137</v>
      </c>
      <c r="J85">
        <v>1</v>
      </c>
      <c r="K85" t="s">
        <v>5</v>
      </c>
      <c r="L85">
        <v>1</v>
      </c>
      <c r="M85" t="s">
        <v>5</v>
      </c>
      <c r="N85" s="16" t="s">
        <v>137</v>
      </c>
    </row>
    <row r="86" spans="1:14" x14ac:dyDescent="0.35">
      <c r="A86" s="54" t="s">
        <v>212</v>
      </c>
      <c r="B86" t="s">
        <v>213</v>
      </c>
      <c r="C86" s="82" t="s">
        <v>683</v>
      </c>
      <c r="D86" t="s">
        <v>659</v>
      </c>
      <c r="E86">
        <v>3</v>
      </c>
      <c r="F86" t="s">
        <v>5</v>
      </c>
      <c r="G86">
        <v>3</v>
      </c>
      <c r="H86" t="s">
        <v>5</v>
      </c>
      <c r="I86" s="16" t="s">
        <v>137</v>
      </c>
      <c r="J86">
        <v>3</v>
      </c>
      <c r="K86" t="s">
        <v>5</v>
      </c>
      <c r="L86">
        <v>3</v>
      </c>
      <c r="M86" t="s">
        <v>5</v>
      </c>
      <c r="N86" s="16" t="s">
        <v>137</v>
      </c>
    </row>
    <row r="87" spans="1:14" x14ac:dyDescent="0.35">
      <c r="A87" s="54" t="s">
        <v>190</v>
      </c>
      <c r="B87" t="s">
        <v>191</v>
      </c>
      <c r="C87" s="82" t="s">
        <v>683</v>
      </c>
      <c r="D87" t="s">
        <v>659</v>
      </c>
      <c r="E87">
        <v>3</v>
      </c>
      <c r="F87" t="s">
        <v>5</v>
      </c>
      <c r="G87">
        <v>3</v>
      </c>
      <c r="H87" t="s">
        <v>5</v>
      </c>
      <c r="I87" s="16" t="s">
        <v>137</v>
      </c>
      <c r="J87">
        <v>3</v>
      </c>
      <c r="K87" t="s">
        <v>5</v>
      </c>
      <c r="L87">
        <v>3</v>
      </c>
      <c r="M87" t="s">
        <v>5</v>
      </c>
      <c r="N87" s="16" t="s">
        <v>137</v>
      </c>
    </row>
    <row r="88" spans="1:14" x14ac:dyDescent="0.35">
      <c r="A88" s="54" t="s">
        <v>261</v>
      </c>
      <c r="B88" t="s">
        <v>262</v>
      </c>
      <c r="C88" s="82" t="s">
        <v>683</v>
      </c>
      <c r="D88" t="s">
        <v>659</v>
      </c>
      <c r="E88">
        <v>5</v>
      </c>
      <c r="F88" t="s">
        <v>5</v>
      </c>
      <c r="G88">
        <v>5</v>
      </c>
      <c r="H88" t="s">
        <v>5</v>
      </c>
      <c r="I88" s="16" t="s">
        <v>137</v>
      </c>
      <c r="J88">
        <v>5</v>
      </c>
      <c r="K88" t="s">
        <v>5</v>
      </c>
      <c r="L88">
        <v>5</v>
      </c>
      <c r="M88" t="s">
        <v>5</v>
      </c>
      <c r="N88" s="16" t="s">
        <v>137</v>
      </c>
    </row>
    <row r="89" spans="1:14" x14ac:dyDescent="0.35">
      <c r="A89" s="54" t="s">
        <v>218</v>
      </c>
      <c r="B89" t="s">
        <v>219</v>
      </c>
      <c r="C89" s="82" t="s">
        <v>683</v>
      </c>
      <c r="D89" t="s">
        <v>659</v>
      </c>
      <c r="E89">
        <v>3</v>
      </c>
      <c r="F89" t="s">
        <v>5</v>
      </c>
      <c r="G89">
        <v>3</v>
      </c>
      <c r="H89" t="s">
        <v>5</v>
      </c>
      <c r="I89" s="16" t="s">
        <v>137</v>
      </c>
      <c r="J89">
        <v>3</v>
      </c>
      <c r="K89" t="s">
        <v>5</v>
      </c>
      <c r="L89">
        <v>3</v>
      </c>
      <c r="M89" t="s">
        <v>5</v>
      </c>
      <c r="N89" s="16" t="s">
        <v>137</v>
      </c>
    </row>
    <row r="90" spans="1:14" x14ac:dyDescent="0.35">
      <c r="A90" s="54" t="s">
        <v>858</v>
      </c>
      <c r="B90" t="s">
        <v>240</v>
      </c>
      <c r="C90" s="82" t="s">
        <v>683</v>
      </c>
      <c r="D90" t="s">
        <v>659</v>
      </c>
      <c r="E90">
        <v>10</v>
      </c>
      <c r="F90" t="s">
        <v>5</v>
      </c>
      <c r="G90">
        <v>10</v>
      </c>
      <c r="H90" t="s">
        <v>5</v>
      </c>
      <c r="I90" s="16" t="s">
        <v>137</v>
      </c>
      <c r="J90">
        <v>10</v>
      </c>
      <c r="K90" t="s">
        <v>5</v>
      </c>
      <c r="L90">
        <v>10</v>
      </c>
      <c r="M90" t="s">
        <v>5</v>
      </c>
      <c r="N90" s="16" t="s">
        <v>137</v>
      </c>
    </row>
    <row r="91" spans="1:14" x14ac:dyDescent="0.35">
      <c r="A91" s="54" t="s">
        <v>242</v>
      </c>
      <c r="B91" t="s">
        <v>243</v>
      </c>
      <c r="C91" s="82" t="s">
        <v>683</v>
      </c>
      <c r="D91" t="s">
        <v>659</v>
      </c>
      <c r="E91">
        <v>1</v>
      </c>
      <c r="F91" t="s">
        <v>5</v>
      </c>
      <c r="G91">
        <v>1</v>
      </c>
      <c r="H91" t="s">
        <v>5</v>
      </c>
      <c r="I91" s="16" t="s">
        <v>137</v>
      </c>
      <c r="J91">
        <v>1</v>
      </c>
      <c r="K91" t="s">
        <v>5</v>
      </c>
      <c r="L91">
        <v>1</v>
      </c>
      <c r="M91" t="s">
        <v>5</v>
      </c>
      <c r="N91" s="16" t="s">
        <v>137</v>
      </c>
    </row>
    <row r="92" spans="1:14" x14ac:dyDescent="0.35">
      <c r="A92" s="54" t="s">
        <v>200</v>
      </c>
      <c r="B92" t="s">
        <v>201</v>
      </c>
      <c r="C92" s="82" t="s">
        <v>683</v>
      </c>
      <c r="D92" t="s">
        <v>659</v>
      </c>
      <c r="E92">
        <v>3</v>
      </c>
      <c r="F92" t="s">
        <v>5</v>
      </c>
      <c r="G92">
        <v>3</v>
      </c>
      <c r="H92" t="s">
        <v>5</v>
      </c>
      <c r="I92" s="16" t="s">
        <v>137</v>
      </c>
      <c r="J92">
        <v>3</v>
      </c>
      <c r="K92" t="s">
        <v>5</v>
      </c>
      <c r="L92">
        <v>3</v>
      </c>
      <c r="M92" t="s">
        <v>5</v>
      </c>
      <c r="N92" s="16" t="s">
        <v>137</v>
      </c>
    </row>
    <row r="93" spans="1:14" x14ac:dyDescent="0.35">
      <c r="A93" s="54" t="s">
        <v>198</v>
      </c>
      <c r="B93" t="s">
        <v>199</v>
      </c>
      <c r="C93" s="82" t="s">
        <v>683</v>
      </c>
      <c r="D93" t="s">
        <v>659</v>
      </c>
      <c r="E93">
        <v>5</v>
      </c>
      <c r="F93" t="s">
        <v>5</v>
      </c>
      <c r="G93">
        <v>5</v>
      </c>
      <c r="H93" t="s">
        <v>5</v>
      </c>
      <c r="I93" s="16" t="s">
        <v>137</v>
      </c>
      <c r="J93">
        <v>5</v>
      </c>
      <c r="K93" t="s">
        <v>5</v>
      </c>
      <c r="L93">
        <v>5</v>
      </c>
      <c r="M93" t="s">
        <v>5</v>
      </c>
      <c r="N93" s="16" t="s">
        <v>137</v>
      </c>
    </row>
    <row r="94" spans="1:14" x14ac:dyDescent="0.35">
      <c r="A94" s="54" t="s">
        <v>234</v>
      </c>
      <c r="B94" t="s">
        <v>235</v>
      </c>
      <c r="C94" s="82" t="s">
        <v>683</v>
      </c>
      <c r="D94" t="s">
        <v>659</v>
      </c>
      <c r="E94">
        <v>1</v>
      </c>
      <c r="F94" t="s">
        <v>5</v>
      </c>
      <c r="G94">
        <v>1</v>
      </c>
      <c r="H94" t="s">
        <v>5</v>
      </c>
      <c r="I94" s="16" t="s">
        <v>137</v>
      </c>
      <c r="J94">
        <v>1</v>
      </c>
      <c r="K94" t="s">
        <v>5</v>
      </c>
      <c r="L94">
        <v>1</v>
      </c>
      <c r="M94" t="s">
        <v>5</v>
      </c>
      <c r="N94" s="16" t="s">
        <v>137</v>
      </c>
    </row>
    <row r="95" spans="1:14" x14ac:dyDescent="0.35">
      <c r="A95" s="54" t="s">
        <v>181</v>
      </c>
      <c r="B95" t="s">
        <v>182</v>
      </c>
      <c r="C95" s="82" t="s">
        <v>683</v>
      </c>
      <c r="D95" t="s">
        <v>659</v>
      </c>
      <c r="E95">
        <v>2</v>
      </c>
      <c r="F95" t="s">
        <v>5</v>
      </c>
      <c r="G95">
        <v>2</v>
      </c>
      <c r="H95" t="s">
        <v>5</v>
      </c>
      <c r="I95" s="16" t="s">
        <v>137</v>
      </c>
      <c r="J95">
        <v>2</v>
      </c>
      <c r="K95" t="s">
        <v>5</v>
      </c>
      <c r="L95">
        <v>2</v>
      </c>
      <c r="M95" t="s">
        <v>5</v>
      </c>
      <c r="N95" s="16" t="s">
        <v>137</v>
      </c>
    </row>
    <row r="96" spans="1:14" x14ac:dyDescent="0.35">
      <c r="A96" s="54" t="s">
        <v>238</v>
      </c>
      <c r="B96" t="s">
        <v>239</v>
      </c>
      <c r="C96" s="82" t="s">
        <v>683</v>
      </c>
      <c r="D96" t="s">
        <v>659</v>
      </c>
      <c r="E96">
        <v>3</v>
      </c>
      <c r="F96" t="s">
        <v>5</v>
      </c>
      <c r="G96">
        <v>3</v>
      </c>
      <c r="H96" t="s">
        <v>5</v>
      </c>
      <c r="I96" s="16" t="s">
        <v>137</v>
      </c>
      <c r="J96">
        <v>3</v>
      </c>
      <c r="K96" t="s">
        <v>5</v>
      </c>
      <c r="L96">
        <v>3</v>
      </c>
      <c r="M96" t="s">
        <v>5</v>
      </c>
      <c r="N96" s="16" t="s">
        <v>137</v>
      </c>
    </row>
    <row r="97" spans="1:14" x14ac:dyDescent="0.35">
      <c r="A97" s="54" t="s">
        <v>224</v>
      </c>
      <c r="B97" t="s">
        <v>225</v>
      </c>
      <c r="C97" s="82" t="s">
        <v>683</v>
      </c>
      <c r="D97" t="s">
        <v>659</v>
      </c>
      <c r="E97">
        <v>10</v>
      </c>
      <c r="F97" t="s">
        <v>5</v>
      </c>
      <c r="G97">
        <v>10</v>
      </c>
      <c r="H97" t="s">
        <v>5</v>
      </c>
      <c r="I97" s="16" t="s">
        <v>137</v>
      </c>
      <c r="J97">
        <v>10</v>
      </c>
      <c r="K97" t="s">
        <v>5</v>
      </c>
      <c r="L97">
        <v>10</v>
      </c>
      <c r="M97" t="s">
        <v>5</v>
      </c>
      <c r="N97" s="16" t="s">
        <v>137</v>
      </c>
    </row>
    <row r="98" spans="1:14" x14ac:dyDescent="0.35">
      <c r="A98" s="54" t="s">
        <v>220</v>
      </c>
      <c r="B98" t="s">
        <v>221</v>
      </c>
      <c r="C98" s="82" t="s">
        <v>683</v>
      </c>
      <c r="D98" t="s">
        <v>659</v>
      </c>
      <c r="E98">
        <v>1</v>
      </c>
      <c r="F98" t="s">
        <v>5</v>
      </c>
      <c r="G98">
        <v>1</v>
      </c>
      <c r="H98" t="s">
        <v>5</v>
      </c>
      <c r="I98" s="16" t="s">
        <v>137</v>
      </c>
      <c r="J98">
        <v>1</v>
      </c>
      <c r="K98" t="s">
        <v>5</v>
      </c>
      <c r="L98">
        <v>1</v>
      </c>
      <c r="M98" t="s">
        <v>5</v>
      </c>
      <c r="N98" s="16" t="s">
        <v>137</v>
      </c>
    </row>
    <row r="99" spans="1:14" x14ac:dyDescent="0.35">
      <c r="A99" s="54" t="s">
        <v>216</v>
      </c>
      <c r="B99" t="s">
        <v>217</v>
      </c>
      <c r="C99" s="82" t="s">
        <v>683</v>
      </c>
      <c r="D99" t="s">
        <v>659</v>
      </c>
      <c r="E99">
        <v>1</v>
      </c>
      <c r="F99" t="s">
        <v>5</v>
      </c>
      <c r="G99">
        <v>1</v>
      </c>
      <c r="H99" t="s">
        <v>5</v>
      </c>
      <c r="I99" s="16" t="s">
        <v>137</v>
      </c>
      <c r="J99">
        <v>1</v>
      </c>
      <c r="K99" t="s">
        <v>5</v>
      </c>
      <c r="L99">
        <v>1</v>
      </c>
      <c r="M99" t="s">
        <v>5</v>
      </c>
      <c r="N99" s="16" t="s">
        <v>137</v>
      </c>
    </row>
    <row r="100" spans="1:14" x14ac:dyDescent="0.35">
      <c r="A100" s="54" t="s">
        <v>252</v>
      </c>
      <c r="B100" t="s">
        <v>253</v>
      </c>
      <c r="C100" s="82" t="s">
        <v>683</v>
      </c>
      <c r="D100" t="s">
        <v>659</v>
      </c>
      <c r="E100">
        <v>1</v>
      </c>
      <c r="F100" t="s">
        <v>5</v>
      </c>
      <c r="G100">
        <v>1</v>
      </c>
      <c r="H100" t="s">
        <v>5</v>
      </c>
      <c r="I100" s="16" t="s">
        <v>137</v>
      </c>
      <c r="J100">
        <v>1</v>
      </c>
      <c r="K100" t="s">
        <v>5</v>
      </c>
      <c r="L100">
        <v>1</v>
      </c>
      <c r="M100" t="s">
        <v>5</v>
      </c>
      <c r="N100" s="16" t="s">
        <v>137</v>
      </c>
    </row>
    <row r="101" spans="1:14" x14ac:dyDescent="0.35">
      <c r="A101" s="54" t="s">
        <v>836</v>
      </c>
      <c r="B101" t="s">
        <v>263</v>
      </c>
      <c r="C101" s="82" t="s">
        <v>683</v>
      </c>
      <c r="D101" t="s">
        <v>659</v>
      </c>
      <c r="E101">
        <v>1</v>
      </c>
      <c r="F101" t="s">
        <v>5</v>
      </c>
      <c r="G101">
        <v>1</v>
      </c>
      <c r="H101" t="s">
        <v>5</v>
      </c>
      <c r="I101" s="16" t="s">
        <v>137</v>
      </c>
      <c r="J101">
        <v>1</v>
      </c>
      <c r="K101" t="s">
        <v>5</v>
      </c>
      <c r="L101">
        <v>1</v>
      </c>
      <c r="M101" t="s">
        <v>5</v>
      </c>
      <c r="N101" s="16" t="s">
        <v>137</v>
      </c>
    </row>
    <row r="102" spans="1:14" x14ac:dyDescent="0.35">
      <c r="A102" s="54" t="s">
        <v>837</v>
      </c>
      <c r="B102" t="s">
        <v>268</v>
      </c>
      <c r="C102" s="82" t="s">
        <v>683</v>
      </c>
      <c r="D102" t="s">
        <v>659</v>
      </c>
      <c r="E102">
        <v>1</v>
      </c>
      <c r="F102" t="s">
        <v>5</v>
      </c>
      <c r="G102">
        <v>1</v>
      </c>
      <c r="H102" t="s">
        <v>5</v>
      </c>
      <c r="I102" s="16" t="s">
        <v>137</v>
      </c>
      <c r="J102">
        <v>1</v>
      </c>
      <c r="K102" t="s">
        <v>5</v>
      </c>
      <c r="L102">
        <v>1</v>
      </c>
      <c r="M102" t="s">
        <v>5</v>
      </c>
      <c r="N102" s="16" t="s">
        <v>137</v>
      </c>
    </row>
    <row r="103" spans="1:14" x14ac:dyDescent="0.35">
      <c r="A103" s="54" t="s">
        <v>838</v>
      </c>
      <c r="B103" t="s">
        <v>271</v>
      </c>
      <c r="C103" s="82" t="s">
        <v>683</v>
      </c>
      <c r="D103" t="s">
        <v>659</v>
      </c>
      <c r="E103">
        <v>1</v>
      </c>
      <c r="F103" t="s">
        <v>5</v>
      </c>
      <c r="G103">
        <v>1</v>
      </c>
      <c r="H103" t="s">
        <v>5</v>
      </c>
      <c r="I103" s="16" t="s">
        <v>137</v>
      </c>
      <c r="J103">
        <v>1</v>
      </c>
      <c r="K103" t="s">
        <v>5</v>
      </c>
      <c r="L103">
        <v>1</v>
      </c>
      <c r="M103" t="s">
        <v>5</v>
      </c>
      <c r="N103" s="16" t="s">
        <v>137</v>
      </c>
    </row>
    <row r="104" spans="1:14" x14ac:dyDescent="0.35">
      <c r="A104" s="54" t="s">
        <v>859</v>
      </c>
      <c r="B104" t="s">
        <v>194</v>
      </c>
      <c r="C104" s="82" t="s">
        <v>683</v>
      </c>
      <c r="D104" t="s">
        <v>659</v>
      </c>
      <c r="E104">
        <v>20</v>
      </c>
      <c r="F104" t="s">
        <v>5</v>
      </c>
      <c r="G104">
        <v>20</v>
      </c>
      <c r="H104" t="s">
        <v>5</v>
      </c>
      <c r="I104" s="16" t="s">
        <v>137</v>
      </c>
      <c r="J104">
        <v>20</v>
      </c>
      <c r="K104" t="s">
        <v>5</v>
      </c>
      <c r="L104">
        <v>20</v>
      </c>
      <c r="M104" t="s">
        <v>5</v>
      </c>
      <c r="N104" s="16" t="s">
        <v>137</v>
      </c>
    </row>
    <row r="105" spans="1:14" x14ac:dyDescent="0.35">
      <c r="A105" s="54" t="s">
        <v>860</v>
      </c>
      <c r="B105" t="s">
        <v>177</v>
      </c>
      <c r="C105" s="82" t="s">
        <v>683</v>
      </c>
      <c r="D105" t="s">
        <v>659</v>
      </c>
      <c r="E105">
        <v>2</v>
      </c>
      <c r="F105" t="s">
        <v>5</v>
      </c>
      <c r="G105">
        <v>2</v>
      </c>
      <c r="H105" t="s">
        <v>5</v>
      </c>
      <c r="I105" s="16" t="s">
        <v>137</v>
      </c>
      <c r="J105">
        <v>2</v>
      </c>
      <c r="K105" t="s">
        <v>5</v>
      </c>
      <c r="L105">
        <v>2</v>
      </c>
      <c r="M105" t="s">
        <v>5</v>
      </c>
      <c r="N105" s="16" t="s">
        <v>137</v>
      </c>
    </row>
    <row r="106" spans="1:14" x14ac:dyDescent="0.35">
      <c r="A106" s="54" t="s">
        <v>862</v>
      </c>
      <c r="B106" t="s">
        <v>180</v>
      </c>
      <c r="C106" s="82" t="s">
        <v>683</v>
      </c>
      <c r="D106" t="s">
        <v>659</v>
      </c>
      <c r="E106">
        <v>1</v>
      </c>
      <c r="F106" t="s">
        <v>5</v>
      </c>
      <c r="G106">
        <v>1</v>
      </c>
      <c r="H106" t="s">
        <v>5</v>
      </c>
      <c r="I106" s="16" t="s">
        <v>137</v>
      </c>
      <c r="J106">
        <v>1</v>
      </c>
      <c r="K106" t="s">
        <v>5</v>
      </c>
      <c r="L106">
        <v>1</v>
      </c>
      <c r="M106" t="s">
        <v>5</v>
      </c>
      <c r="N106" s="16" t="s">
        <v>137</v>
      </c>
    </row>
    <row r="107" spans="1:14" x14ac:dyDescent="0.35">
      <c r="A107" s="54" t="s">
        <v>861</v>
      </c>
      <c r="B107" t="s">
        <v>195</v>
      </c>
      <c r="C107" s="82" t="s">
        <v>683</v>
      </c>
      <c r="D107" t="s">
        <v>659</v>
      </c>
      <c r="E107">
        <v>1</v>
      </c>
      <c r="F107" t="s">
        <v>5</v>
      </c>
      <c r="G107">
        <v>1</v>
      </c>
      <c r="H107" t="s">
        <v>5</v>
      </c>
      <c r="I107" s="16" t="s">
        <v>137</v>
      </c>
      <c r="J107">
        <v>1</v>
      </c>
      <c r="K107" t="s">
        <v>5</v>
      </c>
      <c r="L107">
        <v>1</v>
      </c>
      <c r="M107" t="s">
        <v>5</v>
      </c>
      <c r="N107" s="16" t="s">
        <v>137</v>
      </c>
    </row>
    <row r="108" spans="1:14" x14ac:dyDescent="0.35">
      <c r="A108" s="54" t="s">
        <v>863</v>
      </c>
      <c r="B108" t="s">
        <v>174</v>
      </c>
      <c r="C108" s="82" t="s">
        <v>683</v>
      </c>
      <c r="D108" t="s">
        <v>659</v>
      </c>
      <c r="E108">
        <v>1</v>
      </c>
      <c r="F108" t="s">
        <v>5</v>
      </c>
      <c r="G108">
        <v>1</v>
      </c>
      <c r="H108" t="s">
        <v>5</v>
      </c>
      <c r="I108" s="16" t="s">
        <v>137</v>
      </c>
      <c r="J108">
        <v>1</v>
      </c>
      <c r="K108" t="s">
        <v>5</v>
      </c>
      <c r="L108">
        <v>1</v>
      </c>
      <c r="M108" t="s">
        <v>5</v>
      </c>
      <c r="N108" s="16" t="s">
        <v>137</v>
      </c>
    </row>
    <row r="109" spans="1:14" x14ac:dyDescent="0.35">
      <c r="A109" s="54" t="s">
        <v>864</v>
      </c>
      <c r="B109" t="s">
        <v>264</v>
      </c>
      <c r="C109" s="82" t="s">
        <v>683</v>
      </c>
      <c r="D109" t="s">
        <v>659</v>
      </c>
      <c r="E109">
        <v>3</v>
      </c>
      <c r="F109" t="s">
        <v>5</v>
      </c>
      <c r="G109">
        <v>3</v>
      </c>
      <c r="H109" t="s">
        <v>5</v>
      </c>
      <c r="I109" s="16" t="s">
        <v>137</v>
      </c>
      <c r="J109">
        <v>3</v>
      </c>
      <c r="K109" t="s">
        <v>5</v>
      </c>
      <c r="L109">
        <v>3</v>
      </c>
      <c r="M109" t="s">
        <v>5</v>
      </c>
      <c r="N109" s="16" t="s">
        <v>137</v>
      </c>
    </row>
    <row r="110" spans="1:14" x14ac:dyDescent="0.35">
      <c r="A110" s="54" t="s">
        <v>259</v>
      </c>
      <c r="B110" t="s">
        <v>260</v>
      </c>
      <c r="C110" s="82" t="s">
        <v>683</v>
      </c>
      <c r="D110" t="s">
        <v>659</v>
      </c>
      <c r="E110">
        <v>1</v>
      </c>
      <c r="F110" t="s">
        <v>5</v>
      </c>
      <c r="G110">
        <v>1</v>
      </c>
      <c r="H110" t="s">
        <v>5</v>
      </c>
      <c r="I110" s="16" t="s">
        <v>137</v>
      </c>
      <c r="J110">
        <v>1</v>
      </c>
      <c r="K110" t="s">
        <v>5</v>
      </c>
      <c r="L110">
        <v>1</v>
      </c>
      <c r="M110" t="s">
        <v>5</v>
      </c>
      <c r="N110" s="16" t="s">
        <v>137</v>
      </c>
    </row>
    <row r="111" spans="1:14" x14ac:dyDescent="0.35">
      <c r="A111" s="54" t="s">
        <v>250</v>
      </c>
      <c r="B111" t="s">
        <v>251</v>
      </c>
      <c r="C111" s="82" t="s">
        <v>683</v>
      </c>
      <c r="D111" t="s">
        <v>659</v>
      </c>
      <c r="E111">
        <v>1</v>
      </c>
      <c r="F111" t="s">
        <v>5</v>
      </c>
      <c r="G111">
        <v>1</v>
      </c>
      <c r="H111" t="s">
        <v>5</v>
      </c>
      <c r="I111" s="16" t="s">
        <v>137</v>
      </c>
      <c r="J111">
        <v>1</v>
      </c>
      <c r="K111" t="s">
        <v>5</v>
      </c>
      <c r="L111">
        <v>1</v>
      </c>
      <c r="M111" t="s">
        <v>5</v>
      </c>
      <c r="N111" s="16" t="s">
        <v>137</v>
      </c>
    </row>
    <row r="112" spans="1:14" x14ac:dyDescent="0.35">
      <c r="A112" s="54" t="s">
        <v>265</v>
      </c>
      <c r="B112" t="s">
        <v>266</v>
      </c>
      <c r="C112" s="82" t="s">
        <v>683</v>
      </c>
      <c r="D112" t="s">
        <v>659</v>
      </c>
      <c r="E112">
        <v>1</v>
      </c>
      <c r="F112" t="s">
        <v>5</v>
      </c>
      <c r="G112">
        <v>1</v>
      </c>
      <c r="H112" t="s">
        <v>5</v>
      </c>
      <c r="I112" s="16" t="s">
        <v>137</v>
      </c>
      <c r="J112">
        <v>1</v>
      </c>
      <c r="K112" t="s">
        <v>5</v>
      </c>
      <c r="L112">
        <v>1</v>
      </c>
      <c r="M112" t="s">
        <v>5</v>
      </c>
      <c r="N112" s="16" t="s">
        <v>137</v>
      </c>
    </row>
    <row r="113" spans="1:14" x14ac:dyDescent="0.35">
      <c r="A113" s="54" t="s">
        <v>839</v>
      </c>
      <c r="B113" t="s">
        <v>270</v>
      </c>
      <c r="C113" s="82" t="s">
        <v>683</v>
      </c>
      <c r="D113" t="s">
        <v>659</v>
      </c>
      <c r="E113">
        <v>1</v>
      </c>
      <c r="F113" t="s">
        <v>5</v>
      </c>
      <c r="G113">
        <v>1</v>
      </c>
      <c r="H113" t="s">
        <v>5</v>
      </c>
      <c r="I113" s="16" t="s">
        <v>137</v>
      </c>
      <c r="J113">
        <v>1</v>
      </c>
      <c r="K113" t="s">
        <v>5</v>
      </c>
      <c r="L113">
        <v>1</v>
      </c>
      <c r="M113" t="s">
        <v>5</v>
      </c>
      <c r="N113" s="16" t="s">
        <v>137</v>
      </c>
    </row>
    <row r="114" spans="1:14" x14ac:dyDescent="0.35">
      <c r="A114" s="54" t="s">
        <v>226</v>
      </c>
      <c r="B114" t="s">
        <v>227</v>
      </c>
      <c r="C114" s="82" t="s">
        <v>683</v>
      </c>
      <c r="D114" t="s">
        <v>659</v>
      </c>
      <c r="E114">
        <v>1</v>
      </c>
      <c r="F114" t="s">
        <v>5</v>
      </c>
      <c r="G114">
        <v>1</v>
      </c>
      <c r="H114" t="s">
        <v>5</v>
      </c>
      <c r="I114" s="16" t="s">
        <v>137</v>
      </c>
      <c r="J114">
        <v>1</v>
      </c>
      <c r="K114" t="s">
        <v>5</v>
      </c>
      <c r="L114">
        <v>1</v>
      </c>
      <c r="M114" t="s">
        <v>5</v>
      </c>
      <c r="N114" s="16" t="s">
        <v>137</v>
      </c>
    </row>
    <row r="115" spans="1:14" x14ac:dyDescent="0.35">
      <c r="A115" s="54" t="s">
        <v>232</v>
      </c>
      <c r="B115" t="s">
        <v>233</v>
      </c>
      <c r="C115" s="82" t="s">
        <v>683</v>
      </c>
      <c r="D115" t="s">
        <v>659</v>
      </c>
      <c r="E115">
        <v>1</v>
      </c>
      <c r="F115" t="s">
        <v>5</v>
      </c>
      <c r="G115">
        <v>1</v>
      </c>
      <c r="H115" t="s">
        <v>5</v>
      </c>
      <c r="I115" s="16" t="s">
        <v>137</v>
      </c>
      <c r="J115">
        <v>1</v>
      </c>
      <c r="K115" t="s">
        <v>5</v>
      </c>
      <c r="L115">
        <v>1</v>
      </c>
      <c r="M115" t="s">
        <v>5</v>
      </c>
      <c r="N115" s="16" t="s">
        <v>137</v>
      </c>
    </row>
    <row r="116" spans="1:14" x14ac:dyDescent="0.35">
      <c r="A116" s="54" t="s">
        <v>214</v>
      </c>
      <c r="B116" t="s">
        <v>215</v>
      </c>
      <c r="C116" s="82" t="s">
        <v>683</v>
      </c>
      <c r="D116" t="s">
        <v>659</v>
      </c>
      <c r="E116">
        <v>1</v>
      </c>
      <c r="F116" t="s">
        <v>5</v>
      </c>
      <c r="G116">
        <v>1</v>
      </c>
      <c r="H116" t="s">
        <v>5</v>
      </c>
      <c r="I116" s="16" t="s">
        <v>137</v>
      </c>
      <c r="J116">
        <v>1</v>
      </c>
      <c r="K116" t="s">
        <v>5</v>
      </c>
      <c r="L116">
        <v>1</v>
      </c>
      <c r="M116" t="s">
        <v>5</v>
      </c>
      <c r="N116" s="16" t="s">
        <v>137</v>
      </c>
    </row>
    <row r="117" spans="1:14" s="54" customFormat="1" x14ac:dyDescent="0.35">
      <c r="A117" s="54" t="s">
        <v>865</v>
      </c>
      <c r="B117" t="s">
        <v>254</v>
      </c>
      <c r="C117" s="82" t="s">
        <v>683</v>
      </c>
      <c r="D117" t="s">
        <v>659</v>
      </c>
      <c r="E117">
        <v>1</v>
      </c>
      <c r="F117" t="s">
        <v>5</v>
      </c>
      <c r="G117">
        <v>1</v>
      </c>
      <c r="H117" t="s">
        <v>5</v>
      </c>
      <c r="I117" s="16" t="s">
        <v>137</v>
      </c>
      <c r="J117">
        <v>1</v>
      </c>
      <c r="K117" t="s">
        <v>5</v>
      </c>
      <c r="L117">
        <v>1</v>
      </c>
      <c r="M117" t="s">
        <v>5</v>
      </c>
      <c r="N117" s="16" t="s">
        <v>137</v>
      </c>
    </row>
    <row r="118" spans="1:14" x14ac:dyDescent="0.35">
      <c r="A118" s="54" t="s">
        <v>866</v>
      </c>
      <c r="B118" t="s">
        <v>267</v>
      </c>
      <c r="C118" s="82" t="s">
        <v>683</v>
      </c>
      <c r="D118" t="s">
        <v>659</v>
      </c>
      <c r="E118">
        <v>1</v>
      </c>
      <c r="F118" t="s">
        <v>5</v>
      </c>
      <c r="G118">
        <v>1</v>
      </c>
      <c r="H118" t="s">
        <v>5</v>
      </c>
      <c r="I118" s="16" t="s">
        <v>137</v>
      </c>
      <c r="J118">
        <v>1</v>
      </c>
      <c r="K118" t="s">
        <v>5</v>
      </c>
      <c r="L118">
        <v>1</v>
      </c>
      <c r="M118" t="s">
        <v>5</v>
      </c>
      <c r="N118" s="16" t="s">
        <v>137</v>
      </c>
    </row>
    <row r="119" spans="1:14" x14ac:dyDescent="0.35">
      <c r="A119" s="54" t="s">
        <v>255</v>
      </c>
      <c r="B119" t="s">
        <v>256</v>
      </c>
      <c r="C119" s="82" t="s">
        <v>683</v>
      </c>
      <c r="D119" t="s">
        <v>659</v>
      </c>
      <c r="E119">
        <v>1</v>
      </c>
      <c r="F119" t="s">
        <v>5</v>
      </c>
      <c r="G119">
        <v>1</v>
      </c>
      <c r="H119" t="s">
        <v>5</v>
      </c>
      <c r="I119" s="16" t="s">
        <v>137</v>
      </c>
      <c r="J119">
        <v>1</v>
      </c>
      <c r="K119" t="s">
        <v>5</v>
      </c>
      <c r="L119">
        <v>1</v>
      </c>
      <c r="M119" t="s">
        <v>5</v>
      </c>
      <c r="N119" s="16" t="s">
        <v>137</v>
      </c>
    </row>
    <row r="120" spans="1:14" x14ac:dyDescent="0.35">
      <c r="A120" s="54" t="s">
        <v>236</v>
      </c>
      <c r="B120" t="s">
        <v>237</v>
      </c>
      <c r="C120" s="82" t="s">
        <v>683</v>
      </c>
      <c r="D120" t="s">
        <v>659</v>
      </c>
      <c r="E120">
        <v>1</v>
      </c>
      <c r="F120" t="s">
        <v>5</v>
      </c>
      <c r="G120">
        <v>1</v>
      </c>
      <c r="H120" t="s">
        <v>5</v>
      </c>
      <c r="I120" s="16" t="s">
        <v>137</v>
      </c>
      <c r="J120">
        <v>1</v>
      </c>
      <c r="K120" t="s">
        <v>5</v>
      </c>
      <c r="L120">
        <v>1</v>
      </c>
      <c r="M120" t="s">
        <v>5</v>
      </c>
      <c r="N120" s="16" t="s">
        <v>137</v>
      </c>
    </row>
    <row r="121" spans="1:14" x14ac:dyDescent="0.35">
      <c r="A121" s="54" t="s">
        <v>244</v>
      </c>
      <c r="B121" t="s">
        <v>245</v>
      </c>
      <c r="C121" s="82" t="s">
        <v>683</v>
      </c>
      <c r="D121" t="s">
        <v>659</v>
      </c>
      <c r="E121">
        <v>1</v>
      </c>
      <c r="F121" t="s">
        <v>5</v>
      </c>
      <c r="G121">
        <v>1</v>
      </c>
      <c r="H121" t="s">
        <v>5</v>
      </c>
      <c r="I121" s="16" t="s">
        <v>137</v>
      </c>
      <c r="J121">
        <v>1</v>
      </c>
      <c r="K121" t="s">
        <v>5</v>
      </c>
      <c r="L121">
        <v>1</v>
      </c>
      <c r="M121" t="s">
        <v>5</v>
      </c>
      <c r="N121" s="16" t="s">
        <v>137</v>
      </c>
    </row>
    <row r="122" spans="1:14" x14ac:dyDescent="0.35">
      <c r="A122" s="54" t="s">
        <v>100</v>
      </c>
      <c r="B122" t="s">
        <v>101</v>
      </c>
      <c r="C122" s="82" t="s">
        <v>683</v>
      </c>
      <c r="D122" t="s">
        <v>659</v>
      </c>
      <c r="E122">
        <v>3</v>
      </c>
      <c r="F122" t="s">
        <v>5</v>
      </c>
      <c r="G122">
        <v>3</v>
      </c>
      <c r="H122" t="s">
        <v>5</v>
      </c>
      <c r="I122" s="16" t="s">
        <v>137</v>
      </c>
      <c r="J122">
        <v>3</v>
      </c>
      <c r="K122" t="s">
        <v>5</v>
      </c>
      <c r="L122">
        <v>3</v>
      </c>
      <c r="M122" t="s">
        <v>5</v>
      </c>
      <c r="N122" s="16" t="s">
        <v>137</v>
      </c>
    </row>
    <row r="123" spans="1:14" x14ac:dyDescent="0.35">
      <c r="A123" s="54" t="s">
        <v>204</v>
      </c>
      <c r="B123" t="s">
        <v>205</v>
      </c>
      <c r="C123" s="82" t="s">
        <v>683</v>
      </c>
      <c r="D123" t="s">
        <v>659</v>
      </c>
      <c r="E123">
        <v>5</v>
      </c>
      <c r="F123" t="s">
        <v>5</v>
      </c>
      <c r="G123">
        <v>5</v>
      </c>
      <c r="H123" t="s">
        <v>5</v>
      </c>
      <c r="I123" s="16" t="s">
        <v>137</v>
      </c>
      <c r="J123">
        <v>5</v>
      </c>
      <c r="K123" t="s">
        <v>5</v>
      </c>
      <c r="L123">
        <v>5</v>
      </c>
      <c r="M123" t="s">
        <v>5</v>
      </c>
      <c r="N123" s="16" t="s">
        <v>137</v>
      </c>
    </row>
    <row r="124" spans="1:14" x14ac:dyDescent="0.35">
      <c r="A124" s="54" t="s">
        <v>184</v>
      </c>
      <c r="B124" t="s">
        <v>185</v>
      </c>
      <c r="C124" s="82" t="s">
        <v>683</v>
      </c>
      <c r="D124" t="s">
        <v>659</v>
      </c>
      <c r="E124">
        <v>2</v>
      </c>
      <c r="F124" t="s">
        <v>5</v>
      </c>
      <c r="G124">
        <v>2</v>
      </c>
      <c r="H124" t="s">
        <v>5</v>
      </c>
      <c r="I124" s="16" t="s">
        <v>137</v>
      </c>
      <c r="J124">
        <v>2</v>
      </c>
      <c r="K124" t="s">
        <v>5</v>
      </c>
      <c r="L124">
        <v>2</v>
      </c>
      <c r="M124" t="s">
        <v>5</v>
      </c>
      <c r="N124" s="16" t="s">
        <v>137</v>
      </c>
    </row>
    <row r="125" spans="1:14" x14ac:dyDescent="0.35">
      <c r="A125" s="54" t="s">
        <v>840</v>
      </c>
      <c r="B125" t="s">
        <v>269</v>
      </c>
      <c r="C125" s="82" t="s">
        <v>683</v>
      </c>
      <c r="D125" t="s">
        <v>659</v>
      </c>
      <c r="E125">
        <v>1</v>
      </c>
      <c r="F125" t="s">
        <v>5</v>
      </c>
      <c r="G125">
        <v>1</v>
      </c>
      <c r="H125" t="s">
        <v>5</v>
      </c>
      <c r="I125" s="16" t="s">
        <v>137</v>
      </c>
      <c r="J125">
        <v>1</v>
      </c>
      <c r="K125" t="s">
        <v>5</v>
      </c>
      <c r="L125">
        <v>1</v>
      </c>
      <c r="M125" t="s">
        <v>5</v>
      </c>
      <c r="N125" s="16" t="s">
        <v>137</v>
      </c>
    </row>
    <row r="126" spans="1:14" x14ac:dyDescent="0.35">
      <c r="A126" s="54" t="s">
        <v>188</v>
      </c>
      <c r="B126" t="s">
        <v>189</v>
      </c>
      <c r="C126" s="82" t="s">
        <v>683</v>
      </c>
      <c r="D126" t="s">
        <v>659</v>
      </c>
      <c r="E126">
        <v>1</v>
      </c>
      <c r="F126" t="s">
        <v>5</v>
      </c>
      <c r="G126">
        <v>1</v>
      </c>
      <c r="H126" t="s">
        <v>5</v>
      </c>
      <c r="I126" s="16" t="s">
        <v>137</v>
      </c>
      <c r="J126">
        <v>1</v>
      </c>
      <c r="K126" t="s">
        <v>5</v>
      </c>
      <c r="L126">
        <v>1</v>
      </c>
      <c r="M126" t="s">
        <v>5</v>
      </c>
      <c r="N126" s="16" t="s">
        <v>137</v>
      </c>
    </row>
    <row r="127" spans="1:14" x14ac:dyDescent="0.35">
      <c r="A127" s="54" t="s">
        <v>126</v>
      </c>
      <c r="B127" t="s">
        <v>127</v>
      </c>
      <c r="C127" s="82" t="s">
        <v>683</v>
      </c>
      <c r="D127" t="s">
        <v>659</v>
      </c>
      <c r="E127">
        <v>1</v>
      </c>
      <c r="F127" t="s">
        <v>5</v>
      </c>
      <c r="G127">
        <v>1</v>
      </c>
      <c r="H127" t="s">
        <v>5</v>
      </c>
      <c r="I127" s="16" t="s">
        <v>137</v>
      </c>
      <c r="J127">
        <v>1</v>
      </c>
      <c r="K127" t="s">
        <v>5</v>
      </c>
      <c r="L127">
        <v>1</v>
      </c>
      <c r="M127" t="s">
        <v>5</v>
      </c>
      <c r="N127" s="16" t="s">
        <v>137</v>
      </c>
    </row>
    <row r="128" spans="1:14" x14ac:dyDescent="0.35">
      <c r="A128" s="54" t="s">
        <v>186</v>
      </c>
      <c r="B128" t="s">
        <v>187</v>
      </c>
      <c r="C128" s="82" t="s">
        <v>683</v>
      </c>
      <c r="D128" t="s">
        <v>659</v>
      </c>
      <c r="E128">
        <v>1</v>
      </c>
      <c r="F128" t="s">
        <v>5</v>
      </c>
      <c r="G128">
        <v>1</v>
      </c>
      <c r="H128" t="s">
        <v>5</v>
      </c>
      <c r="I128" s="16" t="s">
        <v>137</v>
      </c>
      <c r="J128">
        <v>1</v>
      </c>
      <c r="K128" t="s">
        <v>5</v>
      </c>
      <c r="L128">
        <v>1</v>
      </c>
      <c r="M128" t="s">
        <v>5</v>
      </c>
      <c r="N128" s="16" t="s">
        <v>137</v>
      </c>
    </row>
    <row r="129" spans="1:14" x14ac:dyDescent="0.35">
      <c r="A129" s="54" t="s">
        <v>867</v>
      </c>
      <c r="B129" t="s">
        <v>183</v>
      </c>
      <c r="C129" s="82" t="s">
        <v>683</v>
      </c>
      <c r="D129" t="s">
        <v>659</v>
      </c>
      <c r="E129">
        <v>1</v>
      </c>
      <c r="F129" t="s">
        <v>5</v>
      </c>
      <c r="G129">
        <v>1</v>
      </c>
      <c r="H129" t="s">
        <v>5</v>
      </c>
      <c r="I129" s="16" t="s">
        <v>137</v>
      </c>
      <c r="J129">
        <v>1</v>
      </c>
      <c r="K129" t="s">
        <v>5</v>
      </c>
      <c r="L129">
        <v>1</v>
      </c>
      <c r="M129" t="s">
        <v>5</v>
      </c>
      <c r="N129" s="16" t="s">
        <v>137</v>
      </c>
    </row>
    <row r="130" spans="1:14" x14ac:dyDescent="0.35">
      <c r="A130" s="54" t="s">
        <v>868</v>
      </c>
      <c r="B130" t="s">
        <v>241</v>
      </c>
      <c r="C130" s="82" t="s">
        <v>683</v>
      </c>
      <c r="D130" t="s">
        <v>659</v>
      </c>
      <c r="E130">
        <v>1</v>
      </c>
      <c r="F130" t="s">
        <v>5</v>
      </c>
      <c r="G130">
        <v>1</v>
      </c>
      <c r="H130" t="s">
        <v>5</v>
      </c>
      <c r="I130" s="16" t="s">
        <v>137</v>
      </c>
      <c r="J130">
        <v>1</v>
      </c>
      <c r="K130" t="s">
        <v>5</v>
      </c>
      <c r="L130">
        <v>1</v>
      </c>
      <c r="M130" t="s">
        <v>5</v>
      </c>
      <c r="N130" s="16" t="s">
        <v>137</v>
      </c>
    </row>
    <row r="131" spans="1:14" x14ac:dyDescent="0.35">
      <c r="A131" s="54" t="s">
        <v>246</v>
      </c>
      <c r="B131" t="s">
        <v>247</v>
      </c>
      <c r="C131" s="82" t="s">
        <v>683</v>
      </c>
      <c r="D131" t="s">
        <v>659</v>
      </c>
      <c r="E131">
        <v>10</v>
      </c>
      <c r="F131" t="s">
        <v>5</v>
      </c>
      <c r="G131">
        <v>10</v>
      </c>
      <c r="H131" t="s">
        <v>5</v>
      </c>
      <c r="I131" s="16" t="s">
        <v>137</v>
      </c>
      <c r="J131">
        <v>10</v>
      </c>
      <c r="K131" t="s">
        <v>5</v>
      </c>
      <c r="L131">
        <v>10</v>
      </c>
      <c r="M131" t="s">
        <v>5</v>
      </c>
      <c r="N131" s="16" t="s">
        <v>137</v>
      </c>
    </row>
    <row r="132" spans="1:14" x14ac:dyDescent="0.35">
      <c r="A132" s="54" t="s">
        <v>248</v>
      </c>
      <c r="B132" t="s">
        <v>249</v>
      </c>
      <c r="C132" s="82" t="s">
        <v>683</v>
      </c>
      <c r="D132" t="s">
        <v>659</v>
      </c>
      <c r="E132">
        <v>1</v>
      </c>
      <c r="F132" t="s">
        <v>5</v>
      </c>
      <c r="G132">
        <v>1</v>
      </c>
      <c r="H132" t="s">
        <v>5</v>
      </c>
      <c r="I132" s="16" t="s">
        <v>137</v>
      </c>
      <c r="J132">
        <v>1</v>
      </c>
      <c r="K132" t="s">
        <v>5</v>
      </c>
      <c r="L132">
        <v>1</v>
      </c>
      <c r="M132" t="s">
        <v>5</v>
      </c>
      <c r="N132" s="16" t="s">
        <v>137</v>
      </c>
    </row>
    <row r="133" spans="1:14" x14ac:dyDescent="0.35">
      <c r="A133" s="54" t="s">
        <v>172</v>
      </c>
      <c r="B133" t="s">
        <v>173</v>
      </c>
      <c r="C133" s="82" t="s">
        <v>683</v>
      </c>
      <c r="D133" t="s">
        <v>659</v>
      </c>
      <c r="E133">
        <v>1</v>
      </c>
      <c r="F133" t="s">
        <v>5</v>
      </c>
      <c r="G133">
        <v>1</v>
      </c>
      <c r="H133" t="s">
        <v>5</v>
      </c>
      <c r="I133" s="16" t="s">
        <v>137</v>
      </c>
      <c r="J133">
        <v>1</v>
      </c>
      <c r="K133" t="s">
        <v>5</v>
      </c>
      <c r="L133">
        <v>1</v>
      </c>
      <c r="M133" t="s">
        <v>5</v>
      </c>
      <c r="N133" s="16" t="s">
        <v>137</v>
      </c>
    </row>
    <row r="134" spans="1:14" x14ac:dyDescent="0.35">
      <c r="A134" s="54" t="s">
        <v>257</v>
      </c>
      <c r="B134" t="s">
        <v>258</v>
      </c>
      <c r="C134" s="82" t="s">
        <v>683</v>
      </c>
      <c r="D134" t="s">
        <v>659</v>
      </c>
      <c r="E134">
        <v>1</v>
      </c>
      <c r="F134" t="s">
        <v>5</v>
      </c>
      <c r="G134">
        <v>1</v>
      </c>
      <c r="H134" t="s">
        <v>5</v>
      </c>
      <c r="I134" s="16" t="s">
        <v>137</v>
      </c>
      <c r="J134">
        <v>1</v>
      </c>
      <c r="K134" t="s">
        <v>5</v>
      </c>
      <c r="L134">
        <v>1</v>
      </c>
      <c r="M134" t="s">
        <v>5</v>
      </c>
      <c r="N134" s="16" t="s">
        <v>137</v>
      </c>
    </row>
    <row r="135" spans="1:14" x14ac:dyDescent="0.35">
      <c r="A135" s="57" t="s">
        <v>910</v>
      </c>
      <c r="B135" t="s">
        <v>367</v>
      </c>
      <c r="C135" s="82" t="s">
        <v>683</v>
      </c>
      <c r="D135" t="s">
        <v>659</v>
      </c>
      <c r="E135">
        <v>2</v>
      </c>
      <c r="F135" t="s">
        <v>5</v>
      </c>
      <c r="G135">
        <v>2</v>
      </c>
      <c r="H135" t="s">
        <v>5</v>
      </c>
      <c r="I135" s="16" t="s">
        <v>137</v>
      </c>
      <c r="J135">
        <v>2</v>
      </c>
      <c r="K135" t="s">
        <v>5</v>
      </c>
      <c r="L135">
        <v>2</v>
      </c>
      <c r="M135" t="s">
        <v>5</v>
      </c>
      <c r="N135" s="16" t="s">
        <v>137</v>
      </c>
    </row>
    <row r="136" spans="1:14" s="54" customFormat="1" x14ac:dyDescent="0.35">
      <c r="A136" s="289" t="s">
        <v>693</v>
      </c>
      <c r="B136" s="289"/>
      <c r="C136" s="289"/>
      <c r="D136" s="289"/>
      <c r="E136" s="289"/>
      <c r="F136" s="289"/>
      <c r="G136" s="289"/>
      <c r="H136" s="289"/>
      <c r="I136" s="289"/>
      <c r="J136" s="289"/>
      <c r="K136" s="289"/>
      <c r="L136" s="289"/>
      <c r="M136" s="289"/>
      <c r="N136" s="289"/>
    </row>
    <row r="137" spans="1:14" x14ac:dyDescent="0.35">
      <c r="A137" s="54" t="s">
        <v>279</v>
      </c>
      <c r="B137" t="s">
        <v>280</v>
      </c>
      <c r="C137" s="82" t="s">
        <v>683</v>
      </c>
      <c r="D137" t="s">
        <v>659</v>
      </c>
      <c r="E137">
        <v>0.2</v>
      </c>
      <c r="F137" t="s">
        <v>5</v>
      </c>
      <c r="G137">
        <v>0.2</v>
      </c>
      <c r="H137" t="s">
        <v>5</v>
      </c>
      <c r="I137" s="16" t="s">
        <v>137</v>
      </c>
      <c r="J137">
        <v>0.2</v>
      </c>
      <c r="K137" t="s">
        <v>5</v>
      </c>
      <c r="L137">
        <v>0.2</v>
      </c>
      <c r="M137" t="s">
        <v>5</v>
      </c>
      <c r="N137" s="16" t="s">
        <v>137</v>
      </c>
    </row>
    <row r="138" spans="1:14" x14ac:dyDescent="0.35">
      <c r="A138" t="s">
        <v>277</v>
      </c>
      <c r="B138" t="s">
        <v>278</v>
      </c>
      <c r="C138" s="82" t="s">
        <v>683</v>
      </c>
      <c r="D138" t="s">
        <v>659</v>
      </c>
      <c r="E138">
        <v>0.28999999999999998</v>
      </c>
      <c r="F138" t="s">
        <v>5</v>
      </c>
      <c r="G138">
        <v>0.28999999999999998</v>
      </c>
      <c r="H138" t="s">
        <v>5</v>
      </c>
      <c r="I138" s="16" t="s">
        <v>137</v>
      </c>
      <c r="J138">
        <v>0.28999999999999998</v>
      </c>
      <c r="K138" t="s">
        <v>5</v>
      </c>
      <c r="L138">
        <v>0.28999999999999998</v>
      </c>
      <c r="M138" t="s">
        <v>5</v>
      </c>
      <c r="N138" s="16" t="s">
        <v>137</v>
      </c>
    </row>
    <row r="139" spans="1:14" x14ac:dyDescent="0.35">
      <c r="A139" s="57" t="s">
        <v>275</v>
      </c>
      <c r="B139" t="s">
        <v>276</v>
      </c>
      <c r="C139" s="82" t="s">
        <v>683</v>
      </c>
      <c r="D139" t="s">
        <v>659</v>
      </c>
      <c r="E139">
        <v>0.19</v>
      </c>
      <c r="F139" t="s">
        <v>5</v>
      </c>
      <c r="G139">
        <v>0.19</v>
      </c>
      <c r="H139" t="s">
        <v>5</v>
      </c>
      <c r="I139" s="16" t="s">
        <v>137</v>
      </c>
      <c r="J139">
        <v>0.19</v>
      </c>
      <c r="K139" t="s">
        <v>5</v>
      </c>
      <c r="L139">
        <v>0.19</v>
      </c>
      <c r="M139" t="s">
        <v>5</v>
      </c>
      <c r="N139" s="16" t="s">
        <v>137</v>
      </c>
    </row>
    <row r="140" spans="1:14" s="54" customFormat="1" x14ac:dyDescent="0.35">
      <c r="A140" s="289" t="s">
        <v>694</v>
      </c>
      <c r="B140" s="289"/>
      <c r="C140" s="289"/>
      <c r="D140" s="289"/>
      <c r="E140" s="289"/>
      <c r="F140" s="289"/>
      <c r="G140" s="289"/>
      <c r="H140" s="289"/>
      <c r="I140" s="289"/>
      <c r="J140" s="289"/>
      <c r="K140" s="289"/>
      <c r="L140" s="289"/>
      <c r="M140" s="289"/>
      <c r="N140" s="289"/>
    </row>
    <row r="141" spans="1:14" x14ac:dyDescent="0.35">
      <c r="A141" s="29" t="s">
        <v>873</v>
      </c>
      <c r="B141" t="s">
        <v>295</v>
      </c>
      <c r="C141" s="82" t="s">
        <v>686</v>
      </c>
      <c r="D141" t="s">
        <v>659</v>
      </c>
      <c r="E141">
        <v>0.05</v>
      </c>
      <c r="F141" t="s">
        <v>5</v>
      </c>
      <c r="G141">
        <v>0.05</v>
      </c>
      <c r="H141" t="s">
        <v>5</v>
      </c>
      <c r="I141" s="16" t="s">
        <v>137</v>
      </c>
      <c r="J141">
        <v>2.5000000000000001E-2</v>
      </c>
      <c r="K141" t="s">
        <v>5</v>
      </c>
      <c r="L141">
        <v>2.5000000000000001E-2</v>
      </c>
      <c r="M141" t="s">
        <v>5</v>
      </c>
      <c r="N141" s="16" t="s">
        <v>137</v>
      </c>
    </row>
    <row r="142" spans="1:14" x14ac:dyDescent="0.35">
      <c r="A142" s="59" t="s">
        <v>301</v>
      </c>
      <c r="B142" t="s">
        <v>302</v>
      </c>
      <c r="C142" s="82" t="s">
        <v>686</v>
      </c>
      <c r="D142" t="s">
        <v>659</v>
      </c>
      <c r="E142">
        <v>0.05</v>
      </c>
      <c r="F142" t="s">
        <v>5</v>
      </c>
      <c r="G142">
        <v>0.05</v>
      </c>
      <c r="H142" t="s">
        <v>5</v>
      </c>
      <c r="I142" s="16" t="s">
        <v>137</v>
      </c>
      <c r="J142">
        <v>2.5000000000000001E-2</v>
      </c>
      <c r="K142" t="s">
        <v>5</v>
      </c>
      <c r="L142">
        <v>2.5000000000000001E-2</v>
      </c>
      <c r="M142" t="s">
        <v>5</v>
      </c>
      <c r="N142" s="16" t="s">
        <v>137</v>
      </c>
    </row>
    <row r="143" spans="1:14" x14ac:dyDescent="0.35">
      <c r="A143" s="59" t="s">
        <v>874</v>
      </c>
      <c r="B143" t="s">
        <v>296</v>
      </c>
      <c r="C143" s="82" t="s">
        <v>686</v>
      </c>
      <c r="D143" t="s">
        <v>659</v>
      </c>
      <c r="E143">
        <v>0.05</v>
      </c>
      <c r="F143" t="s">
        <v>5</v>
      </c>
      <c r="G143">
        <v>0.05</v>
      </c>
      <c r="H143" t="s">
        <v>5</v>
      </c>
      <c r="I143" s="16" t="s">
        <v>137</v>
      </c>
      <c r="J143">
        <v>2.5000000000000001E-2</v>
      </c>
      <c r="K143" t="s">
        <v>5</v>
      </c>
      <c r="L143">
        <v>2.5000000000000001E-2</v>
      </c>
      <c r="M143" t="s">
        <v>5</v>
      </c>
      <c r="N143" s="16" t="s">
        <v>137</v>
      </c>
    </row>
    <row r="144" spans="1:14" x14ac:dyDescent="0.35">
      <c r="A144" s="59" t="s">
        <v>872</v>
      </c>
      <c r="B144" t="s">
        <v>321</v>
      </c>
      <c r="C144" s="82" t="s">
        <v>686</v>
      </c>
      <c r="D144" t="s">
        <v>659</v>
      </c>
      <c r="E144">
        <v>0.05</v>
      </c>
      <c r="F144" t="s">
        <v>5</v>
      </c>
      <c r="G144">
        <v>0.05</v>
      </c>
      <c r="H144" t="s">
        <v>5</v>
      </c>
      <c r="I144" s="16" t="s">
        <v>137</v>
      </c>
      <c r="J144">
        <v>2.5000000000000001E-2</v>
      </c>
      <c r="K144" t="s">
        <v>5</v>
      </c>
      <c r="L144">
        <v>2.5000000000000001E-2</v>
      </c>
      <c r="M144" t="s">
        <v>5</v>
      </c>
      <c r="N144" s="16" t="s">
        <v>137</v>
      </c>
    </row>
    <row r="145" spans="1:14" x14ac:dyDescent="0.35">
      <c r="A145" s="59" t="s">
        <v>875</v>
      </c>
      <c r="B145" t="s">
        <v>297</v>
      </c>
      <c r="C145" s="82" t="s">
        <v>686</v>
      </c>
      <c r="D145" t="s">
        <v>659</v>
      </c>
      <c r="E145">
        <v>0.05</v>
      </c>
      <c r="F145" t="s">
        <v>5</v>
      </c>
      <c r="G145">
        <v>0.05</v>
      </c>
      <c r="H145" t="s">
        <v>5</v>
      </c>
      <c r="I145" s="16" t="s">
        <v>137</v>
      </c>
      <c r="J145">
        <v>2.5000000000000001E-2</v>
      </c>
      <c r="K145" t="s">
        <v>5</v>
      </c>
      <c r="L145">
        <v>2.5000000000000001E-2</v>
      </c>
      <c r="M145" t="s">
        <v>5</v>
      </c>
      <c r="N145" s="16" t="s">
        <v>137</v>
      </c>
    </row>
    <row r="146" spans="1:14" x14ac:dyDescent="0.35">
      <c r="A146" s="59" t="s">
        <v>306</v>
      </c>
      <c r="B146" t="s">
        <v>307</v>
      </c>
      <c r="C146" s="82" t="s">
        <v>686</v>
      </c>
      <c r="D146" t="s">
        <v>659</v>
      </c>
      <c r="E146">
        <v>0.1</v>
      </c>
      <c r="F146" t="s">
        <v>5</v>
      </c>
      <c r="G146">
        <v>0.1</v>
      </c>
      <c r="H146" t="s">
        <v>5</v>
      </c>
      <c r="I146" s="16" t="s">
        <v>137</v>
      </c>
      <c r="J146">
        <v>0.05</v>
      </c>
      <c r="K146" t="s">
        <v>5</v>
      </c>
      <c r="L146">
        <v>0.05</v>
      </c>
      <c r="M146" t="s">
        <v>5</v>
      </c>
      <c r="N146" s="16" t="s">
        <v>137</v>
      </c>
    </row>
    <row r="147" spans="1:14" x14ac:dyDescent="0.35">
      <c r="A147" s="59" t="s">
        <v>304</v>
      </c>
      <c r="B147" t="s">
        <v>305</v>
      </c>
      <c r="C147" s="82" t="s">
        <v>686</v>
      </c>
      <c r="D147" t="s">
        <v>659</v>
      </c>
      <c r="E147">
        <v>0.05</v>
      </c>
      <c r="F147" t="s">
        <v>5</v>
      </c>
      <c r="G147">
        <v>0.05</v>
      </c>
      <c r="H147" t="s">
        <v>5</v>
      </c>
      <c r="I147" s="16" t="s">
        <v>137</v>
      </c>
      <c r="J147">
        <v>2.5000000000000001E-2</v>
      </c>
      <c r="K147" t="s">
        <v>5</v>
      </c>
      <c r="L147">
        <v>2.5000000000000001E-2</v>
      </c>
      <c r="M147" t="s">
        <v>5</v>
      </c>
      <c r="N147" s="16" t="s">
        <v>137</v>
      </c>
    </row>
    <row r="148" spans="1:14" x14ac:dyDescent="0.35">
      <c r="A148" s="59" t="s">
        <v>311</v>
      </c>
      <c r="B148" t="s">
        <v>312</v>
      </c>
      <c r="C148" s="82" t="s">
        <v>686</v>
      </c>
      <c r="D148" t="s">
        <v>659</v>
      </c>
      <c r="E148">
        <v>0.1</v>
      </c>
      <c r="F148" t="s">
        <v>5</v>
      </c>
      <c r="G148">
        <v>0.1</v>
      </c>
      <c r="H148" t="s">
        <v>5</v>
      </c>
      <c r="I148" s="16" t="s">
        <v>137</v>
      </c>
      <c r="J148">
        <v>0.05</v>
      </c>
      <c r="K148" t="s">
        <v>5</v>
      </c>
      <c r="L148">
        <v>0.05</v>
      </c>
      <c r="M148" t="s">
        <v>5</v>
      </c>
      <c r="N148" s="16" t="s">
        <v>137</v>
      </c>
    </row>
    <row r="149" spans="1:14" x14ac:dyDescent="0.35">
      <c r="A149" s="59" t="s">
        <v>881</v>
      </c>
      <c r="B149" t="s">
        <v>314</v>
      </c>
      <c r="C149" s="82" t="s">
        <v>686</v>
      </c>
      <c r="D149" t="s">
        <v>659</v>
      </c>
      <c r="E149">
        <v>0.1</v>
      </c>
      <c r="F149" t="s">
        <v>5</v>
      </c>
      <c r="G149">
        <v>0.1</v>
      </c>
      <c r="H149" t="s">
        <v>5</v>
      </c>
      <c r="I149" s="16" t="s">
        <v>137</v>
      </c>
      <c r="J149">
        <v>0.05</v>
      </c>
      <c r="K149" t="s">
        <v>5</v>
      </c>
      <c r="L149">
        <v>0.05</v>
      </c>
      <c r="M149" t="s">
        <v>5</v>
      </c>
      <c r="N149" s="16" t="s">
        <v>137</v>
      </c>
    </row>
    <row r="150" spans="1:14" x14ac:dyDescent="0.35">
      <c r="A150" s="59" t="s">
        <v>309</v>
      </c>
      <c r="B150" t="s">
        <v>310</v>
      </c>
      <c r="C150" s="82" t="s">
        <v>686</v>
      </c>
      <c r="D150" t="s">
        <v>659</v>
      </c>
      <c r="E150">
        <v>0.1</v>
      </c>
      <c r="F150" t="s">
        <v>5</v>
      </c>
      <c r="G150">
        <v>0.1</v>
      </c>
      <c r="H150" t="s">
        <v>5</v>
      </c>
      <c r="I150" s="16" t="s">
        <v>137</v>
      </c>
      <c r="J150">
        <v>0.05</v>
      </c>
      <c r="K150" t="s">
        <v>5</v>
      </c>
      <c r="L150">
        <v>0.05</v>
      </c>
      <c r="M150" t="s">
        <v>5</v>
      </c>
      <c r="N150" s="16" t="s">
        <v>137</v>
      </c>
    </row>
    <row r="151" spans="1:14" x14ac:dyDescent="0.35">
      <c r="A151" s="59" t="s">
        <v>880</v>
      </c>
      <c r="B151" t="s">
        <v>319</v>
      </c>
      <c r="C151" s="82" t="s">
        <v>686</v>
      </c>
      <c r="D151" t="s">
        <v>659</v>
      </c>
      <c r="E151">
        <v>0.1</v>
      </c>
      <c r="F151" t="s">
        <v>5</v>
      </c>
      <c r="G151">
        <v>0.1</v>
      </c>
      <c r="H151" t="s">
        <v>5</v>
      </c>
      <c r="I151" s="16" t="s">
        <v>137</v>
      </c>
      <c r="J151">
        <v>0.05</v>
      </c>
      <c r="K151" t="s">
        <v>5</v>
      </c>
      <c r="L151">
        <v>0.05</v>
      </c>
      <c r="M151" t="s">
        <v>5</v>
      </c>
      <c r="N151" s="16" t="s">
        <v>137</v>
      </c>
    </row>
    <row r="152" spans="1:14" x14ac:dyDescent="0.35">
      <c r="A152" s="59" t="s">
        <v>879</v>
      </c>
      <c r="B152" t="s">
        <v>318</v>
      </c>
      <c r="C152" s="82" t="s">
        <v>686</v>
      </c>
      <c r="D152" t="s">
        <v>659</v>
      </c>
      <c r="E152">
        <v>0.1</v>
      </c>
      <c r="F152" t="s">
        <v>5</v>
      </c>
      <c r="G152">
        <v>0.1</v>
      </c>
      <c r="H152" t="s">
        <v>5</v>
      </c>
      <c r="I152" s="16" t="s">
        <v>137</v>
      </c>
      <c r="J152">
        <v>0.05</v>
      </c>
      <c r="K152" t="s">
        <v>5</v>
      </c>
      <c r="L152">
        <v>0.05</v>
      </c>
      <c r="M152" t="s">
        <v>5</v>
      </c>
      <c r="N152" s="16" t="s">
        <v>137</v>
      </c>
    </row>
    <row r="153" spans="1:14" x14ac:dyDescent="0.35">
      <c r="A153" s="59" t="s">
        <v>876</v>
      </c>
      <c r="B153" t="s">
        <v>298</v>
      </c>
      <c r="C153" s="82" t="s">
        <v>686</v>
      </c>
      <c r="D153" t="s">
        <v>659</v>
      </c>
      <c r="E153">
        <v>0.05</v>
      </c>
      <c r="F153" t="s">
        <v>5</v>
      </c>
      <c r="G153">
        <v>0.05</v>
      </c>
      <c r="H153" t="s">
        <v>5</v>
      </c>
      <c r="I153" s="16" t="s">
        <v>137</v>
      </c>
      <c r="J153">
        <v>2.5000000000000001E-2</v>
      </c>
      <c r="K153" t="s">
        <v>5</v>
      </c>
      <c r="L153">
        <v>2.5000000000000001E-2</v>
      </c>
      <c r="M153" t="s">
        <v>5</v>
      </c>
      <c r="N153" s="16" t="s">
        <v>137</v>
      </c>
    </row>
    <row r="154" spans="1:14" x14ac:dyDescent="0.35">
      <c r="A154" s="59" t="s">
        <v>299</v>
      </c>
      <c r="B154" t="s">
        <v>300</v>
      </c>
      <c r="C154" s="82" t="s">
        <v>686</v>
      </c>
      <c r="D154" t="s">
        <v>659</v>
      </c>
      <c r="E154">
        <v>0.05</v>
      </c>
      <c r="F154" t="s">
        <v>5</v>
      </c>
      <c r="G154">
        <v>0.05</v>
      </c>
      <c r="H154" t="s">
        <v>5</v>
      </c>
      <c r="I154" s="16" t="s">
        <v>137</v>
      </c>
      <c r="J154">
        <v>2.5000000000000001E-2</v>
      </c>
      <c r="K154" t="s">
        <v>5</v>
      </c>
      <c r="L154">
        <v>2.5000000000000001E-2</v>
      </c>
      <c r="M154" t="s">
        <v>5</v>
      </c>
      <c r="N154" s="16" t="s">
        <v>137</v>
      </c>
    </row>
    <row r="155" spans="1:14" x14ac:dyDescent="0.35">
      <c r="A155" s="59" t="s">
        <v>877</v>
      </c>
      <c r="B155" t="s">
        <v>303</v>
      </c>
      <c r="C155" s="82" t="s">
        <v>686</v>
      </c>
      <c r="D155" t="s">
        <v>659</v>
      </c>
      <c r="E155">
        <v>0.05</v>
      </c>
      <c r="F155" t="s">
        <v>5</v>
      </c>
      <c r="G155">
        <v>0.05</v>
      </c>
      <c r="H155" t="s">
        <v>5</v>
      </c>
      <c r="I155" s="16" t="s">
        <v>137</v>
      </c>
      <c r="J155">
        <v>0.05</v>
      </c>
      <c r="K155" t="s">
        <v>5</v>
      </c>
      <c r="L155">
        <v>0.05</v>
      </c>
      <c r="M155" t="s">
        <v>5</v>
      </c>
      <c r="N155" s="16" t="s">
        <v>137</v>
      </c>
    </row>
    <row r="156" spans="1:14" x14ac:dyDescent="0.35">
      <c r="A156" s="59" t="s">
        <v>316</v>
      </c>
      <c r="B156" t="s">
        <v>317</v>
      </c>
      <c r="C156" s="82" t="s">
        <v>686</v>
      </c>
      <c r="D156" t="s">
        <v>659</v>
      </c>
      <c r="E156">
        <v>0.5</v>
      </c>
      <c r="F156" t="s">
        <v>5</v>
      </c>
      <c r="G156">
        <v>0.5</v>
      </c>
      <c r="H156" t="s">
        <v>5</v>
      </c>
      <c r="I156" s="16" t="s">
        <v>137</v>
      </c>
      <c r="J156">
        <v>0.25</v>
      </c>
      <c r="K156" t="s">
        <v>5</v>
      </c>
      <c r="L156">
        <v>0.25</v>
      </c>
      <c r="M156" t="s">
        <v>5</v>
      </c>
      <c r="N156" s="16" t="s">
        <v>137</v>
      </c>
    </row>
    <row r="157" spans="1:14" x14ac:dyDescent="0.35">
      <c r="A157" s="59" t="s">
        <v>869</v>
      </c>
      <c r="B157" t="s">
        <v>313</v>
      </c>
      <c r="C157" s="82" t="s">
        <v>686</v>
      </c>
      <c r="D157" t="s">
        <v>659</v>
      </c>
      <c r="E157">
        <v>0.1</v>
      </c>
      <c r="F157" t="s">
        <v>5</v>
      </c>
      <c r="G157">
        <v>0.1</v>
      </c>
      <c r="H157" t="s">
        <v>5</v>
      </c>
      <c r="I157" s="16" t="s">
        <v>137</v>
      </c>
      <c r="J157">
        <v>0.05</v>
      </c>
      <c r="K157" t="s">
        <v>5</v>
      </c>
      <c r="L157">
        <v>0.05</v>
      </c>
      <c r="M157" t="s">
        <v>5</v>
      </c>
      <c r="N157" s="16" t="s">
        <v>137</v>
      </c>
    </row>
    <row r="158" spans="1:14" x14ac:dyDescent="0.35">
      <c r="A158" s="59" t="s">
        <v>870</v>
      </c>
      <c r="B158" t="s">
        <v>308</v>
      </c>
      <c r="C158" s="82" t="s">
        <v>686</v>
      </c>
      <c r="D158" t="s">
        <v>659</v>
      </c>
      <c r="E158">
        <v>0.1</v>
      </c>
      <c r="F158" t="s">
        <v>5</v>
      </c>
      <c r="G158">
        <v>0.1</v>
      </c>
      <c r="H158" t="s">
        <v>5</v>
      </c>
      <c r="I158" s="16" t="s">
        <v>137</v>
      </c>
      <c r="J158">
        <v>0.05</v>
      </c>
      <c r="K158" t="s">
        <v>5</v>
      </c>
      <c r="L158">
        <v>0.05</v>
      </c>
      <c r="M158" t="s">
        <v>5</v>
      </c>
      <c r="N158" s="16" t="s">
        <v>137</v>
      </c>
    </row>
    <row r="159" spans="1:14" x14ac:dyDescent="0.35">
      <c r="A159" s="59" t="s">
        <v>871</v>
      </c>
      <c r="B159" t="s">
        <v>315</v>
      </c>
      <c r="C159" s="82" t="s">
        <v>686</v>
      </c>
      <c r="D159" t="s">
        <v>659</v>
      </c>
      <c r="E159">
        <v>0.1</v>
      </c>
      <c r="F159" t="s">
        <v>5</v>
      </c>
      <c r="G159">
        <v>0.1</v>
      </c>
      <c r="H159" t="s">
        <v>5</v>
      </c>
      <c r="I159" s="16" t="s">
        <v>137</v>
      </c>
      <c r="J159">
        <v>0.05</v>
      </c>
      <c r="K159" t="s">
        <v>5</v>
      </c>
      <c r="L159">
        <v>0.05</v>
      </c>
      <c r="M159" t="s">
        <v>5</v>
      </c>
      <c r="N159" s="16" t="s">
        <v>137</v>
      </c>
    </row>
    <row r="160" spans="1:14" x14ac:dyDescent="0.35">
      <c r="A160" s="59" t="s">
        <v>322</v>
      </c>
      <c r="B160" t="s">
        <v>323</v>
      </c>
      <c r="C160" s="82" t="s">
        <v>686</v>
      </c>
      <c r="D160" t="s">
        <v>659</v>
      </c>
      <c r="E160">
        <v>5</v>
      </c>
      <c r="F160" t="s">
        <v>5</v>
      </c>
      <c r="G160">
        <v>5</v>
      </c>
      <c r="H160" t="s">
        <v>5</v>
      </c>
      <c r="I160" s="16" t="s">
        <v>137</v>
      </c>
      <c r="J160">
        <v>1.2</v>
      </c>
      <c r="K160" t="s">
        <v>5</v>
      </c>
      <c r="L160">
        <v>1.2</v>
      </c>
      <c r="M160" t="s">
        <v>5</v>
      </c>
      <c r="N160" s="16" t="s">
        <v>137</v>
      </c>
    </row>
    <row r="161" spans="1:14" x14ac:dyDescent="0.35">
      <c r="A161" s="61" t="s">
        <v>878</v>
      </c>
      <c r="B161" t="s">
        <v>320</v>
      </c>
      <c r="C161" s="82" t="s">
        <v>686</v>
      </c>
      <c r="D161" t="s">
        <v>659</v>
      </c>
      <c r="E161">
        <v>0.05</v>
      </c>
      <c r="F161" t="s">
        <v>5</v>
      </c>
      <c r="G161">
        <v>0.05</v>
      </c>
      <c r="H161" t="s">
        <v>5</v>
      </c>
      <c r="I161" s="16" t="s">
        <v>137</v>
      </c>
      <c r="J161">
        <v>2.5000000000000001E-2</v>
      </c>
      <c r="K161" t="s">
        <v>5</v>
      </c>
      <c r="L161">
        <v>2.5000000000000001E-2</v>
      </c>
      <c r="M161" t="s">
        <v>5</v>
      </c>
      <c r="N161" s="16" t="s">
        <v>137</v>
      </c>
    </row>
    <row r="162" spans="1:14" s="54" customFormat="1" x14ac:dyDescent="0.35">
      <c r="A162" s="289" t="s">
        <v>698</v>
      </c>
      <c r="B162" s="289"/>
      <c r="C162" s="289"/>
      <c r="D162" s="289"/>
      <c r="E162" s="289"/>
      <c r="F162" s="289"/>
      <c r="G162" s="289"/>
      <c r="H162" s="289"/>
      <c r="I162" s="289"/>
      <c r="J162" s="289"/>
      <c r="K162" s="289"/>
      <c r="L162" s="289"/>
      <c r="M162" s="289"/>
      <c r="N162" s="289"/>
    </row>
    <row r="163" spans="1:14" x14ac:dyDescent="0.35">
      <c r="A163" s="54" t="s">
        <v>89</v>
      </c>
      <c r="B163" t="s">
        <v>90</v>
      </c>
      <c r="C163" s="82" t="s">
        <v>678</v>
      </c>
      <c r="D163" t="s">
        <v>659</v>
      </c>
      <c r="E163">
        <v>0.2</v>
      </c>
      <c r="F163" t="s">
        <v>5</v>
      </c>
      <c r="G163">
        <v>0.2</v>
      </c>
      <c r="H163" t="s">
        <v>5</v>
      </c>
      <c r="I163" s="16" t="s">
        <v>137</v>
      </c>
      <c r="J163">
        <v>0.2</v>
      </c>
      <c r="K163" t="s">
        <v>5</v>
      </c>
      <c r="L163">
        <v>0.2</v>
      </c>
      <c r="M163" t="s">
        <v>5</v>
      </c>
      <c r="N163" s="16" t="s">
        <v>137</v>
      </c>
    </row>
    <row r="164" spans="1:14" x14ac:dyDescent="0.35">
      <c r="A164" s="54" t="s">
        <v>28</v>
      </c>
      <c r="B164" t="s">
        <v>29</v>
      </c>
      <c r="C164" s="82" t="s">
        <v>678</v>
      </c>
      <c r="D164" t="s">
        <v>659</v>
      </c>
      <c r="E164">
        <v>0.2</v>
      </c>
      <c r="F164" t="s">
        <v>5</v>
      </c>
      <c r="G164">
        <v>0.2</v>
      </c>
      <c r="H164" t="s">
        <v>5</v>
      </c>
      <c r="I164" s="16" t="s">
        <v>137</v>
      </c>
      <c r="J164">
        <v>0.2</v>
      </c>
      <c r="K164" t="s">
        <v>5</v>
      </c>
      <c r="L164">
        <v>0.2</v>
      </c>
      <c r="M164" t="s">
        <v>5</v>
      </c>
      <c r="N164" s="16" t="s">
        <v>137</v>
      </c>
    </row>
    <row r="165" spans="1:14" x14ac:dyDescent="0.35">
      <c r="A165" s="54" t="s">
        <v>55</v>
      </c>
      <c r="B165" t="s">
        <v>56</v>
      </c>
      <c r="C165" s="82" t="s">
        <v>678</v>
      </c>
      <c r="D165" t="s">
        <v>659</v>
      </c>
      <c r="E165">
        <v>0.2</v>
      </c>
      <c r="F165" t="s">
        <v>5</v>
      </c>
      <c r="G165">
        <v>0.2</v>
      </c>
      <c r="H165" t="s">
        <v>5</v>
      </c>
      <c r="I165" s="16" t="s">
        <v>137</v>
      </c>
      <c r="J165">
        <v>0.2</v>
      </c>
      <c r="K165" t="s">
        <v>5</v>
      </c>
      <c r="L165">
        <v>0.2</v>
      </c>
      <c r="M165" t="s">
        <v>5</v>
      </c>
      <c r="N165" s="16" t="s">
        <v>137</v>
      </c>
    </row>
    <row r="166" spans="1:14" x14ac:dyDescent="0.35">
      <c r="A166" s="54" t="s">
        <v>67</v>
      </c>
      <c r="B166" t="s">
        <v>68</v>
      </c>
      <c r="C166" s="82" t="s">
        <v>678</v>
      </c>
      <c r="D166" t="s">
        <v>659</v>
      </c>
      <c r="E166">
        <v>0.2</v>
      </c>
      <c r="F166" t="s">
        <v>5</v>
      </c>
      <c r="G166">
        <v>0.2</v>
      </c>
      <c r="H166" t="s">
        <v>5</v>
      </c>
      <c r="I166" s="16" t="s">
        <v>137</v>
      </c>
      <c r="J166">
        <v>0.2</v>
      </c>
      <c r="K166" t="s">
        <v>5</v>
      </c>
      <c r="L166">
        <v>0.2</v>
      </c>
      <c r="M166" t="s">
        <v>5</v>
      </c>
      <c r="N166" s="16" t="s">
        <v>137</v>
      </c>
    </row>
    <row r="167" spans="1:14" x14ac:dyDescent="0.35">
      <c r="A167" s="54" t="s">
        <v>41</v>
      </c>
      <c r="B167" t="s">
        <v>42</v>
      </c>
      <c r="C167" s="82" t="s">
        <v>678</v>
      </c>
      <c r="D167" t="s">
        <v>659</v>
      </c>
      <c r="E167">
        <v>0.2</v>
      </c>
      <c r="F167" t="s">
        <v>5</v>
      </c>
      <c r="G167">
        <v>0.2</v>
      </c>
      <c r="H167" t="s">
        <v>5</v>
      </c>
      <c r="I167" s="16" t="s">
        <v>137</v>
      </c>
      <c r="J167">
        <v>0.2</v>
      </c>
      <c r="K167" t="s">
        <v>5</v>
      </c>
      <c r="L167">
        <v>0.2</v>
      </c>
      <c r="M167" t="s">
        <v>5</v>
      </c>
      <c r="N167" s="16" t="s">
        <v>137</v>
      </c>
    </row>
    <row r="168" spans="1:14" x14ac:dyDescent="0.35">
      <c r="A168" s="54" t="s">
        <v>18</v>
      </c>
      <c r="B168" t="s">
        <v>19</v>
      </c>
      <c r="C168" s="82" t="s">
        <v>678</v>
      </c>
      <c r="D168" t="s">
        <v>659</v>
      </c>
      <c r="E168">
        <v>0.2</v>
      </c>
      <c r="F168" t="s">
        <v>5</v>
      </c>
      <c r="G168" s="54">
        <v>0.2</v>
      </c>
      <c r="H168" s="54" t="s">
        <v>5</v>
      </c>
      <c r="I168" s="16" t="s">
        <v>137</v>
      </c>
      <c r="J168">
        <v>0.2</v>
      </c>
      <c r="K168" t="s">
        <v>5</v>
      </c>
      <c r="L168">
        <v>0.2</v>
      </c>
      <c r="M168" t="s">
        <v>5</v>
      </c>
      <c r="N168" s="16" t="s">
        <v>137</v>
      </c>
    </row>
    <row r="169" spans="1:14" x14ac:dyDescent="0.35">
      <c r="A169" s="54" t="s">
        <v>16</v>
      </c>
      <c r="B169" t="s">
        <v>17</v>
      </c>
      <c r="C169" s="82" t="s">
        <v>678</v>
      </c>
      <c r="D169" t="s">
        <v>659</v>
      </c>
      <c r="E169">
        <v>0.2</v>
      </c>
      <c r="F169" t="s">
        <v>5</v>
      </c>
      <c r="G169">
        <v>0.2</v>
      </c>
      <c r="H169" t="s">
        <v>5</v>
      </c>
      <c r="I169" s="16" t="s">
        <v>137</v>
      </c>
      <c r="J169">
        <v>0.2</v>
      </c>
      <c r="K169" t="s">
        <v>5</v>
      </c>
      <c r="L169">
        <v>0.2</v>
      </c>
      <c r="M169" t="s">
        <v>5</v>
      </c>
      <c r="N169" s="16" t="s">
        <v>137</v>
      </c>
    </row>
    <row r="170" spans="1:14" x14ac:dyDescent="0.35">
      <c r="A170" s="54" t="s">
        <v>85</v>
      </c>
      <c r="B170" t="s">
        <v>86</v>
      </c>
      <c r="C170" s="82" t="s">
        <v>678</v>
      </c>
      <c r="D170" t="s">
        <v>659</v>
      </c>
      <c r="E170">
        <v>0.2</v>
      </c>
      <c r="F170" t="s">
        <v>5</v>
      </c>
      <c r="G170">
        <v>0.2</v>
      </c>
      <c r="H170" t="s">
        <v>5</v>
      </c>
      <c r="I170" s="16" t="s">
        <v>137</v>
      </c>
      <c r="J170">
        <v>0.2</v>
      </c>
      <c r="K170" t="s">
        <v>5</v>
      </c>
      <c r="L170">
        <v>0.2</v>
      </c>
      <c r="M170" t="s">
        <v>5</v>
      </c>
      <c r="N170" s="16" t="s">
        <v>137</v>
      </c>
    </row>
    <row r="171" spans="1:14" x14ac:dyDescent="0.35">
      <c r="A171" s="59" t="s">
        <v>128</v>
      </c>
      <c r="B171" s="59" t="s">
        <v>129</v>
      </c>
      <c r="C171" s="82" t="s">
        <v>678</v>
      </c>
      <c r="D171" t="s">
        <v>659</v>
      </c>
      <c r="E171">
        <v>0.5</v>
      </c>
      <c r="F171" t="s">
        <v>5</v>
      </c>
      <c r="G171">
        <v>0.5</v>
      </c>
      <c r="H171" t="s">
        <v>5</v>
      </c>
      <c r="I171" s="16" t="s">
        <v>137</v>
      </c>
      <c r="J171">
        <v>0.5</v>
      </c>
      <c r="K171" t="s">
        <v>5</v>
      </c>
      <c r="L171">
        <v>0.5</v>
      </c>
      <c r="M171" t="s">
        <v>5</v>
      </c>
      <c r="N171" s="16" t="s">
        <v>137</v>
      </c>
    </row>
    <row r="172" spans="1:14" x14ac:dyDescent="0.35">
      <c r="A172" s="54" t="s">
        <v>93</v>
      </c>
      <c r="B172" t="s">
        <v>94</v>
      </c>
      <c r="C172" s="82" t="s">
        <v>678</v>
      </c>
      <c r="D172" t="s">
        <v>659</v>
      </c>
      <c r="E172">
        <v>0.5</v>
      </c>
      <c r="F172" t="s">
        <v>5</v>
      </c>
      <c r="G172">
        <v>0.5</v>
      </c>
      <c r="H172" t="s">
        <v>5</v>
      </c>
      <c r="I172" s="16" t="s">
        <v>137</v>
      </c>
      <c r="J172">
        <v>0.5</v>
      </c>
      <c r="K172" t="s">
        <v>5</v>
      </c>
      <c r="L172">
        <v>0.5</v>
      </c>
      <c r="M172" t="s">
        <v>5</v>
      </c>
      <c r="N172" s="16" t="s">
        <v>137</v>
      </c>
    </row>
    <row r="173" spans="1:14" x14ac:dyDescent="0.35">
      <c r="A173" s="54" t="s">
        <v>124</v>
      </c>
      <c r="B173" t="s">
        <v>125</v>
      </c>
      <c r="C173" s="82" t="s">
        <v>678</v>
      </c>
      <c r="D173" t="s">
        <v>659</v>
      </c>
      <c r="E173">
        <v>0.5</v>
      </c>
      <c r="F173" t="s">
        <v>5</v>
      </c>
      <c r="G173">
        <v>0.5</v>
      </c>
      <c r="H173" t="s">
        <v>5</v>
      </c>
      <c r="I173" s="16" t="s">
        <v>137</v>
      </c>
      <c r="J173">
        <v>0.5</v>
      </c>
      <c r="K173" t="s">
        <v>5</v>
      </c>
      <c r="L173">
        <v>0.5</v>
      </c>
      <c r="M173" t="s">
        <v>5</v>
      </c>
      <c r="N173" s="16" t="s">
        <v>137</v>
      </c>
    </row>
    <row r="174" spans="1:14" x14ac:dyDescent="0.35">
      <c r="A174" s="54" t="s">
        <v>98</v>
      </c>
      <c r="B174" t="s">
        <v>99</v>
      </c>
      <c r="C174" s="82" t="s">
        <v>678</v>
      </c>
      <c r="D174" t="s">
        <v>659</v>
      </c>
      <c r="E174">
        <v>0.2</v>
      </c>
      <c r="F174" t="s">
        <v>5</v>
      </c>
      <c r="G174">
        <v>0.2</v>
      </c>
      <c r="H174" t="s">
        <v>5</v>
      </c>
      <c r="I174" s="16" t="s">
        <v>137</v>
      </c>
      <c r="J174">
        <v>0.2</v>
      </c>
      <c r="K174" t="s">
        <v>5</v>
      </c>
      <c r="L174">
        <v>0.2</v>
      </c>
      <c r="M174" t="s">
        <v>5</v>
      </c>
      <c r="N174" s="16" t="s">
        <v>137</v>
      </c>
    </row>
    <row r="175" spans="1:14" x14ac:dyDescent="0.35">
      <c r="A175" s="54" t="s">
        <v>91</v>
      </c>
      <c r="B175" t="s">
        <v>92</v>
      </c>
      <c r="C175" s="82" t="s">
        <v>678</v>
      </c>
      <c r="D175" t="s">
        <v>659</v>
      </c>
      <c r="E175">
        <v>0.5</v>
      </c>
      <c r="F175" t="s">
        <v>5</v>
      </c>
      <c r="G175">
        <v>0.5</v>
      </c>
      <c r="H175" t="s">
        <v>5</v>
      </c>
      <c r="I175" s="16" t="s">
        <v>137</v>
      </c>
      <c r="J175">
        <v>0.5</v>
      </c>
      <c r="K175" t="s">
        <v>5</v>
      </c>
      <c r="L175">
        <v>0.5</v>
      </c>
      <c r="M175" t="s">
        <v>5</v>
      </c>
      <c r="N175" s="16" t="s">
        <v>137</v>
      </c>
    </row>
    <row r="176" spans="1:14" x14ac:dyDescent="0.35">
      <c r="A176" s="54" t="s">
        <v>102</v>
      </c>
      <c r="B176" t="s">
        <v>103</v>
      </c>
      <c r="C176" s="82" t="s">
        <v>678</v>
      </c>
      <c r="D176" t="s">
        <v>659</v>
      </c>
      <c r="E176">
        <v>0.2</v>
      </c>
      <c r="F176" t="s">
        <v>5</v>
      </c>
      <c r="G176">
        <v>0.2</v>
      </c>
      <c r="H176" t="s">
        <v>5</v>
      </c>
      <c r="I176" s="16" t="s">
        <v>137</v>
      </c>
      <c r="J176">
        <v>0.2</v>
      </c>
      <c r="K176" t="s">
        <v>5</v>
      </c>
      <c r="L176">
        <v>0.2</v>
      </c>
      <c r="M176" t="s">
        <v>5</v>
      </c>
      <c r="N176" s="16" t="s">
        <v>137</v>
      </c>
    </row>
    <row r="177" spans="1:14" x14ac:dyDescent="0.35">
      <c r="A177" s="54" t="s">
        <v>71</v>
      </c>
      <c r="B177" t="s">
        <v>72</v>
      </c>
      <c r="C177" s="82" t="s">
        <v>678</v>
      </c>
      <c r="D177" t="s">
        <v>659</v>
      </c>
      <c r="E177">
        <v>0.2</v>
      </c>
      <c r="F177" t="s">
        <v>5</v>
      </c>
      <c r="G177">
        <v>0.2</v>
      </c>
      <c r="H177" t="s">
        <v>5</v>
      </c>
      <c r="I177" s="16" t="s">
        <v>137</v>
      </c>
      <c r="J177">
        <v>0.2</v>
      </c>
      <c r="K177" t="s">
        <v>5</v>
      </c>
      <c r="L177">
        <v>0.2</v>
      </c>
      <c r="M177" t="s">
        <v>5</v>
      </c>
      <c r="N177" s="16" t="s">
        <v>137</v>
      </c>
    </row>
    <row r="178" spans="1:14" x14ac:dyDescent="0.35">
      <c r="A178" s="54" t="s">
        <v>24</v>
      </c>
      <c r="B178" t="s">
        <v>25</v>
      </c>
      <c r="C178" s="82" t="s">
        <v>678</v>
      </c>
      <c r="D178" t="s">
        <v>659</v>
      </c>
      <c r="E178">
        <v>0.2</v>
      </c>
      <c r="F178" t="s">
        <v>5</v>
      </c>
      <c r="G178">
        <v>0.2</v>
      </c>
      <c r="H178" t="s">
        <v>5</v>
      </c>
      <c r="I178" s="16" t="s">
        <v>137</v>
      </c>
      <c r="J178">
        <v>0.2</v>
      </c>
      <c r="K178" t="s">
        <v>5</v>
      </c>
      <c r="L178">
        <v>0.2</v>
      </c>
      <c r="M178" t="s">
        <v>5</v>
      </c>
      <c r="N178" s="16" t="s">
        <v>137</v>
      </c>
    </row>
    <row r="179" spans="1:14" x14ac:dyDescent="0.35">
      <c r="A179" s="54" t="s">
        <v>34</v>
      </c>
      <c r="B179" t="s">
        <v>35</v>
      </c>
      <c r="C179" s="82" t="s">
        <v>678</v>
      </c>
      <c r="D179" t="s">
        <v>659</v>
      </c>
      <c r="E179">
        <v>0.2</v>
      </c>
      <c r="F179" t="s">
        <v>5</v>
      </c>
      <c r="G179">
        <v>0.2</v>
      </c>
      <c r="H179" t="s">
        <v>5</v>
      </c>
      <c r="I179" s="16" t="s">
        <v>137</v>
      </c>
      <c r="J179">
        <v>0.2</v>
      </c>
      <c r="K179" t="s">
        <v>5</v>
      </c>
      <c r="L179">
        <v>0.2</v>
      </c>
      <c r="M179" t="s">
        <v>5</v>
      </c>
      <c r="N179" s="16" t="s">
        <v>137</v>
      </c>
    </row>
    <row r="180" spans="1:14" x14ac:dyDescent="0.35">
      <c r="A180" s="54" t="s">
        <v>96</v>
      </c>
      <c r="B180" t="s">
        <v>97</v>
      </c>
      <c r="C180" s="82" t="s">
        <v>678</v>
      </c>
      <c r="D180" t="s">
        <v>659</v>
      </c>
      <c r="E180">
        <v>0.2</v>
      </c>
      <c r="F180" t="s">
        <v>5</v>
      </c>
      <c r="G180">
        <v>0.2</v>
      </c>
      <c r="H180" t="s">
        <v>5</v>
      </c>
      <c r="I180" s="16" t="s">
        <v>137</v>
      </c>
      <c r="J180">
        <v>0.2</v>
      </c>
      <c r="K180" t="s">
        <v>5</v>
      </c>
      <c r="L180">
        <v>0.2</v>
      </c>
      <c r="M180" t="s">
        <v>5</v>
      </c>
      <c r="N180" s="16" t="s">
        <v>137</v>
      </c>
    </row>
    <row r="181" spans="1:14" x14ac:dyDescent="0.35">
      <c r="A181" s="54" t="s">
        <v>73</v>
      </c>
      <c r="B181" t="s">
        <v>74</v>
      </c>
      <c r="C181" s="82" t="s">
        <v>678</v>
      </c>
      <c r="D181" t="s">
        <v>659</v>
      </c>
      <c r="E181">
        <v>0.2</v>
      </c>
      <c r="F181" t="s">
        <v>5</v>
      </c>
      <c r="G181">
        <v>0.2</v>
      </c>
      <c r="H181" t="s">
        <v>5</v>
      </c>
      <c r="I181" s="16" t="s">
        <v>137</v>
      </c>
      <c r="J181">
        <v>0.2</v>
      </c>
      <c r="K181" t="s">
        <v>5</v>
      </c>
      <c r="L181">
        <v>0.2</v>
      </c>
      <c r="M181" t="s">
        <v>5</v>
      </c>
      <c r="N181" s="16" t="s">
        <v>137</v>
      </c>
    </row>
    <row r="182" spans="1:14" x14ac:dyDescent="0.35">
      <c r="A182" s="54" t="s">
        <v>108</v>
      </c>
      <c r="B182" t="s">
        <v>109</v>
      </c>
      <c r="C182" s="82" t="s">
        <v>678</v>
      </c>
      <c r="D182" t="s">
        <v>659</v>
      </c>
      <c r="E182">
        <v>0.2</v>
      </c>
      <c r="F182" t="s">
        <v>5</v>
      </c>
      <c r="G182">
        <v>0.2</v>
      </c>
      <c r="H182" t="s">
        <v>5</v>
      </c>
      <c r="I182" s="16" t="s">
        <v>137</v>
      </c>
      <c r="J182">
        <v>0.2</v>
      </c>
      <c r="K182" t="s">
        <v>5</v>
      </c>
      <c r="L182">
        <v>0.2</v>
      </c>
      <c r="M182" t="s">
        <v>5</v>
      </c>
      <c r="N182" s="16" t="s">
        <v>137</v>
      </c>
    </row>
    <row r="183" spans="1:14" x14ac:dyDescent="0.35">
      <c r="A183" s="54" t="s">
        <v>75</v>
      </c>
      <c r="B183" t="s">
        <v>76</v>
      </c>
      <c r="C183" s="82" t="s">
        <v>678</v>
      </c>
      <c r="D183" t="s">
        <v>659</v>
      </c>
      <c r="E183">
        <v>0.2</v>
      </c>
      <c r="F183" t="s">
        <v>5</v>
      </c>
      <c r="G183">
        <v>0.2</v>
      </c>
      <c r="H183" t="s">
        <v>5</v>
      </c>
      <c r="I183" s="16" t="s">
        <v>137</v>
      </c>
      <c r="J183">
        <v>0.2</v>
      </c>
      <c r="K183" t="s">
        <v>5</v>
      </c>
      <c r="L183">
        <v>0.2</v>
      </c>
      <c r="M183" t="s">
        <v>5</v>
      </c>
      <c r="N183" s="16" t="s">
        <v>137</v>
      </c>
    </row>
    <row r="184" spans="1:14" x14ac:dyDescent="0.35">
      <c r="A184" s="54" t="s">
        <v>106</v>
      </c>
      <c r="B184" t="s">
        <v>107</v>
      </c>
      <c r="C184" s="82" t="s">
        <v>678</v>
      </c>
      <c r="D184" t="s">
        <v>659</v>
      </c>
      <c r="E184">
        <v>0.2</v>
      </c>
      <c r="F184" t="s">
        <v>5</v>
      </c>
      <c r="G184">
        <v>0.2</v>
      </c>
      <c r="H184" t="s">
        <v>5</v>
      </c>
      <c r="I184" s="16" t="s">
        <v>137</v>
      </c>
      <c r="J184">
        <v>0.2</v>
      </c>
      <c r="K184" t="s">
        <v>5</v>
      </c>
      <c r="L184">
        <v>0.2</v>
      </c>
      <c r="M184" t="s">
        <v>5</v>
      </c>
      <c r="N184" s="16" t="s">
        <v>137</v>
      </c>
    </row>
    <row r="185" spans="1:14" x14ac:dyDescent="0.35">
      <c r="A185" s="54" t="s">
        <v>26</v>
      </c>
      <c r="B185" t="s">
        <v>27</v>
      </c>
      <c r="C185" s="82" t="s">
        <v>678</v>
      </c>
      <c r="D185" t="s">
        <v>659</v>
      </c>
      <c r="E185">
        <v>5</v>
      </c>
      <c r="F185" t="s">
        <v>5</v>
      </c>
      <c r="G185">
        <v>5</v>
      </c>
      <c r="H185" t="s">
        <v>5</v>
      </c>
      <c r="I185" s="16" t="s">
        <v>137</v>
      </c>
      <c r="J185">
        <v>5</v>
      </c>
      <c r="K185" t="s">
        <v>5</v>
      </c>
      <c r="L185">
        <v>5</v>
      </c>
      <c r="M185" t="s">
        <v>5</v>
      </c>
      <c r="N185" s="16" t="s">
        <v>137</v>
      </c>
    </row>
    <row r="186" spans="1:14" x14ac:dyDescent="0.35">
      <c r="A186" s="54" t="s">
        <v>46</v>
      </c>
      <c r="B186" t="s">
        <v>47</v>
      </c>
      <c r="C186" s="82" t="s">
        <v>678</v>
      </c>
      <c r="D186" t="s">
        <v>659</v>
      </c>
      <c r="E186">
        <v>1</v>
      </c>
      <c r="F186" t="s">
        <v>5</v>
      </c>
      <c r="G186">
        <v>1</v>
      </c>
      <c r="H186" t="s">
        <v>5</v>
      </c>
      <c r="I186" s="16" t="s">
        <v>137</v>
      </c>
      <c r="J186">
        <v>1</v>
      </c>
      <c r="K186" t="s">
        <v>5</v>
      </c>
      <c r="L186">
        <v>1</v>
      </c>
      <c r="M186" t="s">
        <v>5</v>
      </c>
      <c r="N186" s="16" t="s">
        <v>137</v>
      </c>
    </row>
    <row r="187" spans="1:14" x14ac:dyDescent="0.35">
      <c r="A187" s="54" t="s">
        <v>115</v>
      </c>
      <c r="B187" t="s">
        <v>116</v>
      </c>
      <c r="C187" s="82" t="s">
        <v>678</v>
      </c>
      <c r="D187" t="s">
        <v>659</v>
      </c>
      <c r="E187">
        <v>0.2</v>
      </c>
      <c r="F187" t="s">
        <v>5</v>
      </c>
      <c r="G187">
        <v>0.2</v>
      </c>
      <c r="H187" t="s">
        <v>5</v>
      </c>
      <c r="I187" s="16" t="s">
        <v>137</v>
      </c>
      <c r="J187">
        <v>0.2</v>
      </c>
      <c r="K187" t="s">
        <v>5</v>
      </c>
      <c r="L187">
        <v>0.2</v>
      </c>
      <c r="M187" t="s">
        <v>5</v>
      </c>
      <c r="N187" s="16" t="s">
        <v>137</v>
      </c>
    </row>
    <row r="188" spans="1:14" x14ac:dyDescent="0.35">
      <c r="A188" s="54" t="s">
        <v>51</v>
      </c>
      <c r="B188" t="s">
        <v>52</v>
      </c>
      <c r="C188" s="82" t="s">
        <v>678</v>
      </c>
      <c r="D188" t="s">
        <v>659</v>
      </c>
      <c r="E188">
        <v>5</v>
      </c>
      <c r="F188" t="s">
        <v>5</v>
      </c>
      <c r="G188">
        <v>5</v>
      </c>
      <c r="H188" t="s">
        <v>5</v>
      </c>
      <c r="I188" s="16" t="s">
        <v>137</v>
      </c>
      <c r="J188">
        <v>5</v>
      </c>
      <c r="K188" t="s">
        <v>5</v>
      </c>
      <c r="L188">
        <v>5</v>
      </c>
      <c r="M188" t="s">
        <v>5</v>
      </c>
      <c r="N188" s="16" t="s">
        <v>137</v>
      </c>
    </row>
    <row r="189" spans="1:14" x14ac:dyDescent="0.35">
      <c r="A189" s="54" t="s">
        <v>117</v>
      </c>
      <c r="B189" t="s">
        <v>118</v>
      </c>
      <c r="C189" s="82" t="s">
        <v>678</v>
      </c>
      <c r="D189" t="s">
        <v>659</v>
      </c>
      <c r="E189">
        <v>0.2</v>
      </c>
      <c r="F189" t="s">
        <v>5</v>
      </c>
      <c r="G189">
        <v>0.2</v>
      </c>
      <c r="H189" t="s">
        <v>5</v>
      </c>
      <c r="I189" s="16" t="s">
        <v>137</v>
      </c>
      <c r="J189">
        <v>0.2</v>
      </c>
      <c r="K189" t="s">
        <v>5</v>
      </c>
      <c r="L189">
        <v>0.2</v>
      </c>
      <c r="M189" t="s">
        <v>5</v>
      </c>
      <c r="N189" s="16" t="s">
        <v>137</v>
      </c>
    </row>
    <row r="190" spans="1:14" x14ac:dyDescent="0.35">
      <c r="A190" s="54" t="s">
        <v>121</v>
      </c>
      <c r="B190" t="s">
        <v>122</v>
      </c>
      <c r="C190" s="82" t="s">
        <v>678</v>
      </c>
      <c r="D190" t="s">
        <v>659</v>
      </c>
      <c r="E190">
        <v>0.2</v>
      </c>
      <c r="F190" t="s">
        <v>5</v>
      </c>
      <c r="G190">
        <v>0.2</v>
      </c>
      <c r="H190" t="s">
        <v>5</v>
      </c>
      <c r="I190" s="16" t="s">
        <v>137</v>
      </c>
      <c r="J190">
        <v>0.2</v>
      </c>
      <c r="K190" t="s">
        <v>5</v>
      </c>
      <c r="L190">
        <v>0.2</v>
      </c>
      <c r="M190" t="s">
        <v>5</v>
      </c>
      <c r="N190" s="16" t="s">
        <v>137</v>
      </c>
    </row>
    <row r="191" spans="1:14" x14ac:dyDescent="0.35">
      <c r="A191" s="54" t="s">
        <v>882</v>
      </c>
      <c r="B191" t="s">
        <v>50</v>
      </c>
      <c r="C191" s="82" t="s">
        <v>678</v>
      </c>
      <c r="D191" t="s">
        <v>659</v>
      </c>
      <c r="E191">
        <v>5</v>
      </c>
      <c r="F191" t="s">
        <v>5</v>
      </c>
      <c r="G191">
        <v>5</v>
      </c>
      <c r="H191" t="s">
        <v>5</v>
      </c>
      <c r="I191" s="16" t="s">
        <v>137</v>
      </c>
      <c r="J191">
        <v>5</v>
      </c>
      <c r="K191" t="s">
        <v>5</v>
      </c>
      <c r="L191">
        <v>5</v>
      </c>
      <c r="M191" t="s">
        <v>5</v>
      </c>
      <c r="N191" s="16" t="s">
        <v>137</v>
      </c>
    </row>
    <row r="192" spans="1:14" x14ac:dyDescent="0.35">
      <c r="A192" s="54" t="s">
        <v>13</v>
      </c>
      <c r="B192" t="s">
        <v>14</v>
      </c>
      <c r="C192" s="82" t="s">
        <v>678</v>
      </c>
      <c r="D192" t="s">
        <v>659</v>
      </c>
      <c r="E192">
        <v>5</v>
      </c>
      <c r="F192" t="s">
        <v>5</v>
      </c>
      <c r="G192" s="5">
        <v>2.7</v>
      </c>
      <c r="H192" s="5" t="s">
        <v>12</v>
      </c>
      <c r="I192" s="16" t="s">
        <v>137</v>
      </c>
      <c r="J192">
        <v>5</v>
      </c>
      <c r="K192" t="s">
        <v>5</v>
      </c>
      <c r="L192">
        <v>5</v>
      </c>
      <c r="M192" t="s">
        <v>5</v>
      </c>
      <c r="N192" s="16" t="s">
        <v>137</v>
      </c>
    </row>
    <row r="193" spans="1:14" x14ac:dyDescent="0.35">
      <c r="A193" s="54" t="s">
        <v>77</v>
      </c>
      <c r="B193" t="s">
        <v>78</v>
      </c>
      <c r="C193" s="82" t="s">
        <v>678</v>
      </c>
      <c r="D193" t="s">
        <v>659</v>
      </c>
      <c r="E193">
        <v>5</v>
      </c>
      <c r="F193" t="s">
        <v>5</v>
      </c>
      <c r="G193">
        <v>5</v>
      </c>
      <c r="H193" t="s">
        <v>5</v>
      </c>
      <c r="I193" s="16" t="s">
        <v>137</v>
      </c>
      <c r="J193">
        <v>5</v>
      </c>
      <c r="K193" t="s">
        <v>5</v>
      </c>
      <c r="L193">
        <v>5</v>
      </c>
      <c r="M193" t="s">
        <v>5</v>
      </c>
      <c r="N193" s="16" t="s">
        <v>137</v>
      </c>
    </row>
    <row r="194" spans="1:14" x14ac:dyDescent="0.35">
      <c r="A194" s="54" t="s">
        <v>83</v>
      </c>
      <c r="B194" t="s">
        <v>84</v>
      </c>
      <c r="C194" s="82" t="s">
        <v>678</v>
      </c>
      <c r="D194" t="s">
        <v>659</v>
      </c>
      <c r="E194">
        <v>1</v>
      </c>
      <c r="F194" t="s">
        <v>5</v>
      </c>
      <c r="G194">
        <v>1</v>
      </c>
      <c r="H194" t="s">
        <v>5</v>
      </c>
      <c r="I194" s="16" t="s">
        <v>137</v>
      </c>
      <c r="J194">
        <v>1</v>
      </c>
      <c r="K194" t="s">
        <v>5</v>
      </c>
      <c r="L194">
        <v>1</v>
      </c>
      <c r="M194" t="s">
        <v>5</v>
      </c>
      <c r="N194" s="16" t="s">
        <v>137</v>
      </c>
    </row>
    <row r="195" spans="1:14" x14ac:dyDescent="0.35">
      <c r="A195" s="54" t="s">
        <v>43</v>
      </c>
      <c r="B195" t="s">
        <v>44</v>
      </c>
      <c r="C195" s="82" t="s">
        <v>678</v>
      </c>
      <c r="D195" t="s">
        <v>659</v>
      </c>
      <c r="E195">
        <v>0.2</v>
      </c>
      <c r="F195" t="s">
        <v>5</v>
      </c>
      <c r="G195">
        <v>0.2</v>
      </c>
      <c r="H195" t="s">
        <v>5</v>
      </c>
      <c r="I195" s="16" t="s">
        <v>137</v>
      </c>
      <c r="J195">
        <v>0.2</v>
      </c>
      <c r="K195" t="s">
        <v>5</v>
      </c>
      <c r="L195">
        <v>0.2</v>
      </c>
      <c r="M195" t="s">
        <v>5</v>
      </c>
      <c r="N195" s="16" t="s">
        <v>137</v>
      </c>
    </row>
    <row r="196" spans="1:14" x14ac:dyDescent="0.35">
      <c r="A196" s="54" t="s">
        <v>113</v>
      </c>
      <c r="B196" t="s">
        <v>114</v>
      </c>
      <c r="C196" s="82" t="s">
        <v>678</v>
      </c>
      <c r="D196" t="s">
        <v>659</v>
      </c>
      <c r="E196">
        <v>0.2</v>
      </c>
      <c r="F196" t="s">
        <v>5</v>
      </c>
      <c r="G196">
        <v>0.2</v>
      </c>
      <c r="H196" t="s">
        <v>5</v>
      </c>
      <c r="I196" s="16" t="s">
        <v>137</v>
      </c>
      <c r="J196">
        <v>0.2</v>
      </c>
      <c r="K196" t="s">
        <v>5</v>
      </c>
      <c r="L196">
        <v>0.2</v>
      </c>
      <c r="M196" t="s">
        <v>5</v>
      </c>
      <c r="N196" s="16" t="s">
        <v>137</v>
      </c>
    </row>
    <row r="197" spans="1:14" x14ac:dyDescent="0.35">
      <c r="A197" s="54" t="s">
        <v>104</v>
      </c>
      <c r="B197" t="s">
        <v>105</v>
      </c>
      <c r="C197" s="82" t="s">
        <v>678</v>
      </c>
      <c r="D197" t="s">
        <v>659</v>
      </c>
      <c r="E197">
        <v>0.2</v>
      </c>
      <c r="F197" t="s">
        <v>5</v>
      </c>
      <c r="G197">
        <v>0.2</v>
      </c>
      <c r="H197" t="s">
        <v>5</v>
      </c>
      <c r="I197" s="16" t="s">
        <v>137</v>
      </c>
      <c r="J197">
        <v>0.2</v>
      </c>
      <c r="K197" t="s">
        <v>5</v>
      </c>
      <c r="L197">
        <v>0.2</v>
      </c>
      <c r="M197" t="s">
        <v>5</v>
      </c>
      <c r="N197" s="16" t="s">
        <v>137</v>
      </c>
    </row>
    <row r="198" spans="1:14" x14ac:dyDescent="0.35">
      <c r="A198" s="54" t="s">
        <v>32</v>
      </c>
      <c r="B198" t="s">
        <v>33</v>
      </c>
      <c r="C198" s="82" t="s">
        <v>678</v>
      </c>
      <c r="D198" t="s">
        <v>659</v>
      </c>
      <c r="E198">
        <v>0.2</v>
      </c>
      <c r="F198" t="s">
        <v>5</v>
      </c>
      <c r="G198">
        <v>0.2</v>
      </c>
      <c r="H198" t="s">
        <v>5</v>
      </c>
      <c r="I198" s="16" t="s">
        <v>137</v>
      </c>
      <c r="J198">
        <v>0.2</v>
      </c>
      <c r="K198" t="s">
        <v>5</v>
      </c>
      <c r="L198">
        <v>0.2</v>
      </c>
      <c r="M198" t="s">
        <v>5</v>
      </c>
      <c r="N198" s="16" t="s">
        <v>137</v>
      </c>
    </row>
    <row r="199" spans="1:14" x14ac:dyDescent="0.35">
      <c r="A199" s="54" t="s">
        <v>81</v>
      </c>
      <c r="B199" t="s">
        <v>82</v>
      </c>
      <c r="C199" s="82" t="s">
        <v>678</v>
      </c>
      <c r="D199" t="s">
        <v>659</v>
      </c>
      <c r="E199">
        <v>0.2</v>
      </c>
      <c r="F199" t="s">
        <v>5</v>
      </c>
      <c r="G199">
        <v>0.2</v>
      </c>
      <c r="H199" t="s">
        <v>5</v>
      </c>
      <c r="I199" s="16" t="s">
        <v>137</v>
      </c>
      <c r="J199">
        <v>0.2</v>
      </c>
      <c r="K199" t="s">
        <v>5</v>
      </c>
      <c r="L199">
        <v>0.2</v>
      </c>
      <c r="M199" t="s">
        <v>5</v>
      </c>
      <c r="N199" s="16" t="s">
        <v>137</v>
      </c>
    </row>
    <row r="200" spans="1:14" x14ac:dyDescent="0.35">
      <c r="A200" s="54" t="s">
        <v>48</v>
      </c>
      <c r="B200" t="s">
        <v>49</v>
      </c>
      <c r="C200" s="82" t="s">
        <v>678</v>
      </c>
      <c r="D200" t="s">
        <v>659</v>
      </c>
      <c r="E200">
        <v>0.2</v>
      </c>
      <c r="F200" t="s">
        <v>5</v>
      </c>
      <c r="G200">
        <v>0.2</v>
      </c>
      <c r="H200" t="s">
        <v>5</v>
      </c>
      <c r="I200" s="16" t="s">
        <v>137</v>
      </c>
      <c r="J200">
        <v>0.2</v>
      </c>
      <c r="K200" t="s">
        <v>5</v>
      </c>
      <c r="L200">
        <v>0.2</v>
      </c>
      <c r="M200" t="s">
        <v>5</v>
      </c>
      <c r="N200" s="16" t="s">
        <v>137</v>
      </c>
    </row>
    <row r="201" spans="1:14" x14ac:dyDescent="0.35">
      <c r="A201" s="54" t="s">
        <v>6</v>
      </c>
      <c r="B201" t="s">
        <v>7</v>
      </c>
      <c r="C201" s="82" t="s">
        <v>678</v>
      </c>
      <c r="D201" t="s">
        <v>659</v>
      </c>
      <c r="E201">
        <v>1</v>
      </c>
      <c r="F201" t="s">
        <v>5</v>
      </c>
      <c r="G201">
        <v>1</v>
      </c>
      <c r="H201" t="s">
        <v>5</v>
      </c>
      <c r="I201" s="16" t="s">
        <v>137</v>
      </c>
      <c r="J201">
        <v>1</v>
      </c>
      <c r="K201" t="s">
        <v>5</v>
      </c>
      <c r="L201">
        <v>1</v>
      </c>
      <c r="M201" t="s">
        <v>5</v>
      </c>
      <c r="N201" s="16" t="s">
        <v>137</v>
      </c>
    </row>
    <row r="202" spans="1:14" x14ac:dyDescent="0.35">
      <c r="A202" s="54" t="s">
        <v>853</v>
      </c>
      <c r="B202" t="s">
        <v>15</v>
      </c>
      <c r="C202" s="82" t="s">
        <v>678</v>
      </c>
      <c r="D202" t="s">
        <v>659</v>
      </c>
      <c r="E202">
        <v>0.2</v>
      </c>
      <c r="F202" t="s">
        <v>5</v>
      </c>
      <c r="G202">
        <v>0.2</v>
      </c>
      <c r="H202" t="s">
        <v>5</v>
      </c>
      <c r="I202" s="16" t="s">
        <v>137</v>
      </c>
      <c r="J202">
        <v>0.2</v>
      </c>
      <c r="K202" t="s">
        <v>5</v>
      </c>
      <c r="L202">
        <v>0.2</v>
      </c>
      <c r="M202" t="s">
        <v>5</v>
      </c>
      <c r="N202" s="16" t="s">
        <v>137</v>
      </c>
    </row>
    <row r="203" spans="1:14" x14ac:dyDescent="0.35">
      <c r="A203" s="54" t="s">
        <v>854</v>
      </c>
      <c r="B203" t="s">
        <v>30</v>
      </c>
      <c r="C203" s="82" t="s">
        <v>678</v>
      </c>
      <c r="D203" t="s">
        <v>659</v>
      </c>
      <c r="E203">
        <v>0.2</v>
      </c>
      <c r="F203" t="s">
        <v>5</v>
      </c>
      <c r="G203">
        <v>0.2</v>
      </c>
      <c r="H203" t="s">
        <v>5</v>
      </c>
      <c r="I203" s="16" t="s">
        <v>137</v>
      </c>
      <c r="J203">
        <v>0.2</v>
      </c>
      <c r="K203" t="s">
        <v>5</v>
      </c>
      <c r="L203">
        <v>0.2</v>
      </c>
      <c r="M203" t="s">
        <v>5</v>
      </c>
      <c r="N203" s="16" t="s">
        <v>137</v>
      </c>
    </row>
    <row r="204" spans="1:14" x14ac:dyDescent="0.35">
      <c r="A204" s="54" t="s">
        <v>59</v>
      </c>
      <c r="B204" t="s">
        <v>60</v>
      </c>
      <c r="C204" s="82" t="s">
        <v>678</v>
      </c>
      <c r="D204" t="s">
        <v>659</v>
      </c>
      <c r="E204">
        <v>0.2</v>
      </c>
      <c r="F204" t="s">
        <v>5</v>
      </c>
      <c r="G204">
        <v>0.2</v>
      </c>
      <c r="H204" t="s">
        <v>5</v>
      </c>
      <c r="I204" s="16" t="s">
        <v>137</v>
      </c>
      <c r="J204">
        <v>0.2</v>
      </c>
      <c r="K204" t="s">
        <v>5</v>
      </c>
      <c r="L204">
        <v>0.2</v>
      </c>
      <c r="M204" t="s">
        <v>5</v>
      </c>
      <c r="N204" s="16" t="s">
        <v>137</v>
      </c>
    </row>
    <row r="205" spans="1:14" x14ac:dyDescent="0.35">
      <c r="A205" s="54" t="s">
        <v>9</v>
      </c>
      <c r="B205" t="s">
        <v>10</v>
      </c>
      <c r="C205" s="82" t="s">
        <v>678</v>
      </c>
      <c r="D205" t="s">
        <v>659</v>
      </c>
      <c r="E205">
        <v>0.2</v>
      </c>
      <c r="F205" t="s">
        <v>5</v>
      </c>
      <c r="G205">
        <v>0.2</v>
      </c>
      <c r="H205" t="s">
        <v>5</v>
      </c>
      <c r="I205" s="16" t="s">
        <v>137</v>
      </c>
      <c r="J205">
        <v>0.2</v>
      </c>
      <c r="K205" t="s">
        <v>5</v>
      </c>
      <c r="L205">
        <v>0.2</v>
      </c>
      <c r="M205" t="s">
        <v>5</v>
      </c>
      <c r="N205" s="16" t="s">
        <v>137</v>
      </c>
    </row>
    <row r="206" spans="1:14" x14ac:dyDescent="0.35">
      <c r="A206" s="54" t="s">
        <v>22</v>
      </c>
      <c r="B206" t="s">
        <v>23</v>
      </c>
      <c r="C206" s="82" t="s">
        <v>678</v>
      </c>
      <c r="D206" t="s">
        <v>659</v>
      </c>
      <c r="E206">
        <v>0.2</v>
      </c>
      <c r="F206" t="s">
        <v>5</v>
      </c>
      <c r="G206">
        <v>0.2</v>
      </c>
      <c r="H206" t="s">
        <v>5</v>
      </c>
      <c r="I206" s="16" t="s">
        <v>137</v>
      </c>
      <c r="J206">
        <v>0.2</v>
      </c>
      <c r="K206" t="s">
        <v>5</v>
      </c>
      <c r="L206">
        <v>0.2</v>
      </c>
      <c r="M206" t="s">
        <v>5</v>
      </c>
      <c r="N206" s="16" t="s">
        <v>137</v>
      </c>
    </row>
    <row r="207" spans="1:14" x14ac:dyDescent="0.35">
      <c r="A207" s="54" t="s">
        <v>3</v>
      </c>
      <c r="B207" t="s">
        <v>4</v>
      </c>
      <c r="C207" s="82" t="s">
        <v>678</v>
      </c>
      <c r="D207" t="s">
        <v>659</v>
      </c>
      <c r="E207">
        <v>0.5</v>
      </c>
      <c r="F207" t="s">
        <v>5</v>
      </c>
      <c r="G207">
        <v>0.5</v>
      </c>
      <c r="H207" t="s">
        <v>5</v>
      </c>
      <c r="I207" s="16" t="s">
        <v>137</v>
      </c>
      <c r="J207">
        <v>0.5</v>
      </c>
      <c r="K207" t="s">
        <v>5</v>
      </c>
      <c r="L207">
        <v>0.5</v>
      </c>
      <c r="M207" t="s">
        <v>5</v>
      </c>
      <c r="N207" s="16" t="s">
        <v>137</v>
      </c>
    </row>
    <row r="208" spans="1:14" x14ac:dyDescent="0.35">
      <c r="A208" s="54" t="s">
        <v>841</v>
      </c>
      <c r="B208" t="s">
        <v>21</v>
      </c>
      <c r="C208" s="82" t="s">
        <v>678</v>
      </c>
      <c r="D208" t="s">
        <v>659</v>
      </c>
      <c r="E208">
        <v>0.2</v>
      </c>
      <c r="F208" t="s">
        <v>5</v>
      </c>
      <c r="G208">
        <v>0.2</v>
      </c>
      <c r="H208" t="s">
        <v>5</v>
      </c>
      <c r="I208" s="16" t="s">
        <v>137</v>
      </c>
      <c r="J208">
        <v>0.2</v>
      </c>
      <c r="K208" t="s">
        <v>5</v>
      </c>
      <c r="L208">
        <v>0.2</v>
      </c>
      <c r="M208" t="s">
        <v>5</v>
      </c>
      <c r="N208" s="16" t="s">
        <v>137</v>
      </c>
    </row>
    <row r="209" spans="1:14" x14ac:dyDescent="0.35">
      <c r="A209" s="54" t="s">
        <v>842</v>
      </c>
      <c r="B209" t="s">
        <v>36</v>
      </c>
      <c r="C209" s="82" t="s">
        <v>678</v>
      </c>
      <c r="D209" t="s">
        <v>659</v>
      </c>
      <c r="E209">
        <v>0.2</v>
      </c>
      <c r="F209" t="s">
        <v>5</v>
      </c>
      <c r="G209">
        <v>0.2</v>
      </c>
      <c r="H209" t="s">
        <v>5</v>
      </c>
      <c r="I209" s="16" t="s">
        <v>137</v>
      </c>
      <c r="J209">
        <v>0.2</v>
      </c>
      <c r="K209" t="s">
        <v>5</v>
      </c>
      <c r="L209">
        <v>0.2</v>
      </c>
      <c r="M209" t="s">
        <v>5</v>
      </c>
      <c r="N209" s="16" t="s">
        <v>137</v>
      </c>
    </row>
    <row r="210" spans="1:14" x14ac:dyDescent="0.35">
      <c r="A210" s="54" t="s">
        <v>39</v>
      </c>
      <c r="B210" t="s">
        <v>40</v>
      </c>
      <c r="C210" s="82" t="s">
        <v>678</v>
      </c>
      <c r="D210" t="s">
        <v>659</v>
      </c>
      <c r="E210">
        <v>0.2</v>
      </c>
      <c r="F210" t="s">
        <v>5</v>
      </c>
      <c r="G210">
        <v>0.2</v>
      </c>
      <c r="H210" t="s">
        <v>5</v>
      </c>
      <c r="I210" s="16" t="s">
        <v>137</v>
      </c>
      <c r="J210">
        <v>0.2</v>
      </c>
      <c r="K210" t="s">
        <v>5</v>
      </c>
      <c r="L210">
        <v>0.2</v>
      </c>
      <c r="M210" t="s">
        <v>5</v>
      </c>
      <c r="N210" s="16" t="s">
        <v>137</v>
      </c>
    </row>
    <row r="211" spans="1:14" x14ac:dyDescent="0.35">
      <c r="A211" s="54" t="s">
        <v>87</v>
      </c>
      <c r="B211" t="s">
        <v>88</v>
      </c>
      <c r="C211" s="82" t="s">
        <v>678</v>
      </c>
      <c r="D211" t="s">
        <v>659</v>
      </c>
      <c r="E211">
        <v>0.2</v>
      </c>
      <c r="F211" t="s">
        <v>5</v>
      </c>
      <c r="G211">
        <v>0.2</v>
      </c>
      <c r="H211" t="s">
        <v>5</v>
      </c>
      <c r="I211" s="16" t="s">
        <v>137</v>
      </c>
      <c r="J211">
        <v>0.2</v>
      </c>
      <c r="K211" t="s">
        <v>5</v>
      </c>
      <c r="L211">
        <v>0.2</v>
      </c>
      <c r="M211" t="s">
        <v>5</v>
      </c>
      <c r="N211" s="16" t="s">
        <v>137</v>
      </c>
    </row>
    <row r="212" spans="1:14" x14ac:dyDescent="0.35">
      <c r="A212" s="54" t="s">
        <v>61</v>
      </c>
      <c r="B212" t="s">
        <v>62</v>
      </c>
      <c r="C212" s="82" t="s">
        <v>678</v>
      </c>
      <c r="D212" t="s">
        <v>659</v>
      </c>
      <c r="E212">
        <v>0.2</v>
      </c>
      <c r="F212" t="s">
        <v>5</v>
      </c>
      <c r="G212">
        <v>0.2</v>
      </c>
      <c r="H212" t="s">
        <v>5</v>
      </c>
      <c r="I212" s="16" t="s">
        <v>137</v>
      </c>
      <c r="J212">
        <v>0.2</v>
      </c>
      <c r="K212" t="s">
        <v>5</v>
      </c>
      <c r="L212">
        <v>0.2</v>
      </c>
      <c r="M212" t="s">
        <v>5</v>
      </c>
      <c r="N212" s="16" t="s">
        <v>137</v>
      </c>
    </row>
    <row r="213" spans="1:14" x14ac:dyDescent="0.35">
      <c r="A213" s="54" t="s">
        <v>100</v>
      </c>
      <c r="B213" t="s">
        <v>101</v>
      </c>
      <c r="C213" s="82" t="s">
        <v>678</v>
      </c>
      <c r="D213" t="s">
        <v>659</v>
      </c>
      <c r="E213">
        <v>0.5</v>
      </c>
      <c r="F213" t="s">
        <v>5</v>
      </c>
      <c r="G213">
        <v>0.5</v>
      </c>
      <c r="H213" t="s">
        <v>5</v>
      </c>
      <c r="I213" s="16" t="s">
        <v>137</v>
      </c>
      <c r="J213">
        <v>0.5</v>
      </c>
      <c r="K213" t="s">
        <v>5</v>
      </c>
      <c r="L213">
        <v>0.5</v>
      </c>
      <c r="M213" t="s">
        <v>5</v>
      </c>
      <c r="N213" s="16" t="s">
        <v>137</v>
      </c>
    </row>
    <row r="214" spans="1:14" x14ac:dyDescent="0.35">
      <c r="A214" s="54" t="s">
        <v>79</v>
      </c>
      <c r="B214" t="s">
        <v>80</v>
      </c>
      <c r="C214" s="82" t="s">
        <v>678</v>
      </c>
      <c r="D214" t="s">
        <v>659</v>
      </c>
      <c r="E214">
        <v>1</v>
      </c>
      <c r="F214" t="s">
        <v>5</v>
      </c>
      <c r="G214">
        <v>1</v>
      </c>
      <c r="H214" t="s">
        <v>5</v>
      </c>
      <c r="I214" s="16" t="s">
        <v>137</v>
      </c>
      <c r="J214">
        <v>1</v>
      </c>
      <c r="K214" t="s">
        <v>5</v>
      </c>
      <c r="L214">
        <v>1</v>
      </c>
      <c r="M214" t="s">
        <v>5</v>
      </c>
      <c r="N214" s="16" t="s">
        <v>137</v>
      </c>
    </row>
    <row r="215" spans="1:14" x14ac:dyDescent="0.35">
      <c r="A215" s="54" t="s">
        <v>110</v>
      </c>
      <c r="B215" t="s">
        <v>111</v>
      </c>
      <c r="C215" s="82" t="s">
        <v>678</v>
      </c>
      <c r="D215" t="s">
        <v>659</v>
      </c>
      <c r="E215">
        <v>0.2</v>
      </c>
      <c r="F215" t="s">
        <v>5</v>
      </c>
      <c r="G215">
        <v>0.2</v>
      </c>
      <c r="H215" t="s">
        <v>5</v>
      </c>
      <c r="I215" s="16" t="s">
        <v>137</v>
      </c>
      <c r="J215">
        <v>0.2</v>
      </c>
      <c r="K215" t="s">
        <v>5</v>
      </c>
      <c r="L215">
        <v>0.2</v>
      </c>
      <c r="M215" t="s">
        <v>5</v>
      </c>
      <c r="N215" s="16" t="s">
        <v>137</v>
      </c>
    </row>
    <row r="216" spans="1:14" x14ac:dyDescent="0.35">
      <c r="A216" s="54" t="s">
        <v>855</v>
      </c>
      <c r="B216" t="s">
        <v>11</v>
      </c>
      <c r="C216" s="82" t="s">
        <v>678</v>
      </c>
      <c r="D216" t="s">
        <v>659</v>
      </c>
      <c r="E216">
        <v>1</v>
      </c>
      <c r="F216" t="s">
        <v>5</v>
      </c>
      <c r="G216">
        <v>1</v>
      </c>
      <c r="H216" t="s">
        <v>5</v>
      </c>
      <c r="I216" s="16" t="s">
        <v>137</v>
      </c>
      <c r="J216">
        <v>1</v>
      </c>
      <c r="K216" t="s">
        <v>5</v>
      </c>
      <c r="L216">
        <v>1</v>
      </c>
      <c r="M216" t="s">
        <v>5</v>
      </c>
      <c r="N216" s="16" t="s">
        <v>137</v>
      </c>
    </row>
    <row r="217" spans="1:14" x14ac:dyDescent="0.35">
      <c r="A217" s="54" t="s">
        <v>843</v>
      </c>
      <c r="B217" t="s">
        <v>69</v>
      </c>
      <c r="C217" s="82" t="s">
        <v>678</v>
      </c>
      <c r="D217" t="s">
        <v>659</v>
      </c>
      <c r="E217">
        <v>0.4</v>
      </c>
      <c r="F217" t="s">
        <v>5</v>
      </c>
      <c r="G217">
        <v>0.4</v>
      </c>
      <c r="H217" t="s">
        <v>5</v>
      </c>
      <c r="I217" s="16" t="s">
        <v>137</v>
      </c>
      <c r="J217">
        <v>0.4</v>
      </c>
      <c r="K217" t="s">
        <v>5</v>
      </c>
      <c r="L217">
        <v>0.4</v>
      </c>
      <c r="M217" t="s">
        <v>5</v>
      </c>
      <c r="N217" s="16" t="s">
        <v>137</v>
      </c>
    </row>
    <row r="218" spans="1:14" x14ac:dyDescent="0.35">
      <c r="A218" s="54" t="s">
        <v>126</v>
      </c>
      <c r="B218" t="s">
        <v>127</v>
      </c>
      <c r="C218" s="82" t="s">
        <v>678</v>
      </c>
      <c r="D218" t="s">
        <v>659</v>
      </c>
      <c r="E218">
        <v>0.5</v>
      </c>
      <c r="F218" t="s">
        <v>5</v>
      </c>
      <c r="G218">
        <v>0.5</v>
      </c>
      <c r="H218" t="s">
        <v>5</v>
      </c>
      <c r="I218" s="16" t="s">
        <v>137</v>
      </c>
      <c r="J218">
        <v>0.5</v>
      </c>
      <c r="K218" t="s">
        <v>5</v>
      </c>
      <c r="L218">
        <v>0.5</v>
      </c>
      <c r="M218" t="s">
        <v>5</v>
      </c>
      <c r="N218" s="16" t="s">
        <v>137</v>
      </c>
    </row>
    <row r="219" spans="1:14" x14ac:dyDescent="0.35">
      <c r="A219" s="54" t="s">
        <v>844</v>
      </c>
      <c r="B219" t="s">
        <v>123</v>
      </c>
      <c r="C219" s="82" t="s">
        <v>678</v>
      </c>
      <c r="D219" t="s">
        <v>659</v>
      </c>
      <c r="E219">
        <v>0.2</v>
      </c>
      <c r="F219" t="s">
        <v>5</v>
      </c>
      <c r="G219">
        <v>0.2</v>
      </c>
      <c r="H219" t="s">
        <v>5</v>
      </c>
      <c r="I219" s="16" t="s">
        <v>137</v>
      </c>
      <c r="J219">
        <v>0.2</v>
      </c>
      <c r="K219" t="s">
        <v>5</v>
      </c>
      <c r="L219">
        <v>0.2</v>
      </c>
      <c r="M219" t="s">
        <v>5</v>
      </c>
      <c r="N219" s="16" t="s">
        <v>137</v>
      </c>
    </row>
    <row r="220" spans="1:14" x14ac:dyDescent="0.35">
      <c r="A220" s="54" t="s">
        <v>845</v>
      </c>
      <c r="B220" t="s">
        <v>112</v>
      </c>
      <c r="C220" s="82" t="s">
        <v>678</v>
      </c>
      <c r="D220" t="s">
        <v>659</v>
      </c>
      <c r="E220">
        <v>0.2</v>
      </c>
      <c r="F220" t="s">
        <v>5</v>
      </c>
      <c r="G220">
        <v>0.2</v>
      </c>
      <c r="H220" t="s">
        <v>5</v>
      </c>
      <c r="I220" s="16" t="s">
        <v>137</v>
      </c>
      <c r="J220">
        <v>0.2</v>
      </c>
      <c r="K220" t="s">
        <v>5</v>
      </c>
      <c r="L220">
        <v>0.2</v>
      </c>
      <c r="M220" t="s">
        <v>5</v>
      </c>
      <c r="N220" s="16" t="s">
        <v>137</v>
      </c>
    </row>
    <row r="221" spans="1:14" x14ac:dyDescent="0.35">
      <c r="A221" s="54" t="s">
        <v>846</v>
      </c>
      <c r="B221" t="s">
        <v>70</v>
      </c>
      <c r="C221" s="82" t="s">
        <v>678</v>
      </c>
      <c r="D221" t="s">
        <v>659</v>
      </c>
      <c r="E221">
        <v>0.2</v>
      </c>
      <c r="F221" t="s">
        <v>5</v>
      </c>
      <c r="G221">
        <v>0.2</v>
      </c>
      <c r="H221" t="s">
        <v>5</v>
      </c>
      <c r="I221" s="16" t="s">
        <v>137</v>
      </c>
      <c r="J221">
        <v>0.2</v>
      </c>
      <c r="K221" t="s">
        <v>5</v>
      </c>
      <c r="L221">
        <v>0.2</v>
      </c>
      <c r="M221" t="s">
        <v>5</v>
      </c>
      <c r="N221" s="16" t="s">
        <v>137</v>
      </c>
    </row>
    <row r="222" spans="1:14" x14ac:dyDescent="0.35">
      <c r="A222" s="54" t="s">
        <v>847</v>
      </c>
      <c r="B222" t="s">
        <v>120</v>
      </c>
      <c r="C222" s="82" t="s">
        <v>678</v>
      </c>
      <c r="D222" t="s">
        <v>659</v>
      </c>
      <c r="E222">
        <v>0.2</v>
      </c>
      <c r="F222" t="s">
        <v>5</v>
      </c>
      <c r="G222">
        <v>0.2</v>
      </c>
      <c r="H222" t="s">
        <v>5</v>
      </c>
      <c r="I222" s="16" t="s">
        <v>137</v>
      </c>
      <c r="J222">
        <v>0.2</v>
      </c>
      <c r="K222" t="s">
        <v>5</v>
      </c>
      <c r="L222">
        <v>0.2</v>
      </c>
      <c r="M222" t="s">
        <v>5</v>
      </c>
      <c r="N222" s="16" t="s">
        <v>137</v>
      </c>
    </row>
    <row r="223" spans="1:14" x14ac:dyDescent="0.35">
      <c r="A223" s="54" t="s">
        <v>63</v>
      </c>
      <c r="B223" t="s">
        <v>64</v>
      </c>
      <c r="C223" s="82" t="s">
        <v>678</v>
      </c>
      <c r="D223" t="s">
        <v>659</v>
      </c>
      <c r="E223">
        <v>0.2</v>
      </c>
      <c r="F223" t="s">
        <v>5</v>
      </c>
      <c r="G223">
        <v>0.2</v>
      </c>
      <c r="H223" t="s">
        <v>5</v>
      </c>
      <c r="I223" s="16" t="s">
        <v>137</v>
      </c>
      <c r="J223">
        <v>0.2</v>
      </c>
      <c r="K223" t="s">
        <v>5</v>
      </c>
      <c r="L223">
        <v>0.2</v>
      </c>
      <c r="M223" t="s">
        <v>5</v>
      </c>
      <c r="N223" s="16" t="s">
        <v>137</v>
      </c>
    </row>
    <row r="224" spans="1:14" x14ac:dyDescent="0.35">
      <c r="A224" s="54" t="s">
        <v>848</v>
      </c>
      <c r="B224" t="s">
        <v>119</v>
      </c>
      <c r="C224" s="82" t="s">
        <v>678</v>
      </c>
      <c r="D224" t="s">
        <v>659</v>
      </c>
      <c r="E224">
        <v>0.2</v>
      </c>
      <c r="F224" t="s">
        <v>5</v>
      </c>
      <c r="G224">
        <v>0.2</v>
      </c>
      <c r="H224" t="s">
        <v>5</v>
      </c>
      <c r="I224" s="16" t="s">
        <v>137</v>
      </c>
      <c r="J224">
        <v>0.2</v>
      </c>
      <c r="K224" t="s">
        <v>5</v>
      </c>
      <c r="L224">
        <v>0.2</v>
      </c>
      <c r="M224" t="s">
        <v>5</v>
      </c>
      <c r="N224" s="16" t="s">
        <v>137</v>
      </c>
    </row>
    <row r="225" spans="1:14" x14ac:dyDescent="0.35">
      <c r="A225" s="54" t="s">
        <v>53</v>
      </c>
      <c r="B225" t="s">
        <v>54</v>
      </c>
      <c r="C225" s="82" t="s">
        <v>678</v>
      </c>
      <c r="D225" t="s">
        <v>659</v>
      </c>
      <c r="E225">
        <v>0.2</v>
      </c>
      <c r="F225" t="s">
        <v>5</v>
      </c>
      <c r="G225">
        <v>0.2</v>
      </c>
      <c r="H225" t="s">
        <v>5</v>
      </c>
      <c r="I225" s="16" t="s">
        <v>137</v>
      </c>
      <c r="J225">
        <v>0.2</v>
      </c>
      <c r="K225" t="s">
        <v>5</v>
      </c>
      <c r="L225">
        <v>0.2</v>
      </c>
      <c r="M225" t="s">
        <v>5</v>
      </c>
      <c r="N225" s="16" t="s">
        <v>137</v>
      </c>
    </row>
    <row r="226" spans="1:14" x14ac:dyDescent="0.35">
      <c r="A226" s="54" t="s">
        <v>57</v>
      </c>
      <c r="B226" t="s">
        <v>58</v>
      </c>
      <c r="C226" s="82" t="s">
        <v>678</v>
      </c>
      <c r="D226" t="s">
        <v>659</v>
      </c>
      <c r="E226">
        <v>0.13</v>
      </c>
      <c r="F226" t="s">
        <v>5</v>
      </c>
      <c r="G226">
        <v>0.2</v>
      </c>
      <c r="H226" t="s">
        <v>5</v>
      </c>
      <c r="I226" s="16" t="s">
        <v>137</v>
      </c>
      <c r="J226">
        <v>0.2</v>
      </c>
      <c r="K226" t="s">
        <v>5</v>
      </c>
      <c r="L226">
        <v>0.2</v>
      </c>
      <c r="M226" t="s">
        <v>5</v>
      </c>
      <c r="N226" s="16" t="s">
        <v>137</v>
      </c>
    </row>
    <row r="227" spans="1:14" x14ac:dyDescent="0.35">
      <c r="A227" s="54" t="s">
        <v>849</v>
      </c>
      <c r="B227" t="s">
        <v>20</v>
      </c>
      <c r="C227" s="82" t="s">
        <v>678</v>
      </c>
      <c r="D227" t="s">
        <v>659</v>
      </c>
      <c r="E227">
        <v>0.2</v>
      </c>
      <c r="F227" t="s">
        <v>5</v>
      </c>
      <c r="G227">
        <v>0.2</v>
      </c>
      <c r="H227" t="s">
        <v>5</v>
      </c>
      <c r="I227" s="16" t="s">
        <v>137</v>
      </c>
      <c r="J227">
        <v>0.2</v>
      </c>
      <c r="K227" t="s">
        <v>5</v>
      </c>
      <c r="L227">
        <v>0.2</v>
      </c>
      <c r="M227" t="s">
        <v>5</v>
      </c>
      <c r="N227" s="16" t="s">
        <v>137</v>
      </c>
    </row>
    <row r="228" spans="1:14" x14ac:dyDescent="0.35">
      <c r="A228" s="54" t="s">
        <v>850</v>
      </c>
      <c r="B228" t="s">
        <v>45</v>
      </c>
      <c r="C228" s="82" t="s">
        <v>678</v>
      </c>
      <c r="D228" t="s">
        <v>659</v>
      </c>
      <c r="E228">
        <v>0.2</v>
      </c>
      <c r="F228" t="s">
        <v>5</v>
      </c>
      <c r="G228">
        <v>0.2</v>
      </c>
      <c r="H228" t="s">
        <v>5</v>
      </c>
      <c r="I228" s="16" t="s">
        <v>137</v>
      </c>
      <c r="J228">
        <v>0.2</v>
      </c>
      <c r="K228" t="s">
        <v>5</v>
      </c>
      <c r="L228">
        <v>0.2</v>
      </c>
      <c r="M228" t="s">
        <v>5</v>
      </c>
      <c r="N228" s="16" t="s">
        <v>137</v>
      </c>
    </row>
    <row r="229" spans="1:14" x14ac:dyDescent="0.35">
      <c r="A229" s="54" t="s">
        <v>851</v>
      </c>
      <c r="B229" t="s">
        <v>95</v>
      </c>
      <c r="C229" s="82" t="s">
        <v>678</v>
      </c>
      <c r="D229" t="s">
        <v>659</v>
      </c>
      <c r="E229">
        <v>1</v>
      </c>
      <c r="F229" t="s">
        <v>5</v>
      </c>
      <c r="G229">
        <v>1</v>
      </c>
      <c r="H229" t="s">
        <v>5</v>
      </c>
      <c r="I229" s="16" t="s">
        <v>137</v>
      </c>
      <c r="J229">
        <v>1</v>
      </c>
      <c r="K229" t="s">
        <v>5</v>
      </c>
      <c r="L229">
        <v>1</v>
      </c>
      <c r="M229" t="s">
        <v>5</v>
      </c>
      <c r="N229" s="16" t="s">
        <v>137</v>
      </c>
    </row>
    <row r="230" spans="1:14" x14ac:dyDescent="0.35">
      <c r="A230" s="54" t="s">
        <v>37</v>
      </c>
      <c r="B230" t="s">
        <v>38</v>
      </c>
      <c r="C230" s="82" t="s">
        <v>678</v>
      </c>
      <c r="D230" t="s">
        <v>659</v>
      </c>
      <c r="E230">
        <v>0.2</v>
      </c>
      <c r="F230" t="s">
        <v>5</v>
      </c>
      <c r="G230">
        <v>0.2</v>
      </c>
      <c r="H230" t="s">
        <v>5</v>
      </c>
      <c r="I230" s="16" t="s">
        <v>137</v>
      </c>
      <c r="J230">
        <v>0.2</v>
      </c>
      <c r="K230" t="s">
        <v>5</v>
      </c>
      <c r="L230">
        <v>0.2</v>
      </c>
      <c r="M230" t="s">
        <v>5</v>
      </c>
      <c r="N230" s="16" t="s">
        <v>137</v>
      </c>
    </row>
    <row r="231" spans="1:14" x14ac:dyDescent="0.35">
      <c r="A231" s="54" t="s">
        <v>65</v>
      </c>
      <c r="B231" t="s">
        <v>66</v>
      </c>
      <c r="C231" s="82" t="s">
        <v>678</v>
      </c>
      <c r="D231" t="s">
        <v>659</v>
      </c>
      <c r="E231">
        <v>0.2</v>
      </c>
      <c r="F231" t="s">
        <v>5</v>
      </c>
      <c r="G231">
        <v>0.2</v>
      </c>
      <c r="H231" t="s">
        <v>5</v>
      </c>
      <c r="I231" s="16" t="s">
        <v>137</v>
      </c>
      <c r="J231">
        <v>0.2</v>
      </c>
      <c r="K231" t="s">
        <v>5</v>
      </c>
      <c r="L231">
        <v>0.2</v>
      </c>
      <c r="M231" t="s">
        <v>5</v>
      </c>
      <c r="N231" s="16" t="s">
        <v>137</v>
      </c>
    </row>
    <row r="232" spans="1:14" x14ac:dyDescent="0.35">
      <c r="A232" s="54" t="s">
        <v>856</v>
      </c>
      <c r="B232" t="s">
        <v>31</v>
      </c>
      <c r="C232" s="82" t="s">
        <v>678</v>
      </c>
      <c r="D232" t="s">
        <v>659</v>
      </c>
      <c r="E232">
        <v>0.2</v>
      </c>
      <c r="F232" t="s">
        <v>5</v>
      </c>
      <c r="G232">
        <v>0.2</v>
      </c>
      <c r="H232" t="s">
        <v>5</v>
      </c>
      <c r="I232" s="16" t="s">
        <v>137</v>
      </c>
      <c r="J232">
        <v>0.2</v>
      </c>
      <c r="K232" t="s">
        <v>5</v>
      </c>
      <c r="L232">
        <v>0.2</v>
      </c>
      <c r="M232" t="s">
        <v>5</v>
      </c>
      <c r="N232" s="16" t="s">
        <v>137</v>
      </c>
    </row>
    <row r="233" spans="1:14" x14ac:dyDescent="0.35">
      <c r="A233" s="54" t="s">
        <v>857</v>
      </c>
      <c r="B233" s="54" t="s">
        <v>8</v>
      </c>
      <c r="C233" s="82" t="s">
        <v>678</v>
      </c>
      <c r="D233" t="s">
        <v>659</v>
      </c>
      <c r="E233">
        <v>0.2</v>
      </c>
      <c r="F233" t="s">
        <v>5</v>
      </c>
      <c r="G233">
        <v>0.2</v>
      </c>
      <c r="H233" t="s">
        <v>5</v>
      </c>
      <c r="I233" s="16" t="s">
        <v>137</v>
      </c>
      <c r="J233">
        <v>0.2</v>
      </c>
      <c r="K233" t="s">
        <v>5</v>
      </c>
      <c r="L233">
        <v>0.2</v>
      </c>
      <c r="M233" t="s">
        <v>5</v>
      </c>
      <c r="N233" s="16" t="s">
        <v>137</v>
      </c>
    </row>
    <row r="234" spans="1:14" s="54" customFormat="1" x14ac:dyDescent="0.35">
      <c r="A234" s="289" t="s">
        <v>721</v>
      </c>
      <c r="B234" s="289"/>
      <c r="C234" s="289"/>
      <c r="D234" s="289"/>
      <c r="E234" s="289"/>
      <c r="F234" s="289"/>
      <c r="G234" s="289"/>
      <c r="H234" s="289"/>
      <c r="I234" s="289"/>
      <c r="J234" s="289"/>
      <c r="K234" s="289"/>
      <c r="L234" s="289"/>
      <c r="M234" s="289"/>
      <c r="N234" s="289"/>
    </row>
    <row r="235" spans="1:14" x14ac:dyDescent="0.35">
      <c r="A235" t="s">
        <v>720</v>
      </c>
      <c r="B235" s="10" t="s">
        <v>367</v>
      </c>
      <c r="C235" s="47" t="s">
        <v>688</v>
      </c>
      <c r="D235" t="s">
        <v>325</v>
      </c>
      <c r="E235" s="13">
        <f>SUM(E243,E246,E253)</f>
        <v>1.6110000000000002</v>
      </c>
      <c r="F235" s="5"/>
      <c r="G235" s="13">
        <f>SUM(G241:G243)</f>
        <v>1.6140000000000001</v>
      </c>
      <c r="H235" s="5"/>
      <c r="I235" s="11">
        <f>(ABS(E235-G235))/(AVERAGE(E235,G235))*100</f>
        <v>0.18604651162790023</v>
      </c>
      <c r="J235" s="13">
        <v>37.17</v>
      </c>
      <c r="K235" s="5" t="s">
        <v>12</v>
      </c>
      <c r="L235" s="5">
        <v>66.400000000000006</v>
      </c>
      <c r="M235" s="5" t="s">
        <v>12</v>
      </c>
      <c r="N235" s="11">
        <f>(ABS(J235-L235))/(AVERAGE(J235,L235))*100</f>
        <v>56.444916481606647</v>
      </c>
    </row>
    <row r="236" spans="1:14" s="54" customFormat="1" x14ac:dyDescent="0.35">
      <c r="A236" s="59" t="s">
        <v>720</v>
      </c>
      <c r="B236" s="80" t="s">
        <v>367</v>
      </c>
      <c r="C236" s="47" t="s">
        <v>688</v>
      </c>
      <c r="D236" s="59" t="s">
        <v>637</v>
      </c>
      <c r="E236" s="18">
        <v>1.0051650000000005</v>
      </c>
      <c r="F236" s="17" t="s">
        <v>12</v>
      </c>
      <c r="G236" s="18">
        <v>1.0785360000000002</v>
      </c>
      <c r="H236" s="69"/>
      <c r="I236" s="58">
        <f>(ABS(E236-G236))/(AVERAGE(E236,G236))*100</f>
        <v>7.0423731619843357</v>
      </c>
      <c r="J236" s="17">
        <v>0.96229500000000034</v>
      </c>
      <c r="K236" s="17"/>
      <c r="L236" s="18">
        <v>1.065089</v>
      </c>
      <c r="M236" s="17" t="s">
        <v>12</v>
      </c>
      <c r="N236" s="58">
        <f>(ABS(J236-L236))/(AVERAGE(J236,L236))*100</f>
        <v>10.140555513903591</v>
      </c>
    </row>
    <row r="237" spans="1:14" x14ac:dyDescent="0.35">
      <c r="A237" s="54" t="s">
        <v>903</v>
      </c>
      <c r="B237" t="s">
        <v>343</v>
      </c>
      <c r="C237" s="47" t="s">
        <v>688</v>
      </c>
      <c r="D237" t="s">
        <v>325</v>
      </c>
      <c r="E237" s="5">
        <v>3.25</v>
      </c>
      <c r="F237" s="5" t="s">
        <v>12</v>
      </c>
      <c r="G237" s="4">
        <v>4.84</v>
      </c>
      <c r="H237" s="4" t="s">
        <v>332</v>
      </c>
      <c r="I237" s="35" t="s">
        <v>137</v>
      </c>
      <c r="J237" s="5">
        <v>2.25</v>
      </c>
      <c r="K237" s="5" t="s">
        <v>12</v>
      </c>
      <c r="L237" s="5">
        <v>3.83</v>
      </c>
      <c r="M237" s="5" t="s">
        <v>12</v>
      </c>
      <c r="N237" s="11">
        <f>(ABS(J237-L237))/(AVERAGE(J237,L237))*100</f>
        <v>51.973684210526315</v>
      </c>
    </row>
    <row r="238" spans="1:14" x14ac:dyDescent="0.35">
      <c r="A238" s="54" t="s">
        <v>893</v>
      </c>
      <c r="B238" t="s">
        <v>333</v>
      </c>
      <c r="C238" s="47" t="s">
        <v>688</v>
      </c>
      <c r="D238" t="s">
        <v>325</v>
      </c>
      <c r="E238" s="5">
        <v>45.5</v>
      </c>
      <c r="F238" s="5"/>
      <c r="G238" s="5">
        <v>79.5</v>
      </c>
      <c r="H238" s="5"/>
      <c r="I238" s="11">
        <f>(ABS(E238-G238))/(AVERAGE(E238,G238))*100</f>
        <v>54.400000000000006</v>
      </c>
      <c r="J238" s="5">
        <v>30.3</v>
      </c>
      <c r="K238" s="5"/>
      <c r="L238" s="5">
        <v>51.9</v>
      </c>
      <c r="M238" s="5"/>
      <c r="N238" s="11">
        <f>(ABS(J238-L238))/(AVERAGE(J238,L238))*100</f>
        <v>52.554744525547434</v>
      </c>
    </row>
    <row r="239" spans="1:14" x14ac:dyDescent="0.35">
      <c r="A239" s="54" t="s">
        <v>901</v>
      </c>
      <c r="B239" t="s">
        <v>341</v>
      </c>
      <c r="C239" s="47" t="s">
        <v>688</v>
      </c>
      <c r="D239" t="s">
        <v>325</v>
      </c>
      <c r="E239">
        <v>1.71</v>
      </c>
      <c r="F239" t="s">
        <v>326</v>
      </c>
      <c r="G239" s="4">
        <v>2.67</v>
      </c>
      <c r="H239" s="4" t="s">
        <v>326</v>
      </c>
      <c r="I239" s="35" t="s">
        <v>137</v>
      </c>
      <c r="J239">
        <v>1.1499999999999999</v>
      </c>
      <c r="K239" t="s">
        <v>332</v>
      </c>
      <c r="L239" s="5">
        <v>2.0299999999999998</v>
      </c>
      <c r="M239" s="5" t="s">
        <v>12</v>
      </c>
      <c r="N239" s="35" t="s">
        <v>137</v>
      </c>
    </row>
    <row r="240" spans="1:14" x14ac:dyDescent="0.35">
      <c r="A240" s="54" t="s">
        <v>892</v>
      </c>
      <c r="B240" t="s">
        <v>331</v>
      </c>
      <c r="C240" s="47" t="s">
        <v>688</v>
      </c>
      <c r="D240" t="s">
        <v>325</v>
      </c>
      <c r="E240">
        <v>5.17</v>
      </c>
      <c r="F240" t="s">
        <v>326</v>
      </c>
      <c r="G240" s="5">
        <v>11</v>
      </c>
      <c r="H240" s="5"/>
      <c r="I240" s="35" t="s">
        <v>137</v>
      </c>
      <c r="J240" s="5">
        <v>4.62</v>
      </c>
      <c r="K240" s="5" t="s">
        <v>12</v>
      </c>
      <c r="L240" s="5">
        <v>8.64</v>
      </c>
      <c r="M240" s="5" t="s">
        <v>12</v>
      </c>
      <c r="N240" s="11">
        <f>(ABS(J240-L240))/(AVERAGE(J240,L240))*100</f>
        <v>60.633484162895925</v>
      </c>
    </row>
    <row r="241" spans="1:21" x14ac:dyDescent="0.35">
      <c r="A241" s="54" t="s">
        <v>902</v>
      </c>
      <c r="B241" t="s">
        <v>342</v>
      </c>
      <c r="C241" s="47" t="s">
        <v>688</v>
      </c>
      <c r="D241" t="s">
        <v>325</v>
      </c>
      <c r="E241">
        <v>0.53700000000000003</v>
      </c>
      <c r="F241" t="s">
        <v>326</v>
      </c>
      <c r="G241" s="57">
        <v>0.53800000000000003</v>
      </c>
      <c r="H241" s="57" t="s">
        <v>326</v>
      </c>
      <c r="I241" s="35" t="s">
        <v>137</v>
      </c>
      <c r="J241">
        <v>0.55900000000000005</v>
      </c>
      <c r="K241" t="s">
        <v>326</v>
      </c>
      <c r="L241">
        <v>0.55100000000000005</v>
      </c>
      <c r="M241" t="s">
        <v>326</v>
      </c>
      <c r="N241" s="35" t="s">
        <v>137</v>
      </c>
    </row>
    <row r="242" spans="1:21" x14ac:dyDescent="0.35">
      <c r="A242" s="54" t="s">
        <v>897</v>
      </c>
      <c r="B242" t="s">
        <v>337</v>
      </c>
      <c r="C242" s="47" t="s">
        <v>688</v>
      </c>
      <c r="D242" t="s">
        <v>325</v>
      </c>
      <c r="E242">
        <v>0.53700000000000003</v>
      </c>
      <c r="F242" t="s">
        <v>326</v>
      </c>
      <c r="G242" s="57">
        <v>0.53800000000000003</v>
      </c>
      <c r="H242" s="57" t="s">
        <v>326</v>
      </c>
      <c r="I242" s="35" t="s">
        <v>137</v>
      </c>
      <c r="J242" s="54">
        <v>0.55900000000000005</v>
      </c>
      <c r="K242" s="54" t="s">
        <v>326</v>
      </c>
      <c r="L242" s="54">
        <v>0.55100000000000005</v>
      </c>
      <c r="M242" s="54" t="s">
        <v>326</v>
      </c>
      <c r="N242" s="35" t="s">
        <v>137</v>
      </c>
    </row>
    <row r="243" spans="1:21" x14ac:dyDescent="0.35">
      <c r="A243" s="54" t="s">
        <v>889</v>
      </c>
      <c r="B243" t="s">
        <v>328</v>
      </c>
      <c r="C243" s="47" t="s">
        <v>688</v>
      </c>
      <c r="D243" t="s">
        <v>325</v>
      </c>
      <c r="E243" s="54">
        <v>0.53700000000000003</v>
      </c>
      <c r="F243" s="54" t="s">
        <v>326</v>
      </c>
      <c r="G243" s="57">
        <v>0.53800000000000003</v>
      </c>
      <c r="H243" s="57" t="s">
        <v>326</v>
      </c>
      <c r="I243" s="35" t="s">
        <v>137</v>
      </c>
      <c r="J243" s="54">
        <v>0.55900000000000005</v>
      </c>
      <c r="K243" s="54" t="s">
        <v>326</v>
      </c>
      <c r="L243" s="54">
        <v>0.59</v>
      </c>
      <c r="M243" s="54" t="s">
        <v>326</v>
      </c>
      <c r="N243" s="35" t="s">
        <v>137</v>
      </c>
    </row>
    <row r="244" spans="1:21" x14ac:dyDescent="0.35">
      <c r="A244" s="54" t="s">
        <v>898</v>
      </c>
      <c r="B244" t="s">
        <v>338</v>
      </c>
      <c r="C244" s="47" t="s">
        <v>688</v>
      </c>
      <c r="D244" t="s">
        <v>325</v>
      </c>
      <c r="E244">
        <v>0.53700000000000003</v>
      </c>
      <c r="F244" t="s">
        <v>326</v>
      </c>
      <c r="G244" s="4">
        <v>0.53800000000000003</v>
      </c>
      <c r="H244" s="4" t="s">
        <v>326</v>
      </c>
      <c r="I244" s="35" t="s">
        <v>137</v>
      </c>
      <c r="J244">
        <v>0.55900000000000005</v>
      </c>
      <c r="K244" t="s">
        <v>326</v>
      </c>
      <c r="L244">
        <v>0.55100000000000005</v>
      </c>
      <c r="M244" t="s">
        <v>326</v>
      </c>
      <c r="N244" s="35" t="s">
        <v>137</v>
      </c>
    </row>
    <row r="245" spans="1:21" x14ac:dyDescent="0.35">
      <c r="A245" s="54" t="s">
        <v>890</v>
      </c>
      <c r="B245" t="s">
        <v>329</v>
      </c>
      <c r="C245" s="47" t="s">
        <v>688</v>
      </c>
      <c r="D245" t="s">
        <v>325</v>
      </c>
      <c r="E245">
        <v>0.55700000000000005</v>
      </c>
      <c r="F245" t="s">
        <v>332</v>
      </c>
      <c r="G245" s="4">
        <v>0.53800000000000003</v>
      </c>
      <c r="H245" s="4" t="s">
        <v>326</v>
      </c>
      <c r="I245" s="35" t="s">
        <v>137</v>
      </c>
      <c r="J245">
        <v>0.55900000000000005</v>
      </c>
      <c r="K245" t="s">
        <v>326</v>
      </c>
      <c r="L245">
        <v>0.91500000000000004</v>
      </c>
      <c r="M245" t="s">
        <v>332</v>
      </c>
      <c r="N245" s="35" t="s">
        <v>137</v>
      </c>
    </row>
    <row r="246" spans="1:21" x14ac:dyDescent="0.35">
      <c r="A246" s="54" t="s">
        <v>899</v>
      </c>
      <c r="B246" t="s">
        <v>339</v>
      </c>
      <c r="C246" s="47" t="s">
        <v>688</v>
      </c>
      <c r="D246" t="s">
        <v>325</v>
      </c>
      <c r="E246" s="54">
        <v>0.53700000000000003</v>
      </c>
      <c r="F246" s="54" t="s">
        <v>326</v>
      </c>
      <c r="G246" s="4">
        <v>0.53800000000000003</v>
      </c>
      <c r="H246" s="4" t="s">
        <v>326</v>
      </c>
      <c r="I246" s="35" t="s">
        <v>137</v>
      </c>
      <c r="J246">
        <v>0.55900000000000005</v>
      </c>
      <c r="K246" t="s">
        <v>326</v>
      </c>
      <c r="L246">
        <v>0.55100000000000005</v>
      </c>
      <c r="M246" t="s">
        <v>326</v>
      </c>
      <c r="N246" s="35" t="s">
        <v>137</v>
      </c>
    </row>
    <row r="247" spans="1:21" x14ac:dyDescent="0.35">
      <c r="A247" s="54" t="s">
        <v>891</v>
      </c>
      <c r="B247" t="s">
        <v>330</v>
      </c>
      <c r="C247" s="47" t="s">
        <v>688</v>
      </c>
      <c r="D247" t="s">
        <v>325</v>
      </c>
      <c r="E247">
        <v>0.53700000000000003</v>
      </c>
      <c r="F247" t="s">
        <v>326</v>
      </c>
      <c r="G247" s="5">
        <v>0.84799999999999998</v>
      </c>
      <c r="H247" s="5" t="s">
        <v>12</v>
      </c>
      <c r="I247" s="35" t="s">
        <v>137</v>
      </c>
      <c r="J247">
        <v>0.55900000000000005</v>
      </c>
      <c r="K247" t="s">
        <v>326</v>
      </c>
      <c r="L247">
        <v>0.59</v>
      </c>
      <c r="M247" t="s">
        <v>326</v>
      </c>
      <c r="N247" s="35" t="s">
        <v>137</v>
      </c>
    </row>
    <row r="248" spans="1:21" x14ac:dyDescent="0.35">
      <c r="A248" s="54" t="s">
        <v>895</v>
      </c>
      <c r="B248" t="s">
        <v>335</v>
      </c>
      <c r="C248" s="47" t="s">
        <v>688</v>
      </c>
      <c r="D248" t="s">
        <v>325</v>
      </c>
      <c r="E248">
        <v>0.53700000000000003</v>
      </c>
      <c r="F248" t="s">
        <v>326</v>
      </c>
      <c r="G248" s="4">
        <v>0.53800000000000003</v>
      </c>
      <c r="H248" s="4" t="s">
        <v>326</v>
      </c>
      <c r="I248" s="35" t="s">
        <v>137</v>
      </c>
      <c r="J248">
        <v>0.55900000000000005</v>
      </c>
      <c r="K248" t="s">
        <v>326</v>
      </c>
      <c r="L248">
        <v>0.55100000000000005</v>
      </c>
      <c r="M248" t="s">
        <v>326</v>
      </c>
      <c r="N248" s="35" t="s">
        <v>137</v>
      </c>
      <c r="R248" s="303"/>
      <c r="S248" s="303"/>
      <c r="T248" s="302"/>
      <c r="U248" s="302"/>
    </row>
    <row r="249" spans="1:21" x14ac:dyDescent="0.35">
      <c r="A249" s="54" t="s">
        <v>888</v>
      </c>
      <c r="B249" t="s">
        <v>327</v>
      </c>
      <c r="C249" s="47" t="s">
        <v>688</v>
      </c>
      <c r="D249" t="s">
        <v>325</v>
      </c>
      <c r="E249">
        <v>0.53700000000000003</v>
      </c>
      <c r="F249" t="s">
        <v>326</v>
      </c>
      <c r="G249" s="4">
        <v>0.53800000000000003</v>
      </c>
      <c r="H249" s="4" t="s">
        <v>326</v>
      </c>
      <c r="I249" s="35" t="s">
        <v>137</v>
      </c>
      <c r="J249">
        <v>0.55900000000000005</v>
      </c>
      <c r="K249" t="s">
        <v>326</v>
      </c>
      <c r="L249">
        <v>0.55100000000000005</v>
      </c>
      <c r="M249" t="s">
        <v>326</v>
      </c>
      <c r="N249" s="35" t="s">
        <v>137</v>
      </c>
      <c r="Q249" s="54"/>
      <c r="R249" s="88"/>
      <c r="S249" s="88"/>
      <c r="T249" s="88"/>
      <c r="U249" s="88"/>
    </row>
    <row r="250" spans="1:21" x14ac:dyDescent="0.35">
      <c r="A250" s="54" t="s">
        <v>900</v>
      </c>
      <c r="B250" t="s">
        <v>340</v>
      </c>
      <c r="C250" s="47" t="s">
        <v>688</v>
      </c>
      <c r="D250" t="s">
        <v>325</v>
      </c>
      <c r="E250">
        <v>0.53700000000000003</v>
      </c>
      <c r="F250" t="s">
        <v>326</v>
      </c>
      <c r="G250" s="4">
        <v>0.53800000000000003</v>
      </c>
      <c r="H250" s="4" t="s">
        <v>326</v>
      </c>
      <c r="I250" s="35" t="s">
        <v>137</v>
      </c>
      <c r="J250">
        <v>0.55900000000000005</v>
      </c>
      <c r="K250" t="s">
        <v>326</v>
      </c>
      <c r="L250">
        <v>0.55100000000000005</v>
      </c>
      <c r="M250" t="s">
        <v>326</v>
      </c>
      <c r="N250" s="35" t="s">
        <v>137</v>
      </c>
      <c r="Q250" s="54"/>
      <c r="R250" s="45"/>
      <c r="S250" s="88"/>
      <c r="T250" s="45"/>
      <c r="U250" s="88"/>
    </row>
    <row r="251" spans="1:21" x14ac:dyDescent="0.35">
      <c r="A251" s="54" t="s">
        <v>896</v>
      </c>
      <c r="B251" t="s">
        <v>336</v>
      </c>
      <c r="C251" s="47" t="s">
        <v>688</v>
      </c>
      <c r="D251" t="s">
        <v>325</v>
      </c>
      <c r="E251" s="5">
        <v>0.64200000000000002</v>
      </c>
      <c r="F251" s="5" t="s">
        <v>12</v>
      </c>
      <c r="G251" s="4">
        <v>0.72499999999999998</v>
      </c>
      <c r="H251" s="4" t="s">
        <v>332</v>
      </c>
      <c r="I251" s="35" t="s">
        <v>137</v>
      </c>
      <c r="J251">
        <v>0.71199999999999997</v>
      </c>
      <c r="K251" t="s">
        <v>332</v>
      </c>
      <c r="L251" s="54">
        <v>0.55100000000000005</v>
      </c>
      <c r="M251" s="54" t="s">
        <v>326</v>
      </c>
      <c r="N251" s="35" t="s">
        <v>137</v>
      </c>
      <c r="Q251" s="54"/>
      <c r="R251" s="45"/>
      <c r="S251" s="88"/>
      <c r="T251" s="45"/>
      <c r="U251" s="88"/>
    </row>
    <row r="252" spans="1:21" x14ac:dyDescent="0.35">
      <c r="A252" s="54" t="s">
        <v>894</v>
      </c>
      <c r="B252" t="s">
        <v>334</v>
      </c>
      <c r="C252" s="47" t="s">
        <v>688</v>
      </c>
      <c r="D252" t="s">
        <v>325</v>
      </c>
      <c r="E252">
        <v>0.53700000000000003</v>
      </c>
      <c r="F252" t="s">
        <v>326</v>
      </c>
      <c r="G252" s="4">
        <v>0.53800000000000003</v>
      </c>
      <c r="H252" s="4" t="s">
        <v>326</v>
      </c>
      <c r="I252" s="35" t="s">
        <v>137</v>
      </c>
      <c r="J252">
        <v>0.55900000000000005</v>
      </c>
      <c r="K252" t="s">
        <v>326</v>
      </c>
      <c r="L252">
        <v>0.55100000000000005</v>
      </c>
      <c r="M252" t="s">
        <v>326</v>
      </c>
      <c r="N252" s="35" t="s">
        <v>137</v>
      </c>
    </row>
    <row r="253" spans="1:21" x14ac:dyDescent="0.35">
      <c r="A253" s="54" t="s">
        <v>887</v>
      </c>
      <c r="B253" t="s">
        <v>324</v>
      </c>
      <c r="C253" s="47" t="s">
        <v>688</v>
      </c>
      <c r="D253" t="s">
        <v>325</v>
      </c>
      <c r="E253" s="54">
        <v>0.53700000000000003</v>
      </c>
      <c r="F253" s="54" t="s">
        <v>326</v>
      </c>
      <c r="G253" s="4">
        <v>0.53800000000000003</v>
      </c>
      <c r="H253" s="4" t="s">
        <v>326</v>
      </c>
      <c r="I253" s="35" t="s">
        <v>137</v>
      </c>
      <c r="J253" s="54">
        <v>0.55900000000000005</v>
      </c>
      <c r="K253" s="54" t="s">
        <v>326</v>
      </c>
      <c r="L253" s="54">
        <v>0.66</v>
      </c>
      <c r="M253" s="54" t="s">
        <v>332</v>
      </c>
      <c r="N253" s="35" t="s">
        <v>137</v>
      </c>
    </row>
    <row r="254" spans="1:21" s="54" customFormat="1" x14ac:dyDescent="0.35">
      <c r="A254" s="289" t="s">
        <v>717</v>
      </c>
      <c r="B254" s="289"/>
      <c r="C254" s="289"/>
      <c r="D254" s="289"/>
      <c r="E254" s="289"/>
      <c r="F254" s="289"/>
      <c r="G254" s="289"/>
      <c r="H254" s="289"/>
      <c r="I254" s="289"/>
      <c r="J254" s="289"/>
      <c r="K254" s="289"/>
      <c r="L254" s="289"/>
      <c r="M254" s="289"/>
      <c r="N254" s="289"/>
    </row>
    <row r="255" spans="1:21" x14ac:dyDescent="0.35">
      <c r="A255" s="55" t="s">
        <v>716</v>
      </c>
      <c r="B255" s="55" t="s">
        <v>627</v>
      </c>
      <c r="C255" s="56" t="s">
        <v>689</v>
      </c>
      <c r="D255" s="55" t="s">
        <v>325</v>
      </c>
      <c r="E255" s="72">
        <v>375.78000000000009</v>
      </c>
      <c r="F255" s="69"/>
      <c r="G255" s="72">
        <v>720.6099999999999</v>
      </c>
      <c r="H255" s="69"/>
      <c r="I255" s="58">
        <f>(ABS(E255-G255))/(AVERAGE(E255,G255))*100</f>
        <v>62.902799186420864</v>
      </c>
      <c r="J255" s="72">
        <v>299.971</v>
      </c>
      <c r="K255" s="69" t="s">
        <v>12</v>
      </c>
      <c r="L255" s="72">
        <v>414.32799999999997</v>
      </c>
      <c r="M255" s="69"/>
      <c r="N255" s="58">
        <f>(ABS(J255-L255))/(AVERAGE(J255,L255))*100</f>
        <v>32.019364439821416</v>
      </c>
    </row>
    <row r="256" spans="1:21" x14ac:dyDescent="0.35">
      <c r="A256" s="55" t="s">
        <v>715</v>
      </c>
      <c r="B256" s="7" t="s">
        <v>628</v>
      </c>
      <c r="C256" s="56" t="s">
        <v>689</v>
      </c>
      <c r="D256" s="7" t="s">
        <v>325</v>
      </c>
      <c r="E256" s="4">
        <v>8.6300000000000008</v>
      </c>
      <c r="F256" s="4" t="s">
        <v>326</v>
      </c>
      <c r="G256" s="4"/>
      <c r="H256" s="4" t="s">
        <v>640</v>
      </c>
      <c r="I256" s="35" t="s">
        <v>137</v>
      </c>
      <c r="K256" t="s">
        <v>640</v>
      </c>
      <c r="L256">
        <v>13.3</v>
      </c>
      <c r="M256" t="s">
        <v>332</v>
      </c>
      <c r="N256" s="35" t="s">
        <v>137</v>
      </c>
    </row>
    <row r="257" spans="1:14" x14ac:dyDescent="0.35">
      <c r="A257" s="55" t="s">
        <v>714</v>
      </c>
      <c r="B257" s="7" t="s">
        <v>629</v>
      </c>
      <c r="C257" s="56" t="s">
        <v>689</v>
      </c>
      <c r="D257" s="7" t="s">
        <v>325</v>
      </c>
      <c r="E257" s="13">
        <v>12.33</v>
      </c>
      <c r="F257" s="5"/>
      <c r="G257" s="5">
        <v>11.7</v>
      </c>
      <c r="H257" s="5"/>
      <c r="I257" s="11">
        <f t="shared" ref="I257:I264" si="2">(ABS(E257-G257))/(AVERAGE(E257,G257))*100</f>
        <v>5.2434456928839017</v>
      </c>
      <c r="J257">
        <v>42.8</v>
      </c>
      <c r="K257" t="s">
        <v>326</v>
      </c>
      <c r="L257" s="13">
        <v>16.310000000000002</v>
      </c>
      <c r="M257" s="5"/>
      <c r="N257" s="35" t="s">
        <v>137</v>
      </c>
    </row>
    <row r="258" spans="1:14" x14ac:dyDescent="0.35">
      <c r="A258" s="55" t="s">
        <v>713</v>
      </c>
      <c r="B258" s="7" t="s">
        <v>630</v>
      </c>
      <c r="C258" s="56" t="s">
        <v>689</v>
      </c>
      <c r="D258" s="7" t="s">
        <v>325</v>
      </c>
      <c r="E258" s="13">
        <v>12.64</v>
      </c>
      <c r="F258" s="5"/>
      <c r="G258" s="13">
        <v>30.75</v>
      </c>
      <c r="H258" s="5"/>
      <c r="I258" s="11">
        <f t="shared" si="2"/>
        <v>83.475455174003216</v>
      </c>
      <c r="J258" s="13">
        <v>11.37</v>
      </c>
      <c r="K258" s="5" t="s">
        <v>12</v>
      </c>
      <c r="L258" s="13">
        <v>19.61</v>
      </c>
      <c r="M258" s="5"/>
      <c r="N258" s="11">
        <f t="shared" ref="N258:N263" si="3">(ABS(J258-L258))/(AVERAGE(J258,L258))*100</f>
        <v>53.195610071013569</v>
      </c>
    </row>
    <row r="259" spans="1:14" x14ac:dyDescent="0.35">
      <c r="A259" s="55" t="s">
        <v>712</v>
      </c>
      <c r="B259" s="7" t="s">
        <v>631</v>
      </c>
      <c r="C259" s="56" t="s">
        <v>689</v>
      </c>
      <c r="D259" s="7" t="s">
        <v>325</v>
      </c>
      <c r="E259" s="5">
        <v>6.9700000000000006</v>
      </c>
      <c r="F259" s="5" t="s">
        <v>12</v>
      </c>
      <c r="G259" s="13">
        <v>32.39</v>
      </c>
      <c r="H259" s="5" t="s">
        <v>12</v>
      </c>
      <c r="I259" s="11">
        <f t="shared" si="2"/>
        <v>129.16666666666669</v>
      </c>
      <c r="J259" s="13">
        <v>39.162999999999997</v>
      </c>
      <c r="K259" s="5" t="s">
        <v>12</v>
      </c>
      <c r="L259" s="13">
        <v>71.629000000000005</v>
      </c>
      <c r="M259" s="5" t="s">
        <v>12</v>
      </c>
      <c r="N259" s="11">
        <f t="shared" si="3"/>
        <v>58.607119647628004</v>
      </c>
    </row>
    <row r="260" spans="1:14" x14ac:dyDescent="0.35">
      <c r="A260" s="55" t="s">
        <v>711</v>
      </c>
      <c r="B260" s="7" t="s">
        <v>632</v>
      </c>
      <c r="C260" s="56" t="s">
        <v>689</v>
      </c>
      <c r="D260" s="7" t="s">
        <v>325</v>
      </c>
      <c r="E260" s="13">
        <v>34.370000000000005</v>
      </c>
      <c r="F260" s="5"/>
      <c r="G260" s="13">
        <v>41.11</v>
      </c>
      <c r="H260" s="5" t="s">
        <v>12</v>
      </c>
      <c r="I260" s="11">
        <f t="shared" si="2"/>
        <v>17.859035506094315</v>
      </c>
      <c r="J260" s="13">
        <v>39.064999999999998</v>
      </c>
      <c r="K260" s="5"/>
      <c r="L260" s="13">
        <v>51.277000000000001</v>
      </c>
      <c r="M260" s="5"/>
      <c r="N260" s="11">
        <f t="shared" si="3"/>
        <v>27.035044608266372</v>
      </c>
    </row>
    <row r="261" spans="1:14" x14ac:dyDescent="0.35">
      <c r="A261" s="55" t="s">
        <v>710</v>
      </c>
      <c r="B261" s="7" t="s">
        <v>633</v>
      </c>
      <c r="C261" s="56" t="s">
        <v>689</v>
      </c>
      <c r="D261" s="7" t="s">
        <v>325</v>
      </c>
      <c r="E261" s="12">
        <v>139.56000000000003</v>
      </c>
      <c r="F261" s="5" t="s">
        <v>12</v>
      </c>
      <c r="G261" s="12">
        <v>371.63</v>
      </c>
      <c r="H261" s="5"/>
      <c r="I261" s="11">
        <f t="shared" si="2"/>
        <v>90.795985836968612</v>
      </c>
      <c r="J261" s="12">
        <v>142.79300000000001</v>
      </c>
      <c r="K261" s="5"/>
      <c r="L261" s="12">
        <v>168.39</v>
      </c>
      <c r="M261" s="5"/>
      <c r="N261" s="11">
        <f t="shared" si="3"/>
        <v>16.451412834248643</v>
      </c>
    </row>
    <row r="262" spans="1:14" x14ac:dyDescent="0.35">
      <c r="A262" s="55" t="s">
        <v>709</v>
      </c>
      <c r="B262" s="7" t="s">
        <v>634</v>
      </c>
      <c r="C262" s="56" t="s">
        <v>689</v>
      </c>
      <c r="D262" s="7" t="s">
        <v>325</v>
      </c>
      <c r="E262" s="12">
        <v>122.64</v>
      </c>
      <c r="F262" s="5"/>
      <c r="G262" s="12">
        <v>173.41000000000003</v>
      </c>
      <c r="H262" s="5"/>
      <c r="I262" s="11">
        <f t="shared" si="2"/>
        <v>34.298260428981607</v>
      </c>
      <c r="J262" s="13">
        <v>45.64</v>
      </c>
      <c r="K262" s="5"/>
      <c r="L262" s="13">
        <v>55.832000000000001</v>
      </c>
      <c r="M262" s="5"/>
      <c r="N262" s="11">
        <f t="shared" si="3"/>
        <v>20.088300220750551</v>
      </c>
    </row>
    <row r="263" spans="1:14" x14ac:dyDescent="0.35">
      <c r="A263" s="55" t="s">
        <v>708</v>
      </c>
      <c r="B263" s="7" t="s">
        <v>635</v>
      </c>
      <c r="C263" s="56" t="s">
        <v>689</v>
      </c>
      <c r="D263" s="7" t="s">
        <v>325</v>
      </c>
      <c r="E263" s="13">
        <v>38.53</v>
      </c>
      <c r="F263" s="5" t="s">
        <v>12</v>
      </c>
      <c r="G263" s="13">
        <v>45.660000000000004</v>
      </c>
      <c r="H263" s="5"/>
      <c r="I263" s="11">
        <f t="shared" si="2"/>
        <v>16.937878607910683</v>
      </c>
      <c r="J263" s="13">
        <v>16.189999999999998</v>
      </c>
      <c r="K263" s="5" t="s">
        <v>12</v>
      </c>
      <c r="L263" s="13">
        <v>31.28</v>
      </c>
      <c r="M263" s="5" t="s">
        <v>12</v>
      </c>
      <c r="N263" s="11">
        <f t="shared" si="3"/>
        <v>63.57699599747211</v>
      </c>
    </row>
    <row r="264" spans="1:14" x14ac:dyDescent="0.35">
      <c r="A264" s="55" t="s">
        <v>707</v>
      </c>
      <c r="B264" s="7" t="s">
        <v>636</v>
      </c>
      <c r="C264" s="56" t="s">
        <v>689</v>
      </c>
      <c r="D264" s="7" t="s">
        <v>325</v>
      </c>
      <c r="E264" s="5">
        <v>8.74</v>
      </c>
      <c r="F264" s="5" t="s">
        <v>12</v>
      </c>
      <c r="G264" s="13">
        <v>10.930000000000001</v>
      </c>
      <c r="H264" s="5" t="s">
        <v>12</v>
      </c>
      <c r="I264" s="11">
        <f t="shared" si="2"/>
        <v>22.267412302999503</v>
      </c>
      <c r="J264" s="5">
        <v>2.44</v>
      </c>
      <c r="K264" s="5" t="s">
        <v>12</v>
      </c>
      <c r="L264">
        <v>4.26</v>
      </c>
      <c r="M264" t="s">
        <v>332</v>
      </c>
      <c r="N264" s="35" t="s">
        <v>137</v>
      </c>
    </row>
    <row r="265" spans="1:14" x14ac:dyDescent="0.35">
      <c r="A265" s="55" t="s">
        <v>706</v>
      </c>
      <c r="B265" s="7" t="s">
        <v>626</v>
      </c>
      <c r="C265" s="56" t="s">
        <v>689</v>
      </c>
      <c r="D265" s="7" t="s">
        <v>325</v>
      </c>
      <c r="E265" s="4">
        <v>2.92</v>
      </c>
      <c r="F265" s="4" t="s">
        <v>332</v>
      </c>
      <c r="G265" s="5">
        <v>3.03</v>
      </c>
      <c r="H265" s="5" t="s">
        <v>12</v>
      </c>
      <c r="I265" s="35" t="s">
        <v>137</v>
      </c>
      <c r="J265" s="5">
        <v>3.31</v>
      </c>
      <c r="K265" s="5" t="s">
        <v>12</v>
      </c>
      <c r="L265">
        <v>3.44</v>
      </c>
      <c r="M265" t="s">
        <v>332</v>
      </c>
      <c r="N265" s="35" t="s">
        <v>137</v>
      </c>
    </row>
    <row r="266" spans="1:14" x14ac:dyDescent="0.35">
      <c r="A266" s="48" t="s">
        <v>344</v>
      </c>
      <c r="B266" t="s">
        <v>345</v>
      </c>
      <c r="C266" s="56" t="s">
        <v>689</v>
      </c>
      <c r="D266" t="s">
        <v>325</v>
      </c>
      <c r="E266">
        <v>7.81</v>
      </c>
      <c r="F266" t="s">
        <v>326</v>
      </c>
      <c r="H266" t="s">
        <v>640</v>
      </c>
      <c r="I266" s="35" t="s">
        <v>137</v>
      </c>
      <c r="K266" t="s">
        <v>640</v>
      </c>
      <c r="L266">
        <v>13.3</v>
      </c>
      <c r="M266" t="s">
        <v>332</v>
      </c>
      <c r="N266" s="35" t="s">
        <v>137</v>
      </c>
    </row>
    <row r="267" spans="1:14" x14ac:dyDescent="0.35">
      <c r="A267" s="48" t="s">
        <v>346</v>
      </c>
      <c r="B267" t="s">
        <v>347</v>
      </c>
      <c r="C267" s="56" t="s">
        <v>689</v>
      </c>
      <c r="D267" t="s">
        <v>325</v>
      </c>
      <c r="E267">
        <v>7.58</v>
      </c>
      <c r="F267" t="s">
        <v>326</v>
      </c>
      <c r="H267" t="s">
        <v>640</v>
      </c>
      <c r="I267" s="35" t="s">
        <v>137</v>
      </c>
      <c r="K267" t="s">
        <v>640</v>
      </c>
      <c r="L267">
        <v>16.100000000000001</v>
      </c>
      <c r="M267" t="s">
        <v>326</v>
      </c>
      <c r="N267" s="35" t="s">
        <v>137</v>
      </c>
    </row>
    <row r="268" spans="1:14" x14ac:dyDescent="0.35">
      <c r="A268" s="48" t="s">
        <v>348</v>
      </c>
      <c r="B268" t="s">
        <v>349</v>
      </c>
      <c r="C268" s="56" t="s">
        <v>689</v>
      </c>
      <c r="D268" t="s">
        <v>325</v>
      </c>
      <c r="E268">
        <v>8.6300000000000008</v>
      </c>
      <c r="F268" t="s">
        <v>326</v>
      </c>
      <c r="H268" t="s">
        <v>640</v>
      </c>
      <c r="I268" s="35" t="s">
        <v>137</v>
      </c>
      <c r="K268" t="s">
        <v>640</v>
      </c>
      <c r="M268" t="s">
        <v>640</v>
      </c>
      <c r="N268" s="35" t="s">
        <v>137</v>
      </c>
    </row>
    <row r="269" spans="1:14" x14ac:dyDescent="0.35">
      <c r="A269" s="48" t="s">
        <v>350</v>
      </c>
      <c r="B269" t="s">
        <v>351</v>
      </c>
      <c r="C269" s="56" t="s">
        <v>689</v>
      </c>
      <c r="D269" t="s">
        <v>325</v>
      </c>
      <c r="E269" s="5">
        <v>4.71</v>
      </c>
      <c r="F269" s="5"/>
      <c r="G269">
        <v>5.09</v>
      </c>
      <c r="H269" t="s">
        <v>332</v>
      </c>
      <c r="I269" s="35" t="s">
        <v>137</v>
      </c>
      <c r="J269">
        <v>3.79</v>
      </c>
      <c r="K269" t="s">
        <v>326</v>
      </c>
      <c r="L269">
        <v>7.07</v>
      </c>
      <c r="M269" t="s">
        <v>332</v>
      </c>
      <c r="N269" s="35" t="s">
        <v>137</v>
      </c>
    </row>
    <row r="270" spans="1:14" x14ac:dyDescent="0.35">
      <c r="A270" s="48" t="s">
        <v>352</v>
      </c>
      <c r="B270" t="s">
        <v>353</v>
      </c>
      <c r="C270" s="56" t="s">
        <v>689</v>
      </c>
      <c r="D270" t="s">
        <v>325</v>
      </c>
      <c r="E270">
        <v>2.68</v>
      </c>
      <c r="F270" t="s">
        <v>326</v>
      </c>
      <c r="G270" s="5">
        <v>11.7</v>
      </c>
      <c r="H270" s="5"/>
      <c r="I270" s="35" t="s">
        <v>137</v>
      </c>
      <c r="J270">
        <v>3</v>
      </c>
      <c r="K270" t="s">
        <v>326</v>
      </c>
      <c r="L270">
        <v>4.32</v>
      </c>
      <c r="M270" t="s">
        <v>326</v>
      </c>
      <c r="N270" s="35" t="s">
        <v>137</v>
      </c>
    </row>
    <row r="271" spans="1:14" x14ac:dyDescent="0.35">
      <c r="A271" s="48" t="s">
        <v>354</v>
      </c>
      <c r="B271" t="s">
        <v>355</v>
      </c>
      <c r="C271" s="56" t="s">
        <v>689</v>
      </c>
      <c r="D271" t="s">
        <v>325</v>
      </c>
      <c r="E271">
        <v>4.05</v>
      </c>
      <c r="F271" t="s">
        <v>332</v>
      </c>
      <c r="G271">
        <v>2.41</v>
      </c>
      <c r="H271" t="s">
        <v>326</v>
      </c>
      <c r="I271" s="35" t="s">
        <v>137</v>
      </c>
      <c r="J271">
        <v>2.63</v>
      </c>
      <c r="K271" t="s">
        <v>326</v>
      </c>
      <c r="L271">
        <v>3.78</v>
      </c>
      <c r="M271" t="s">
        <v>326</v>
      </c>
      <c r="N271" s="35" t="s">
        <v>137</v>
      </c>
    </row>
    <row r="272" spans="1:14" x14ac:dyDescent="0.35">
      <c r="A272" s="48" t="s">
        <v>356</v>
      </c>
      <c r="B272" t="s">
        <v>357</v>
      </c>
      <c r="C272" s="56" t="s">
        <v>689</v>
      </c>
      <c r="D272" t="s">
        <v>325</v>
      </c>
      <c r="E272" s="5">
        <v>7.62</v>
      </c>
      <c r="F272" s="5"/>
      <c r="G272">
        <v>2.4900000000000002</v>
      </c>
      <c r="H272" t="s">
        <v>326</v>
      </c>
      <c r="I272" s="35" t="s">
        <v>137</v>
      </c>
      <c r="J272">
        <v>2.67</v>
      </c>
      <c r="K272" t="s">
        <v>326</v>
      </c>
      <c r="L272" s="5">
        <v>11.3</v>
      </c>
      <c r="M272" s="5"/>
      <c r="N272" s="35" t="s">
        <v>137</v>
      </c>
    </row>
    <row r="273" spans="1:14" x14ac:dyDescent="0.35">
      <c r="A273" s="48" t="s">
        <v>358</v>
      </c>
      <c r="B273" t="s">
        <v>359</v>
      </c>
      <c r="C273" s="56" t="s">
        <v>689</v>
      </c>
      <c r="D273" t="s">
        <v>325</v>
      </c>
      <c r="E273">
        <v>7.76</v>
      </c>
      <c r="F273" t="s">
        <v>326</v>
      </c>
      <c r="G273">
        <v>2.23</v>
      </c>
      <c r="H273" t="s">
        <v>326</v>
      </c>
      <c r="I273" s="35" t="s">
        <v>137</v>
      </c>
      <c r="J273">
        <v>5.33</v>
      </c>
      <c r="K273" t="s">
        <v>326</v>
      </c>
      <c r="L273">
        <v>12.4</v>
      </c>
      <c r="M273" t="s">
        <v>326</v>
      </c>
      <c r="N273" s="35" t="s">
        <v>137</v>
      </c>
    </row>
    <row r="274" spans="1:14" x14ac:dyDescent="0.35">
      <c r="A274" s="48" t="s">
        <v>360</v>
      </c>
      <c r="B274" t="s">
        <v>361</v>
      </c>
      <c r="C274" s="56" t="s">
        <v>689</v>
      </c>
      <c r="D274" t="s">
        <v>325</v>
      </c>
      <c r="E274">
        <v>2.39</v>
      </c>
      <c r="F274" t="s">
        <v>326</v>
      </c>
      <c r="G274">
        <v>2.39</v>
      </c>
      <c r="H274" t="s">
        <v>326</v>
      </c>
      <c r="I274" s="35" t="s">
        <v>137</v>
      </c>
      <c r="J274">
        <v>2.57</v>
      </c>
      <c r="K274" t="s">
        <v>326</v>
      </c>
      <c r="L274">
        <v>3.69</v>
      </c>
      <c r="M274" t="s">
        <v>326</v>
      </c>
      <c r="N274" s="35" t="s">
        <v>137</v>
      </c>
    </row>
    <row r="275" spans="1:14" x14ac:dyDescent="0.35">
      <c r="A275" s="48" t="s">
        <v>362</v>
      </c>
      <c r="B275" t="s">
        <v>363</v>
      </c>
      <c r="C275" s="56" t="s">
        <v>689</v>
      </c>
      <c r="D275" t="s">
        <v>325</v>
      </c>
      <c r="E275">
        <v>2.44</v>
      </c>
      <c r="F275" t="s">
        <v>326</v>
      </c>
      <c r="G275">
        <v>2.44</v>
      </c>
      <c r="H275" t="s">
        <v>326</v>
      </c>
      <c r="I275" s="35" t="s">
        <v>137</v>
      </c>
      <c r="J275">
        <v>2.4500000000000002</v>
      </c>
      <c r="K275" t="s">
        <v>326</v>
      </c>
      <c r="L275">
        <v>3.52</v>
      </c>
      <c r="M275" t="s">
        <v>326</v>
      </c>
      <c r="N275" s="35" t="s">
        <v>137</v>
      </c>
    </row>
    <row r="276" spans="1:14" x14ac:dyDescent="0.35">
      <c r="A276" s="48" t="s">
        <v>364</v>
      </c>
      <c r="B276" t="s">
        <v>365</v>
      </c>
      <c r="C276" s="56" t="s">
        <v>689</v>
      </c>
      <c r="D276" t="s">
        <v>325</v>
      </c>
      <c r="E276">
        <v>59.8</v>
      </c>
      <c r="F276" t="s">
        <v>326</v>
      </c>
      <c r="G276">
        <v>73</v>
      </c>
      <c r="H276" t="s">
        <v>326</v>
      </c>
      <c r="I276" s="35" t="s">
        <v>137</v>
      </c>
      <c r="J276">
        <v>42.8</v>
      </c>
      <c r="K276" t="s">
        <v>326</v>
      </c>
      <c r="L276">
        <v>77.400000000000006</v>
      </c>
      <c r="M276" t="s">
        <v>326</v>
      </c>
      <c r="N276" s="35" t="s">
        <v>137</v>
      </c>
    </row>
    <row r="277" spans="1:14" x14ac:dyDescent="0.35">
      <c r="A277" s="48" t="s">
        <v>366</v>
      </c>
      <c r="B277" t="s">
        <v>367</v>
      </c>
      <c r="C277" s="56" t="s">
        <v>689</v>
      </c>
      <c r="D277" t="s">
        <v>325</v>
      </c>
      <c r="E277">
        <v>2.63</v>
      </c>
      <c r="F277" t="s">
        <v>326</v>
      </c>
      <c r="G277">
        <v>2.64</v>
      </c>
      <c r="H277" t="s">
        <v>326</v>
      </c>
      <c r="I277" s="35" t="s">
        <v>137</v>
      </c>
      <c r="J277">
        <v>3.09</v>
      </c>
      <c r="K277" t="s">
        <v>326</v>
      </c>
      <c r="L277" s="5">
        <v>5.01</v>
      </c>
      <c r="M277" s="5"/>
      <c r="N277" s="35" t="s">
        <v>137</v>
      </c>
    </row>
    <row r="278" spans="1:14" x14ac:dyDescent="0.35">
      <c r="A278" s="48" t="s">
        <v>368</v>
      </c>
      <c r="B278" t="s">
        <v>369</v>
      </c>
      <c r="C278" s="56" t="s">
        <v>689</v>
      </c>
      <c r="D278" t="s">
        <v>325</v>
      </c>
      <c r="E278">
        <v>3.9</v>
      </c>
      <c r="F278" t="s">
        <v>332</v>
      </c>
      <c r="G278">
        <v>2.44</v>
      </c>
      <c r="H278" t="s">
        <v>326</v>
      </c>
      <c r="I278" s="35" t="s">
        <v>137</v>
      </c>
      <c r="J278">
        <v>2.85</v>
      </c>
      <c r="K278" t="s">
        <v>326</v>
      </c>
      <c r="L278">
        <v>4.0999999999999996</v>
      </c>
      <c r="M278" t="s">
        <v>326</v>
      </c>
      <c r="N278" s="35" t="s">
        <v>137</v>
      </c>
    </row>
    <row r="279" spans="1:14" x14ac:dyDescent="0.35">
      <c r="A279" s="48" t="s">
        <v>370</v>
      </c>
      <c r="B279" t="s">
        <v>371</v>
      </c>
      <c r="C279" s="56" t="s">
        <v>689</v>
      </c>
      <c r="D279" t="s">
        <v>325</v>
      </c>
      <c r="E279">
        <v>12.9</v>
      </c>
      <c r="F279" t="s">
        <v>326</v>
      </c>
      <c r="G279">
        <v>40.6</v>
      </c>
      <c r="H279" t="s">
        <v>326</v>
      </c>
      <c r="I279" s="35" t="s">
        <v>137</v>
      </c>
      <c r="J279">
        <v>5.5</v>
      </c>
      <c r="K279" t="s">
        <v>332</v>
      </c>
      <c r="L279">
        <v>10.8</v>
      </c>
      <c r="M279" t="s">
        <v>326</v>
      </c>
      <c r="N279" s="35" t="s">
        <v>137</v>
      </c>
    </row>
    <row r="280" spans="1:14" x14ac:dyDescent="0.35">
      <c r="A280" s="48" t="s">
        <v>372</v>
      </c>
      <c r="B280" t="s">
        <v>373</v>
      </c>
      <c r="C280" s="56" t="s">
        <v>689</v>
      </c>
      <c r="D280" t="s">
        <v>325</v>
      </c>
      <c r="E280">
        <v>7.74</v>
      </c>
      <c r="F280" t="s">
        <v>332</v>
      </c>
      <c r="G280" s="5">
        <v>9.09</v>
      </c>
      <c r="H280" s="5"/>
      <c r="I280" s="35" t="s">
        <v>137</v>
      </c>
      <c r="J280">
        <v>3.87</v>
      </c>
      <c r="K280" t="s">
        <v>326</v>
      </c>
      <c r="L280">
        <v>10.8</v>
      </c>
      <c r="M280" t="s">
        <v>326</v>
      </c>
      <c r="N280" s="35" t="s">
        <v>137</v>
      </c>
    </row>
    <row r="281" spans="1:14" x14ac:dyDescent="0.35">
      <c r="A281" s="48" t="s">
        <v>374</v>
      </c>
      <c r="B281" t="s">
        <v>375</v>
      </c>
      <c r="C281" s="56" t="s">
        <v>689</v>
      </c>
      <c r="D281" t="s">
        <v>325</v>
      </c>
      <c r="E281">
        <v>7.35</v>
      </c>
      <c r="F281" t="s">
        <v>332</v>
      </c>
      <c r="G281" s="5">
        <v>8.5</v>
      </c>
      <c r="H281" s="5"/>
      <c r="I281" s="35" t="s">
        <v>137</v>
      </c>
      <c r="J281" s="5">
        <v>3.92</v>
      </c>
      <c r="K281" s="5" t="s">
        <v>12</v>
      </c>
      <c r="L281" s="5">
        <v>10.199999999999999</v>
      </c>
      <c r="M281" s="5"/>
      <c r="N281" s="11">
        <f>(ABS(J281-L281))/(AVERAGE(J281,L281))*100</f>
        <v>88.951841359773368</v>
      </c>
    </row>
    <row r="282" spans="1:14" x14ac:dyDescent="0.35">
      <c r="A282" s="48" t="s">
        <v>376</v>
      </c>
      <c r="B282" t="s">
        <v>367</v>
      </c>
      <c r="C282" s="56" t="s">
        <v>689</v>
      </c>
      <c r="D282" t="s">
        <v>325</v>
      </c>
      <c r="E282">
        <v>13.5</v>
      </c>
      <c r="F282" t="s">
        <v>326</v>
      </c>
      <c r="G282">
        <v>14.7</v>
      </c>
      <c r="H282" t="s">
        <v>326</v>
      </c>
      <c r="I282" s="35" t="s">
        <v>137</v>
      </c>
      <c r="J282">
        <v>7.74</v>
      </c>
      <c r="K282" t="s">
        <v>332</v>
      </c>
      <c r="L282">
        <v>19.5</v>
      </c>
      <c r="M282" t="s">
        <v>326</v>
      </c>
      <c r="N282" s="35" t="s">
        <v>137</v>
      </c>
    </row>
    <row r="283" spans="1:14" x14ac:dyDescent="0.35">
      <c r="A283" s="48" t="s">
        <v>377</v>
      </c>
      <c r="B283" t="s">
        <v>378</v>
      </c>
      <c r="C283" s="56" t="s">
        <v>689</v>
      </c>
      <c r="D283" t="s">
        <v>325</v>
      </c>
      <c r="E283">
        <v>1.9</v>
      </c>
      <c r="F283" t="s">
        <v>332</v>
      </c>
      <c r="G283">
        <v>2.64</v>
      </c>
      <c r="H283" t="s">
        <v>332</v>
      </c>
      <c r="I283" s="35" t="s">
        <v>137</v>
      </c>
      <c r="J283" s="5">
        <v>1.8</v>
      </c>
      <c r="K283" s="5" t="s">
        <v>12</v>
      </c>
      <c r="L283">
        <v>3.43</v>
      </c>
      <c r="M283" t="s">
        <v>332</v>
      </c>
      <c r="N283" s="35" t="s">
        <v>137</v>
      </c>
    </row>
    <row r="284" spans="1:14" x14ac:dyDescent="0.35">
      <c r="A284" s="48" t="s">
        <v>379</v>
      </c>
      <c r="B284" t="s">
        <v>367</v>
      </c>
      <c r="C284" s="56" t="s">
        <v>689</v>
      </c>
      <c r="D284" t="s">
        <v>325</v>
      </c>
      <c r="E284">
        <v>30.9</v>
      </c>
      <c r="F284" t="s">
        <v>326</v>
      </c>
      <c r="G284">
        <v>35.799999999999997</v>
      </c>
      <c r="H284" t="s">
        <v>326</v>
      </c>
      <c r="I284" s="35" t="s">
        <v>137</v>
      </c>
      <c r="J284">
        <v>14.9</v>
      </c>
      <c r="K284" t="s">
        <v>326</v>
      </c>
      <c r="L284">
        <v>34.799999999999997</v>
      </c>
      <c r="M284" t="s">
        <v>326</v>
      </c>
      <c r="N284" s="35" t="s">
        <v>137</v>
      </c>
    </row>
    <row r="285" spans="1:14" x14ac:dyDescent="0.35">
      <c r="A285" s="48" t="s">
        <v>380</v>
      </c>
      <c r="B285" t="s">
        <v>367</v>
      </c>
      <c r="C285" s="56" t="s">
        <v>689</v>
      </c>
      <c r="D285" t="s">
        <v>325</v>
      </c>
      <c r="E285">
        <v>11.7</v>
      </c>
      <c r="F285" t="s">
        <v>326</v>
      </c>
      <c r="G285">
        <v>15.9</v>
      </c>
      <c r="H285" t="s">
        <v>326</v>
      </c>
      <c r="I285" s="35" t="s">
        <v>137</v>
      </c>
      <c r="J285">
        <v>6.78</v>
      </c>
      <c r="K285" t="s">
        <v>332</v>
      </c>
      <c r="L285">
        <v>14.7</v>
      </c>
      <c r="M285" t="s">
        <v>332</v>
      </c>
      <c r="N285" s="35" t="s">
        <v>137</v>
      </c>
    </row>
    <row r="286" spans="1:14" x14ac:dyDescent="0.35">
      <c r="A286" s="48" t="s">
        <v>381</v>
      </c>
      <c r="B286" t="s">
        <v>382</v>
      </c>
      <c r="C286" s="56" t="s">
        <v>689</v>
      </c>
      <c r="D286" t="s">
        <v>325</v>
      </c>
      <c r="E286">
        <v>10.199999999999999</v>
      </c>
      <c r="F286" t="s">
        <v>326</v>
      </c>
      <c r="G286">
        <v>13.4</v>
      </c>
      <c r="H286" t="s">
        <v>326</v>
      </c>
      <c r="I286" s="35" t="s">
        <v>137</v>
      </c>
      <c r="J286">
        <v>5.86</v>
      </c>
      <c r="K286" t="s">
        <v>326</v>
      </c>
      <c r="L286">
        <v>13.9</v>
      </c>
      <c r="M286" t="s">
        <v>326</v>
      </c>
      <c r="N286" s="35" t="s">
        <v>137</v>
      </c>
    </row>
    <row r="287" spans="1:14" x14ac:dyDescent="0.35">
      <c r="A287" s="48" t="s">
        <v>383</v>
      </c>
      <c r="B287" t="s">
        <v>384</v>
      </c>
      <c r="C287" s="56" t="s">
        <v>689</v>
      </c>
      <c r="D287" t="s">
        <v>325</v>
      </c>
      <c r="E287">
        <v>0.88400000000000001</v>
      </c>
      <c r="F287" t="s">
        <v>326</v>
      </c>
      <c r="G287">
        <v>0.92700000000000005</v>
      </c>
      <c r="H287" t="s">
        <v>326</v>
      </c>
      <c r="I287" s="35" t="s">
        <v>137</v>
      </c>
      <c r="J287">
        <v>0.55900000000000005</v>
      </c>
      <c r="K287" t="s">
        <v>326</v>
      </c>
      <c r="L287">
        <v>0.86899999999999999</v>
      </c>
      <c r="M287" t="s">
        <v>326</v>
      </c>
      <c r="N287" s="35" t="s">
        <v>137</v>
      </c>
    </row>
    <row r="288" spans="1:14" x14ac:dyDescent="0.35">
      <c r="A288" s="48" t="s">
        <v>385</v>
      </c>
      <c r="B288" t="s">
        <v>386</v>
      </c>
      <c r="C288" s="56" t="s">
        <v>689</v>
      </c>
      <c r="D288" t="s">
        <v>325</v>
      </c>
      <c r="E288">
        <v>0.70499999999999996</v>
      </c>
      <c r="F288" t="s">
        <v>326</v>
      </c>
      <c r="G288">
        <v>0.77300000000000002</v>
      </c>
      <c r="H288" t="s">
        <v>326</v>
      </c>
      <c r="I288" s="35" t="s">
        <v>137</v>
      </c>
      <c r="J288">
        <v>0.55900000000000005</v>
      </c>
      <c r="K288" t="s">
        <v>326</v>
      </c>
      <c r="L288">
        <v>1.05</v>
      </c>
      <c r="M288" t="s">
        <v>326</v>
      </c>
      <c r="N288" s="35" t="s">
        <v>137</v>
      </c>
    </row>
    <row r="289" spans="1:14" x14ac:dyDescent="0.35">
      <c r="A289" s="48" t="s">
        <v>387</v>
      </c>
      <c r="B289" t="s">
        <v>388</v>
      </c>
      <c r="C289" s="56" t="s">
        <v>689</v>
      </c>
      <c r="D289" t="s">
        <v>325</v>
      </c>
      <c r="E289">
        <v>2.92</v>
      </c>
      <c r="F289" t="s">
        <v>326</v>
      </c>
      <c r="G289">
        <v>2.68</v>
      </c>
      <c r="H289" t="s">
        <v>326</v>
      </c>
      <c r="I289" s="35" t="s">
        <v>137</v>
      </c>
      <c r="J289">
        <v>0.95599999999999996</v>
      </c>
      <c r="K289" t="s">
        <v>326</v>
      </c>
      <c r="L289">
        <v>2.13</v>
      </c>
      <c r="M289" t="s">
        <v>326</v>
      </c>
      <c r="N289" s="35" t="s">
        <v>137</v>
      </c>
    </row>
    <row r="290" spans="1:14" x14ac:dyDescent="0.35">
      <c r="A290" s="48" t="s">
        <v>389</v>
      </c>
      <c r="B290" t="s">
        <v>367</v>
      </c>
      <c r="C290" s="56" t="s">
        <v>689</v>
      </c>
      <c r="D290" t="s">
        <v>325</v>
      </c>
      <c r="E290" s="5">
        <v>7.03</v>
      </c>
      <c r="F290" s="5"/>
      <c r="G290" s="5">
        <v>5.59</v>
      </c>
      <c r="H290" s="5"/>
      <c r="I290" s="11">
        <f>(ABS(E290-G290))/(AVERAGE(E290,G290))*100</f>
        <v>22.820919175911257</v>
      </c>
      <c r="J290" s="5">
        <v>2.31</v>
      </c>
      <c r="K290" s="5" t="s">
        <v>12</v>
      </c>
      <c r="L290">
        <v>5.69</v>
      </c>
      <c r="M290" t="s">
        <v>332</v>
      </c>
      <c r="N290" s="35" t="s">
        <v>137</v>
      </c>
    </row>
    <row r="291" spans="1:14" x14ac:dyDescent="0.35">
      <c r="A291" s="48" t="s">
        <v>390</v>
      </c>
      <c r="B291" t="s">
        <v>391</v>
      </c>
      <c r="C291" s="56" t="s">
        <v>689</v>
      </c>
      <c r="D291" t="s">
        <v>325</v>
      </c>
      <c r="E291">
        <v>1.72</v>
      </c>
      <c r="F291" t="s">
        <v>332</v>
      </c>
      <c r="G291" s="5">
        <v>1.33</v>
      </c>
      <c r="H291" s="5" t="s">
        <v>12</v>
      </c>
      <c r="I291" s="35" t="s">
        <v>137</v>
      </c>
      <c r="J291">
        <v>0.82</v>
      </c>
      <c r="K291" t="s">
        <v>332</v>
      </c>
      <c r="L291" s="5">
        <v>1.94</v>
      </c>
      <c r="M291" s="5" t="s">
        <v>12</v>
      </c>
      <c r="N291" s="35" t="s">
        <v>137</v>
      </c>
    </row>
    <row r="292" spans="1:14" x14ac:dyDescent="0.35">
      <c r="A292" s="48" t="s">
        <v>392</v>
      </c>
      <c r="B292" t="s">
        <v>393</v>
      </c>
      <c r="C292" s="56" t="s">
        <v>689</v>
      </c>
      <c r="D292" t="s">
        <v>325</v>
      </c>
      <c r="E292">
        <v>24.1</v>
      </c>
      <c r="F292" t="s">
        <v>326</v>
      </c>
      <c r="G292">
        <v>26.3</v>
      </c>
      <c r="H292" t="s">
        <v>326</v>
      </c>
      <c r="I292" s="35" t="s">
        <v>137</v>
      </c>
      <c r="J292">
        <v>11.1</v>
      </c>
      <c r="K292" t="s">
        <v>326</v>
      </c>
      <c r="L292">
        <v>24.2</v>
      </c>
      <c r="M292" t="s">
        <v>326</v>
      </c>
      <c r="N292" s="35" t="s">
        <v>137</v>
      </c>
    </row>
    <row r="293" spans="1:14" x14ac:dyDescent="0.35">
      <c r="A293" s="48" t="s">
        <v>394</v>
      </c>
      <c r="B293" t="s">
        <v>395</v>
      </c>
      <c r="C293" s="56" t="s">
        <v>689</v>
      </c>
      <c r="D293" t="s">
        <v>325</v>
      </c>
      <c r="E293" s="5">
        <v>5.61</v>
      </c>
      <c r="F293" s="5"/>
      <c r="G293" s="5">
        <v>6.24</v>
      </c>
      <c r="H293" s="5"/>
      <c r="I293" s="11">
        <f>(ABS(E293-G293))/(AVERAGE(E293,G293))*100</f>
        <v>10.63291139240506</v>
      </c>
      <c r="J293" s="5">
        <v>3.34</v>
      </c>
      <c r="K293" s="5" t="s">
        <v>12</v>
      </c>
      <c r="L293" s="5">
        <v>7.47</v>
      </c>
      <c r="M293" s="5"/>
      <c r="N293" s="11">
        <f>(ABS(J293-L293))/(AVERAGE(J293,L293))*100</f>
        <v>76.41073080481037</v>
      </c>
    </row>
    <row r="294" spans="1:14" x14ac:dyDescent="0.35">
      <c r="A294" s="48" t="s">
        <v>396</v>
      </c>
      <c r="B294" t="s">
        <v>397</v>
      </c>
      <c r="C294" s="56" t="s">
        <v>689</v>
      </c>
      <c r="D294" t="s">
        <v>325</v>
      </c>
      <c r="E294">
        <v>0.86399999999999999</v>
      </c>
      <c r="F294" t="s">
        <v>326</v>
      </c>
      <c r="G294">
        <v>0.90600000000000003</v>
      </c>
      <c r="H294" t="s">
        <v>326</v>
      </c>
      <c r="I294" s="35" t="s">
        <v>137</v>
      </c>
      <c r="J294">
        <v>0.56499999999999995</v>
      </c>
      <c r="K294" t="s">
        <v>326</v>
      </c>
      <c r="L294">
        <v>0.89600000000000002</v>
      </c>
      <c r="M294" t="s">
        <v>326</v>
      </c>
      <c r="N294" s="35" t="s">
        <v>137</v>
      </c>
    </row>
    <row r="295" spans="1:14" x14ac:dyDescent="0.35">
      <c r="A295" s="48" t="s">
        <v>398</v>
      </c>
      <c r="B295" t="s">
        <v>399</v>
      </c>
      <c r="C295" s="56" t="s">
        <v>689</v>
      </c>
      <c r="D295" t="s">
        <v>325</v>
      </c>
      <c r="E295">
        <v>2.16</v>
      </c>
      <c r="F295" t="s">
        <v>326</v>
      </c>
      <c r="G295">
        <v>3.08</v>
      </c>
      <c r="H295" t="s">
        <v>326</v>
      </c>
      <c r="I295" s="35" t="s">
        <v>137</v>
      </c>
      <c r="J295">
        <v>2.5099999999999998</v>
      </c>
      <c r="K295" t="s">
        <v>326</v>
      </c>
      <c r="L295">
        <v>3.11</v>
      </c>
      <c r="M295" t="s">
        <v>332</v>
      </c>
      <c r="N295" s="35" t="s">
        <v>137</v>
      </c>
    </row>
    <row r="296" spans="1:14" x14ac:dyDescent="0.35">
      <c r="A296" s="48" t="s">
        <v>400</v>
      </c>
      <c r="B296" t="s">
        <v>401</v>
      </c>
      <c r="C296" s="56" t="s">
        <v>689</v>
      </c>
      <c r="D296" t="s">
        <v>325</v>
      </c>
      <c r="E296">
        <v>0.83099999999999996</v>
      </c>
      <c r="F296" t="s">
        <v>326</v>
      </c>
      <c r="G296">
        <v>0.871</v>
      </c>
      <c r="H296" t="s">
        <v>326</v>
      </c>
      <c r="I296" s="35" t="s">
        <v>137</v>
      </c>
      <c r="J296">
        <v>0.58499999999999996</v>
      </c>
      <c r="K296" t="s">
        <v>326</v>
      </c>
      <c r="L296">
        <v>0.92900000000000005</v>
      </c>
      <c r="M296" t="s">
        <v>326</v>
      </c>
      <c r="N296" s="35" t="s">
        <v>137</v>
      </c>
    </row>
    <row r="297" spans="1:14" x14ac:dyDescent="0.35">
      <c r="A297" s="48" t="s">
        <v>402</v>
      </c>
      <c r="B297" t="s">
        <v>403</v>
      </c>
      <c r="C297" s="56" t="s">
        <v>689</v>
      </c>
      <c r="D297" t="s">
        <v>325</v>
      </c>
      <c r="E297">
        <v>9.15</v>
      </c>
      <c r="F297" t="s">
        <v>326</v>
      </c>
      <c r="G297">
        <v>12.4</v>
      </c>
      <c r="H297" t="s">
        <v>326</v>
      </c>
      <c r="I297" s="35" t="s">
        <v>137</v>
      </c>
      <c r="J297">
        <v>5.93</v>
      </c>
      <c r="K297" t="s">
        <v>326</v>
      </c>
      <c r="L297">
        <v>11</v>
      </c>
      <c r="M297" t="s">
        <v>326</v>
      </c>
      <c r="N297" s="35" t="s">
        <v>137</v>
      </c>
    </row>
    <row r="298" spans="1:14" x14ac:dyDescent="0.35">
      <c r="A298" s="48" t="s">
        <v>404</v>
      </c>
      <c r="B298" t="s">
        <v>405</v>
      </c>
      <c r="C298" s="56" t="s">
        <v>689</v>
      </c>
      <c r="D298" t="s">
        <v>325</v>
      </c>
      <c r="E298">
        <v>0.88200000000000001</v>
      </c>
      <c r="F298" t="s">
        <v>326</v>
      </c>
      <c r="G298">
        <v>0.92500000000000004</v>
      </c>
      <c r="H298" t="s">
        <v>326</v>
      </c>
      <c r="I298" s="35" t="s">
        <v>137</v>
      </c>
      <c r="J298">
        <v>0.60199999999999998</v>
      </c>
      <c r="K298" t="s">
        <v>326</v>
      </c>
      <c r="L298">
        <v>0.95599999999999996</v>
      </c>
      <c r="M298" t="s">
        <v>326</v>
      </c>
      <c r="N298" s="35" t="s">
        <v>137</v>
      </c>
    </row>
    <row r="299" spans="1:14" x14ac:dyDescent="0.35">
      <c r="A299" s="48" t="s">
        <v>406</v>
      </c>
      <c r="B299" t="s">
        <v>407</v>
      </c>
      <c r="C299" s="56" t="s">
        <v>689</v>
      </c>
      <c r="D299" t="s">
        <v>325</v>
      </c>
      <c r="E299">
        <v>0.86299999999999999</v>
      </c>
      <c r="F299" t="s">
        <v>326</v>
      </c>
      <c r="G299">
        <v>0.90500000000000003</v>
      </c>
      <c r="H299" t="s">
        <v>326</v>
      </c>
      <c r="I299" s="35" t="s">
        <v>137</v>
      </c>
      <c r="J299">
        <v>0.57699999999999996</v>
      </c>
      <c r="K299" t="s">
        <v>326</v>
      </c>
      <c r="L299">
        <v>0.91500000000000004</v>
      </c>
      <c r="M299" t="s">
        <v>326</v>
      </c>
      <c r="N299" s="35" t="s">
        <v>137</v>
      </c>
    </row>
    <row r="300" spans="1:14" x14ac:dyDescent="0.35">
      <c r="A300" s="48" t="s">
        <v>408</v>
      </c>
      <c r="B300" t="s">
        <v>367</v>
      </c>
      <c r="C300" s="56" t="s">
        <v>689</v>
      </c>
      <c r="D300" t="s">
        <v>325</v>
      </c>
      <c r="E300">
        <v>16.2</v>
      </c>
      <c r="F300" t="s">
        <v>326</v>
      </c>
      <c r="G300">
        <v>18.600000000000001</v>
      </c>
      <c r="H300" t="s">
        <v>326</v>
      </c>
      <c r="I300" s="35" t="s">
        <v>137</v>
      </c>
      <c r="J300">
        <v>10.8</v>
      </c>
      <c r="K300" t="s">
        <v>326</v>
      </c>
      <c r="L300">
        <v>18.8</v>
      </c>
      <c r="M300" t="s">
        <v>326</v>
      </c>
      <c r="N300" s="35" t="s">
        <v>137</v>
      </c>
    </row>
    <row r="301" spans="1:14" x14ac:dyDescent="0.35">
      <c r="A301" s="48" t="s">
        <v>409</v>
      </c>
      <c r="B301" t="s">
        <v>410</v>
      </c>
      <c r="C301" s="56" t="s">
        <v>689</v>
      </c>
      <c r="D301" t="s">
        <v>325</v>
      </c>
      <c r="E301">
        <v>7.82</v>
      </c>
      <c r="F301" t="s">
        <v>326</v>
      </c>
      <c r="G301">
        <v>8.1999999999999993</v>
      </c>
      <c r="H301" t="s">
        <v>326</v>
      </c>
      <c r="I301" s="35" t="s">
        <v>137</v>
      </c>
      <c r="J301">
        <v>4.5599999999999996</v>
      </c>
      <c r="K301" t="s">
        <v>326</v>
      </c>
      <c r="L301">
        <v>9.24</v>
      </c>
      <c r="M301" t="s">
        <v>326</v>
      </c>
      <c r="N301" s="35" t="s">
        <v>137</v>
      </c>
    </row>
    <row r="302" spans="1:14" x14ac:dyDescent="0.35">
      <c r="A302" s="48" t="s">
        <v>411</v>
      </c>
      <c r="B302" t="s">
        <v>412</v>
      </c>
      <c r="C302" s="56" t="s">
        <v>689</v>
      </c>
      <c r="D302" t="s">
        <v>325</v>
      </c>
      <c r="E302">
        <v>0.99099999999999999</v>
      </c>
      <c r="F302" t="s">
        <v>326</v>
      </c>
      <c r="G302">
        <v>0.94</v>
      </c>
      <c r="H302" t="s">
        <v>326</v>
      </c>
      <c r="I302" s="35" t="s">
        <v>137</v>
      </c>
      <c r="J302">
        <v>1.04</v>
      </c>
      <c r="K302" t="s">
        <v>332</v>
      </c>
      <c r="L302" s="5">
        <v>1.6</v>
      </c>
      <c r="M302" s="5" t="s">
        <v>12</v>
      </c>
      <c r="N302" s="35" t="s">
        <v>137</v>
      </c>
    </row>
    <row r="303" spans="1:14" x14ac:dyDescent="0.35">
      <c r="A303" s="48" t="s">
        <v>413</v>
      </c>
      <c r="B303" t="s">
        <v>367</v>
      </c>
      <c r="C303" s="56" t="s">
        <v>689</v>
      </c>
      <c r="D303" t="s">
        <v>325</v>
      </c>
      <c r="E303">
        <v>37.4</v>
      </c>
      <c r="F303" t="s">
        <v>326</v>
      </c>
      <c r="G303">
        <v>31.7</v>
      </c>
      <c r="H303" t="s">
        <v>326</v>
      </c>
      <c r="I303" s="35" t="s">
        <v>137</v>
      </c>
      <c r="J303" s="5">
        <v>18.899999999999999</v>
      </c>
      <c r="K303" s="5"/>
      <c r="L303" s="5">
        <v>42.7</v>
      </c>
      <c r="M303" s="5"/>
      <c r="N303" s="11">
        <f>(ABS(J303-L303))/(AVERAGE(J303,L303))*100</f>
        <v>77.27272727272728</v>
      </c>
    </row>
    <row r="304" spans="1:14" x14ac:dyDescent="0.35">
      <c r="A304" s="48" t="s">
        <v>414</v>
      </c>
      <c r="B304" t="s">
        <v>367</v>
      </c>
      <c r="C304" s="56" t="s">
        <v>689</v>
      </c>
      <c r="D304" t="s">
        <v>325</v>
      </c>
      <c r="E304">
        <v>7.57</v>
      </c>
      <c r="F304" t="s">
        <v>332</v>
      </c>
      <c r="G304" s="5">
        <v>5.73</v>
      </c>
      <c r="H304" s="5"/>
      <c r="I304" s="35" t="s">
        <v>137</v>
      </c>
      <c r="J304">
        <v>3.6</v>
      </c>
      <c r="K304" t="s">
        <v>326</v>
      </c>
      <c r="L304">
        <v>9.99</v>
      </c>
      <c r="M304" t="s">
        <v>326</v>
      </c>
      <c r="N304" s="35" t="s">
        <v>137</v>
      </c>
    </row>
    <row r="305" spans="1:14" x14ac:dyDescent="0.35">
      <c r="A305" s="48" t="s">
        <v>415</v>
      </c>
      <c r="B305" t="s">
        <v>416</v>
      </c>
      <c r="C305" s="56" t="s">
        <v>689</v>
      </c>
      <c r="D305" t="s">
        <v>325</v>
      </c>
      <c r="E305" s="5">
        <v>1.48</v>
      </c>
      <c r="F305" s="5" t="s">
        <v>12</v>
      </c>
      <c r="G305" s="5">
        <v>2.7</v>
      </c>
      <c r="H305" s="5" t="s">
        <v>12</v>
      </c>
      <c r="I305" s="11">
        <f>(ABS(E305-G305))/(AVERAGE(E305,G305))*100</f>
        <v>58.373205741626812</v>
      </c>
      <c r="J305" s="5">
        <v>1.05</v>
      </c>
      <c r="K305" s="5" t="s">
        <v>12</v>
      </c>
      <c r="L305" s="5">
        <v>2.5499999999999998</v>
      </c>
      <c r="M305" s="5" t="s">
        <v>12</v>
      </c>
      <c r="N305" s="11">
        <f>(ABS(J305-L305))/(AVERAGE(J305,L305))*100</f>
        <v>83.333333333333329</v>
      </c>
    </row>
    <row r="306" spans="1:14" x14ac:dyDescent="0.35">
      <c r="A306" s="48" t="s">
        <v>417</v>
      </c>
      <c r="B306" t="s">
        <v>418</v>
      </c>
      <c r="C306" s="56" t="s">
        <v>689</v>
      </c>
      <c r="D306" t="s">
        <v>325</v>
      </c>
      <c r="E306" s="5">
        <v>4.24</v>
      </c>
      <c r="F306" s="5" t="s">
        <v>12</v>
      </c>
      <c r="G306" s="5">
        <v>5.87</v>
      </c>
      <c r="H306" s="5"/>
      <c r="I306" s="11">
        <f>(ABS(E306-G306))/(AVERAGE(E306,G306))*100</f>
        <v>32.245301681503463</v>
      </c>
      <c r="J306" s="5">
        <v>3.44</v>
      </c>
      <c r="K306" s="5" t="s">
        <v>12</v>
      </c>
      <c r="L306" s="5">
        <v>6.66</v>
      </c>
      <c r="M306" s="5"/>
      <c r="N306" s="11">
        <f>(ABS(J306-L306))/(AVERAGE(J306,L306))*100</f>
        <v>63.762376237623762</v>
      </c>
    </row>
    <row r="307" spans="1:14" x14ac:dyDescent="0.35">
      <c r="A307" s="48" t="s">
        <v>419</v>
      </c>
      <c r="B307" t="s">
        <v>367</v>
      </c>
      <c r="C307" s="56" t="s">
        <v>689</v>
      </c>
      <c r="D307" t="s">
        <v>325</v>
      </c>
      <c r="E307">
        <v>16.5</v>
      </c>
      <c r="F307" t="s">
        <v>326</v>
      </c>
      <c r="G307">
        <v>16.8</v>
      </c>
      <c r="H307" t="s">
        <v>326</v>
      </c>
      <c r="I307" s="35" t="s">
        <v>137</v>
      </c>
      <c r="J307">
        <v>8.52</v>
      </c>
      <c r="K307" t="s">
        <v>326</v>
      </c>
      <c r="L307">
        <v>16.100000000000001</v>
      </c>
      <c r="M307" t="s">
        <v>326</v>
      </c>
      <c r="N307" s="35" t="s">
        <v>137</v>
      </c>
    </row>
    <row r="308" spans="1:14" x14ac:dyDescent="0.35">
      <c r="A308" s="48" t="s">
        <v>420</v>
      </c>
      <c r="B308" t="s">
        <v>367</v>
      </c>
      <c r="C308" s="56" t="s">
        <v>689</v>
      </c>
      <c r="D308" t="s">
        <v>325</v>
      </c>
      <c r="E308">
        <v>3.81</v>
      </c>
      <c r="F308" t="s">
        <v>326</v>
      </c>
      <c r="G308">
        <v>4.2</v>
      </c>
      <c r="H308" t="s">
        <v>326</v>
      </c>
      <c r="I308" s="35" t="s">
        <v>137</v>
      </c>
      <c r="J308" s="5">
        <v>2.4300000000000002</v>
      </c>
      <c r="K308" s="5" t="s">
        <v>12</v>
      </c>
      <c r="L308">
        <v>4.2699999999999996</v>
      </c>
      <c r="M308" t="s">
        <v>332</v>
      </c>
      <c r="N308" s="35" t="s">
        <v>137</v>
      </c>
    </row>
    <row r="309" spans="1:14" x14ac:dyDescent="0.35">
      <c r="A309" s="48" t="s">
        <v>421</v>
      </c>
      <c r="B309" t="s">
        <v>422</v>
      </c>
      <c r="C309" s="56" t="s">
        <v>689</v>
      </c>
      <c r="D309" t="s">
        <v>325</v>
      </c>
      <c r="E309">
        <v>37.700000000000003</v>
      </c>
      <c r="F309" t="s">
        <v>326</v>
      </c>
      <c r="G309">
        <v>42.9</v>
      </c>
      <c r="H309" t="s">
        <v>326</v>
      </c>
      <c r="I309" s="35" t="s">
        <v>137</v>
      </c>
      <c r="J309">
        <v>34</v>
      </c>
      <c r="K309" t="s">
        <v>326</v>
      </c>
      <c r="L309">
        <v>264</v>
      </c>
      <c r="M309" t="s">
        <v>326</v>
      </c>
      <c r="N309" s="35" t="s">
        <v>137</v>
      </c>
    </row>
    <row r="310" spans="1:14" x14ac:dyDescent="0.35">
      <c r="A310" s="48" t="s">
        <v>423</v>
      </c>
      <c r="B310" t="s">
        <v>424</v>
      </c>
      <c r="C310" s="56" t="s">
        <v>689</v>
      </c>
      <c r="D310" t="s">
        <v>325</v>
      </c>
      <c r="E310">
        <v>0.76</v>
      </c>
      <c r="F310" t="s">
        <v>326</v>
      </c>
      <c r="G310">
        <v>0.71899999999999997</v>
      </c>
      <c r="H310" t="s">
        <v>326</v>
      </c>
      <c r="I310" s="35" t="s">
        <v>137</v>
      </c>
      <c r="J310">
        <v>0.55900000000000005</v>
      </c>
      <c r="K310" t="s">
        <v>326</v>
      </c>
      <c r="L310">
        <v>0.59</v>
      </c>
      <c r="M310" t="s">
        <v>332</v>
      </c>
      <c r="N310" s="35" t="s">
        <v>137</v>
      </c>
    </row>
    <row r="311" spans="1:14" x14ac:dyDescent="0.35">
      <c r="A311" s="48" t="s">
        <v>425</v>
      </c>
      <c r="B311" t="s">
        <v>426</v>
      </c>
      <c r="C311" s="56" t="s">
        <v>689</v>
      </c>
      <c r="D311" t="s">
        <v>325</v>
      </c>
      <c r="E311">
        <v>1.03</v>
      </c>
      <c r="F311" t="s">
        <v>326</v>
      </c>
      <c r="G311" s="5">
        <v>1.36</v>
      </c>
      <c r="H311" s="5" t="s">
        <v>12</v>
      </c>
      <c r="I311" s="35" t="s">
        <v>137</v>
      </c>
      <c r="J311">
        <v>0.56699999999999995</v>
      </c>
      <c r="K311" t="s">
        <v>326</v>
      </c>
      <c r="L311">
        <v>1.24</v>
      </c>
      <c r="M311" t="s">
        <v>326</v>
      </c>
      <c r="N311" s="35" t="s">
        <v>137</v>
      </c>
    </row>
    <row r="312" spans="1:14" x14ac:dyDescent="0.35">
      <c r="A312" s="48" t="s">
        <v>427</v>
      </c>
      <c r="B312" t="s">
        <v>428</v>
      </c>
      <c r="C312" s="56" t="s">
        <v>689</v>
      </c>
      <c r="D312" t="s">
        <v>325</v>
      </c>
      <c r="E312">
        <v>14.1</v>
      </c>
      <c r="F312" t="s">
        <v>326</v>
      </c>
      <c r="G312">
        <v>18.7</v>
      </c>
      <c r="H312" t="s">
        <v>326</v>
      </c>
      <c r="I312" s="35" t="s">
        <v>137</v>
      </c>
      <c r="J312">
        <v>8.31</v>
      </c>
      <c r="K312" t="s">
        <v>326</v>
      </c>
      <c r="L312">
        <v>13.8</v>
      </c>
      <c r="M312" t="s">
        <v>326</v>
      </c>
      <c r="N312" s="35" t="s">
        <v>137</v>
      </c>
    </row>
    <row r="313" spans="1:14" x14ac:dyDescent="0.35">
      <c r="A313" s="48" t="s">
        <v>429</v>
      </c>
      <c r="B313" t="s">
        <v>430</v>
      </c>
      <c r="C313" s="56" t="s">
        <v>689</v>
      </c>
      <c r="D313" t="s">
        <v>325</v>
      </c>
      <c r="E313">
        <v>0.96099999999999997</v>
      </c>
      <c r="F313" t="s">
        <v>326</v>
      </c>
      <c r="G313">
        <v>0.73199999999999998</v>
      </c>
      <c r="H313" t="s">
        <v>326</v>
      </c>
      <c r="I313" s="35" t="s">
        <v>137</v>
      </c>
      <c r="J313">
        <v>0.55900000000000005</v>
      </c>
      <c r="K313" t="s">
        <v>326</v>
      </c>
      <c r="L313">
        <v>1.19</v>
      </c>
      <c r="M313" t="s">
        <v>326</v>
      </c>
      <c r="N313" s="35" t="s">
        <v>137</v>
      </c>
    </row>
    <row r="314" spans="1:14" x14ac:dyDescent="0.35">
      <c r="A314" s="48" t="s">
        <v>431</v>
      </c>
      <c r="B314" t="s">
        <v>432</v>
      </c>
      <c r="C314" s="56" t="s">
        <v>689</v>
      </c>
      <c r="D314" t="s">
        <v>325</v>
      </c>
      <c r="E314">
        <v>0.97299999999999998</v>
      </c>
      <c r="F314" t="s">
        <v>326</v>
      </c>
      <c r="G314">
        <v>2.1800000000000002</v>
      </c>
      <c r="H314" t="s">
        <v>332</v>
      </c>
      <c r="I314" s="35" t="s">
        <v>137</v>
      </c>
      <c r="J314">
        <v>0.56499999999999995</v>
      </c>
      <c r="K314" t="s">
        <v>326</v>
      </c>
      <c r="L314">
        <v>1.24</v>
      </c>
      <c r="M314" t="s">
        <v>326</v>
      </c>
      <c r="N314" s="35" t="s">
        <v>137</v>
      </c>
    </row>
    <row r="315" spans="1:14" x14ac:dyDescent="0.35">
      <c r="A315" s="48" t="s">
        <v>433</v>
      </c>
      <c r="B315" t="s">
        <v>367</v>
      </c>
      <c r="C315" s="56" t="s">
        <v>689</v>
      </c>
      <c r="D315" t="s">
        <v>325</v>
      </c>
      <c r="E315">
        <v>2.66</v>
      </c>
      <c r="F315" t="s">
        <v>332</v>
      </c>
      <c r="G315" s="5">
        <v>3.35</v>
      </c>
      <c r="H315" s="5" t="s">
        <v>12</v>
      </c>
      <c r="I315" s="35" t="s">
        <v>137</v>
      </c>
      <c r="J315">
        <v>1.94</v>
      </c>
      <c r="K315" t="s">
        <v>326</v>
      </c>
      <c r="L315">
        <v>3.37</v>
      </c>
      <c r="M315" t="s">
        <v>326</v>
      </c>
      <c r="N315" s="35" t="s">
        <v>137</v>
      </c>
    </row>
    <row r="316" spans="1:14" x14ac:dyDescent="0.35">
      <c r="A316" s="48" t="s">
        <v>434</v>
      </c>
      <c r="B316" t="s">
        <v>435</v>
      </c>
      <c r="C316" s="56" t="s">
        <v>689</v>
      </c>
      <c r="D316" t="s">
        <v>325</v>
      </c>
      <c r="E316">
        <v>7.63</v>
      </c>
      <c r="F316" t="s">
        <v>332</v>
      </c>
      <c r="G316" s="5">
        <v>10.4</v>
      </c>
      <c r="H316" s="5"/>
      <c r="I316" s="35" t="s">
        <v>137</v>
      </c>
      <c r="J316">
        <v>5.29</v>
      </c>
      <c r="K316" t="s">
        <v>326</v>
      </c>
      <c r="L316">
        <v>8.89</v>
      </c>
      <c r="M316" t="s">
        <v>326</v>
      </c>
      <c r="N316" s="35" t="s">
        <v>137</v>
      </c>
    </row>
    <row r="317" spans="1:14" x14ac:dyDescent="0.35">
      <c r="A317" s="48" t="s">
        <v>436</v>
      </c>
      <c r="B317" t="s">
        <v>367</v>
      </c>
      <c r="C317" s="56" t="s">
        <v>689</v>
      </c>
      <c r="D317" t="s">
        <v>325</v>
      </c>
      <c r="E317">
        <v>55.8</v>
      </c>
      <c r="F317" t="s">
        <v>326</v>
      </c>
      <c r="G317">
        <v>69.400000000000006</v>
      </c>
      <c r="H317" t="s">
        <v>326</v>
      </c>
      <c r="I317" s="35" t="s">
        <v>137</v>
      </c>
      <c r="J317">
        <v>31.3</v>
      </c>
      <c r="K317" t="s">
        <v>326</v>
      </c>
      <c r="L317">
        <v>48.9</v>
      </c>
      <c r="M317" t="s">
        <v>326</v>
      </c>
      <c r="N317" s="35" t="s">
        <v>137</v>
      </c>
    </row>
    <row r="318" spans="1:14" x14ac:dyDescent="0.35">
      <c r="A318" s="48" t="s">
        <v>437</v>
      </c>
      <c r="B318" t="s">
        <v>438</v>
      </c>
      <c r="C318" s="56" t="s">
        <v>689</v>
      </c>
      <c r="D318" t="s">
        <v>325</v>
      </c>
      <c r="E318">
        <v>0.93799999999999994</v>
      </c>
      <c r="F318" t="s">
        <v>332</v>
      </c>
      <c r="G318" s="5">
        <v>1.56</v>
      </c>
      <c r="H318" s="5" t="s">
        <v>12</v>
      </c>
      <c r="I318" s="35" t="s">
        <v>137</v>
      </c>
      <c r="J318" s="5">
        <v>0.77800000000000002</v>
      </c>
      <c r="K318" s="5" t="s">
        <v>12</v>
      </c>
      <c r="L318" s="5">
        <v>1.35</v>
      </c>
      <c r="M318" s="5" t="s">
        <v>12</v>
      </c>
      <c r="N318" s="11">
        <f>(ABS(J318-L318))/(AVERAGE(J318,L318))*100</f>
        <v>53.759398496240607</v>
      </c>
    </row>
    <row r="319" spans="1:14" x14ac:dyDescent="0.35">
      <c r="A319" s="48" t="s">
        <v>439</v>
      </c>
      <c r="B319" t="s">
        <v>440</v>
      </c>
      <c r="C319" s="56" t="s">
        <v>689</v>
      </c>
      <c r="D319" t="s">
        <v>325</v>
      </c>
      <c r="E319">
        <v>13.3</v>
      </c>
      <c r="F319" t="s">
        <v>326</v>
      </c>
      <c r="G319">
        <v>15.4</v>
      </c>
      <c r="H319" t="s">
        <v>326</v>
      </c>
      <c r="I319" s="35" t="s">
        <v>137</v>
      </c>
      <c r="J319" s="5">
        <v>8.6199999999999992</v>
      </c>
      <c r="K319" s="5"/>
      <c r="L319" s="5">
        <v>13.7</v>
      </c>
      <c r="M319" s="5"/>
      <c r="N319" s="11">
        <f>(ABS(J319-L319))/(AVERAGE(J319,L319))*100</f>
        <v>45.519713261648747</v>
      </c>
    </row>
    <row r="320" spans="1:14" x14ac:dyDescent="0.35">
      <c r="A320" s="48" t="s">
        <v>441</v>
      </c>
      <c r="B320" t="s">
        <v>442</v>
      </c>
      <c r="C320" s="56" t="s">
        <v>689</v>
      </c>
      <c r="D320" t="s">
        <v>325</v>
      </c>
      <c r="E320">
        <v>25.1</v>
      </c>
      <c r="F320" t="s">
        <v>326</v>
      </c>
      <c r="G320">
        <v>32.1</v>
      </c>
      <c r="H320" t="s">
        <v>326</v>
      </c>
      <c r="I320" s="35" t="s">
        <v>137</v>
      </c>
      <c r="J320">
        <v>16.2</v>
      </c>
      <c r="K320" t="s">
        <v>326</v>
      </c>
      <c r="L320">
        <v>24</v>
      </c>
      <c r="M320" t="s">
        <v>326</v>
      </c>
      <c r="N320" s="35" t="s">
        <v>137</v>
      </c>
    </row>
    <row r="321" spans="1:14" x14ac:dyDescent="0.35">
      <c r="A321" s="48" t="s">
        <v>443</v>
      </c>
      <c r="B321" t="s">
        <v>444</v>
      </c>
      <c r="C321" s="56" t="s">
        <v>689</v>
      </c>
      <c r="D321" t="s">
        <v>325</v>
      </c>
      <c r="E321">
        <v>1.1200000000000001</v>
      </c>
      <c r="F321" t="s">
        <v>332</v>
      </c>
      <c r="G321">
        <v>1.18</v>
      </c>
      <c r="H321" t="s">
        <v>332</v>
      </c>
      <c r="I321" s="35" t="s">
        <v>137</v>
      </c>
      <c r="J321" s="5">
        <v>0.58499999999999996</v>
      </c>
      <c r="K321" s="5" t="s">
        <v>12</v>
      </c>
      <c r="L321">
        <v>1.08</v>
      </c>
      <c r="M321" t="s">
        <v>326</v>
      </c>
      <c r="N321" s="35" t="s">
        <v>137</v>
      </c>
    </row>
    <row r="322" spans="1:14" x14ac:dyDescent="0.35">
      <c r="A322" s="48" t="s">
        <v>445</v>
      </c>
      <c r="B322" t="s">
        <v>446</v>
      </c>
      <c r="C322" s="56" t="s">
        <v>689</v>
      </c>
      <c r="D322" t="s">
        <v>325</v>
      </c>
      <c r="E322">
        <v>1.85</v>
      </c>
      <c r="F322" t="s">
        <v>332</v>
      </c>
      <c r="G322">
        <v>0.71299999999999997</v>
      </c>
      <c r="H322" t="s">
        <v>326</v>
      </c>
      <c r="I322" s="35" t="s">
        <v>137</v>
      </c>
      <c r="J322">
        <v>0.55900000000000005</v>
      </c>
      <c r="K322" t="s">
        <v>326</v>
      </c>
      <c r="L322" s="5">
        <v>2.08</v>
      </c>
      <c r="M322" s="5" t="s">
        <v>12</v>
      </c>
      <c r="N322" s="35" t="s">
        <v>137</v>
      </c>
    </row>
    <row r="323" spans="1:14" x14ac:dyDescent="0.35">
      <c r="A323" s="48" t="s">
        <v>447</v>
      </c>
      <c r="B323" t="s">
        <v>448</v>
      </c>
      <c r="C323" s="56" t="s">
        <v>689</v>
      </c>
      <c r="D323" t="s">
        <v>325</v>
      </c>
      <c r="E323">
        <v>0.89700000000000002</v>
      </c>
      <c r="F323" t="s">
        <v>326</v>
      </c>
      <c r="G323">
        <v>0.68300000000000005</v>
      </c>
      <c r="H323" t="s">
        <v>326</v>
      </c>
      <c r="I323" s="35" t="s">
        <v>137</v>
      </c>
      <c r="J323">
        <v>0.55900000000000005</v>
      </c>
      <c r="K323" t="s">
        <v>326</v>
      </c>
      <c r="L323">
        <v>1.1100000000000001</v>
      </c>
      <c r="M323" t="s">
        <v>326</v>
      </c>
      <c r="N323" s="35" t="s">
        <v>137</v>
      </c>
    </row>
    <row r="324" spans="1:14" x14ac:dyDescent="0.35">
      <c r="A324" s="48" t="s">
        <v>449</v>
      </c>
      <c r="B324" t="s">
        <v>450</v>
      </c>
      <c r="C324" s="56" t="s">
        <v>689</v>
      </c>
      <c r="D324" t="s">
        <v>325</v>
      </c>
      <c r="E324">
        <v>0.66700000000000004</v>
      </c>
      <c r="F324" t="s">
        <v>326</v>
      </c>
      <c r="G324">
        <v>0.63300000000000001</v>
      </c>
      <c r="H324" t="s">
        <v>326</v>
      </c>
      <c r="I324" s="35" t="s">
        <v>137</v>
      </c>
      <c r="J324">
        <v>0.55900000000000005</v>
      </c>
      <c r="K324" t="s">
        <v>326</v>
      </c>
      <c r="L324" s="5">
        <v>0.98899999999999999</v>
      </c>
      <c r="M324" s="5" t="s">
        <v>12</v>
      </c>
      <c r="N324" s="35" t="s">
        <v>137</v>
      </c>
    </row>
    <row r="325" spans="1:14" x14ac:dyDescent="0.35">
      <c r="A325" s="48" t="s">
        <v>451</v>
      </c>
      <c r="B325" t="s">
        <v>452</v>
      </c>
      <c r="C325" s="56" t="s">
        <v>689</v>
      </c>
      <c r="D325" t="s">
        <v>325</v>
      </c>
      <c r="E325">
        <v>4.6100000000000003</v>
      </c>
      <c r="F325" t="s">
        <v>332</v>
      </c>
      <c r="G325">
        <v>6.36</v>
      </c>
      <c r="H325" t="s">
        <v>332</v>
      </c>
      <c r="I325" s="35" t="s">
        <v>137</v>
      </c>
      <c r="J325" s="5">
        <v>3.36</v>
      </c>
      <c r="K325" s="5" t="s">
        <v>12</v>
      </c>
      <c r="L325">
        <v>4.45</v>
      </c>
      <c r="M325" t="s">
        <v>332</v>
      </c>
      <c r="N325" s="35" t="s">
        <v>137</v>
      </c>
    </row>
    <row r="326" spans="1:14" x14ac:dyDescent="0.35">
      <c r="A326" s="48" t="s">
        <v>453</v>
      </c>
      <c r="B326" t="s">
        <v>454</v>
      </c>
      <c r="C326" s="56" t="s">
        <v>689</v>
      </c>
      <c r="D326" t="s">
        <v>325</v>
      </c>
      <c r="E326">
        <v>1.06</v>
      </c>
      <c r="F326" t="s">
        <v>326</v>
      </c>
      <c r="G326">
        <v>0.80700000000000005</v>
      </c>
      <c r="H326" t="s">
        <v>326</v>
      </c>
      <c r="I326" s="35" t="s">
        <v>137</v>
      </c>
      <c r="J326">
        <v>0.59799999999999998</v>
      </c>
      <c r="K326" t="s">
        <v>326</v>
      </c>
      <c r="L326">
        <v>1.31</v>
      </c>
      <c r="M326" t="s">
        <v>326</v>
      </c>
      <c r="N326" s="35" t="s">
        <v>137</v>
      </c>
    </row>
    <row r="327" spans="1:14" x14ac:dyDescent="0.35">
      <c r="A327" s="48" t="s">
        <v>455</v>
      </c>
      <c r="B327" t="s">
        <v>456</v>
      </c>
      <c r="C327" s="56" t="s">
        <v>689</v>
      </c>
      <c r="D327" t="s">
        <v>325</v>
      </c>
      <c r="E327" s="5">
        <v>1.25</v>
      </c>
      <c r="F327" s="5" t="s">
        <v>12</v>
      </c>
      <c r="G327" s="5">
        <v>1.42</v>
      </c>
      <c r="H327" s="5" t="s">
        <v>12</v>
      </c>
      <c r="I327" s="11">
        <f>(ABS(E327-G327))/(AVERAGE(E327,G327))*100</f>
        <v>12.734082397003741</v>
      </c>
      <c r="J327">
        <v>0.55900000000000005</v>
      </c>
      <c r="K327" t="s">
        <v>326</v>
      </c>
      <c r="L327">
        <v>1.1299999999999999</v>
      </c>
      <c r="M327" t="s">
        <v>326</v>
      </c>
      <c r="N327" s="35" t="s">
        <v>137</v>
      </c>
    </row>
    <row r="328" spans="1:14" x14ac:dyDescent="0.35">
      <c r="A328" s="48" t="s">
        <v>457</v>
      </c>
      <c r="B328" t="s">
        <v>458</v>
      </c>
      <c r="C328" s="56" t="s">
        <v>689</v>
      </c>
      <c r="D328" t="s">
        <v>325</v>
      </c>
      <c r="E328">
        <v>0.91200000000000003</v>
      </c>
      <c r="F328" t="s">
        <v>326</v>
      </c>
      <c r="G328">
        <v>0.69399999999999995</v>
      </c>
      <c r="H328" t="s">
        <v>326</v>
      </c>
      <c r="I328" s="35" t="s">
        <v>137</v>
      </c>
      <c r="J328">
        <v>0.56999999999999995</v>
      </c>
      <c r="K328" t="s">
        <v>326</v>
      </c>
      <c r="L328">
        <v>1.25</v>
      </c>
      <c r="M328" t="s">
        <v>326</v>
      </c>
      <c r="N328" s="35" t="s">
        <v>137</v>
      </c>
    </row>
    <row r="329" spans="1:14" x14ac:dyDescent="0.35">
      <c r="A329" s="48" t="s">
        <v>459</v>
      </c>
      <c r="B329" t="s">
        <v>460</v>
      </c>
      <c r="C329" s="56" t="s">
        <v>689</v>
      </c>
      <c r="D329" t="s">
        <v>325</v>
      </c>
      <c r="E329">
        <v>4.57</v>
      </c>
      <c r="F329" t="s">
        <v>332</v>
      </c>
      <c r="G329">
        <v>0.71</v>
      </c>
      <c r="H329" t="s">
        <v>326</v>
      </c>
      <c r="I329" s="35" t="s">
        <v>137</v>
      </c>
      <c r="J329">
        <v>0.63900000000000001</v>
      </c>
      <c r="K329" t="s">
        <v>326</v>
      </c>
      <c r="L329">
        <v>4.37</v>
      </c>
      <c r="M329" t="s">
        <v>332</v>
      </c>
      <c r="N329" s="35" t="s">
        <v>137</v>
      </c>
    </row>
    <row r="330" spans="1:14" x14ac:dyDescent="0.35">
      <c r="A330" s="48" t="s">
        <v>461</v>
      </c>
      <c r="B330" t="s">
        <v>462</v>
      </c>
      <c r="C330" s="56" t="s">
        <v>689</v>
      </c>
      <c r="D330" t="s">
        <v>325</v>
      </c>
      <c r="E330" s="5">
        <v>8.5500000000000007</v>
      </c>
      <c r="F330" s="5"/>
      <c r="G330" s="5">
        <v>9.56</v>
      </c>
      <c r="H330" s="5"/>
      <c r="I330" s="11">
        <f>(ABS(E330-G330))/(AVERAGE(E330,G330))*100</f>
        <v>11.154058531198231</v>
      </c>
      <c r="J330">
        <v>6.16</v>
      </c>
      <c r="K330" t="s">
        <v>332</v>
      </c>
      <c r="L330" s="5">
        <v>7.71</v>
      </c>
      <c r="M330" s="5"/>
      <c r="N330" s="35" t="s">
        <v>137</v>
      </c>
    </row>
    <row r="331" spans="1:14" x14ac:dyDescent="0.35">
      <c r="A331" s="48" t="s">
        <v>463</v>
      </c>
      <c r="B331" t="s">
        <v>367</v>
      </c>
      <c r="C331" s="56" t="s">
        <v>689</v>
      </c>
      <c r="D331" t="s">
        <v>325</v>
      </c>
      <c r="E331">
        <v>29.3</v>
      </c>
      <c r="F331" t="s">
        <v>326</v>
      </c>
      <c r="G331">
        <v>37.200000000000003</v>
      </c>
      <c r="H331" t="s">
        <v>326</v>
      </c>
      <c r="I331" s="35" t="s">
        <v>137</v>
      </c>
      <c r="J331">
        <v>17.2</v>
      </c>
      <c r="K331" t="s">
        <v>326</v>
      </c>
      <c r="L331">
        <v>26</v>
      </c>
      <c r="M331" t="s">
        <v>326</v>
      </c>
      <c r="N331" s="35" t="s">
        <v>137</v>
      </c>
    </row>
    <row r="332" spans="1:14" x14ac:dyDescent="0.35">
      <c r="A332" s="48" t="s">
        <v>464</v>
      </c>
      <c r="B332" t="s">
        <v>465</v>
      </c>
      <c r="C332" s="56" t="s">
        <v>689</v>
      </c>
      <c r="D332" t="s">
        <v>325</v>
      </c>
      <c r="E332" s="5">
        <v>14.2</v>
      </c>
      <c r="F332" s="5"/>
      <c r="G332" s="5">
        <v>17.8</v>
      </c>
      <c r="H332" s="5"/>
      <c r="I332" s="11">
        <f>(ABS(E332-G332))/(AVERAGE(E332,G332))*100</f>
        <v>22.500000000000007</v>
      </c>
      <c r="J332" s="5">
        <v>9.59</v>
      </c>
      <c r="K332" s="5"/>
      <c r="L332" s="5">
        <v>11.5</v>
      </c>
      <c r="M332" s="5"/>
      <c r="N332" s="11">
        <f>(ABS(J332-L332))/(AVERAGE(J332,L332))*100</f>
        <v>18.112849691797063</v>
      </c>
    </row>
    <row r="333" spans="1:14" x14ac:dyDescent="0.35">
      <c r="A333" s="48" t="s">
        <v>466</v>
      </c>
      <c r="B333" t="s">
        <v>367</v>
      </c>
      <c r="C333" s="56" t="s">
        <v>689</v>
      </c>
      <c r="D333" t="s">
        <v>325</v>
      </c>
      <c r="E333">
        <v>9.7899999999999991</v>
      </c>
      <c r="F333" t="s">
        <v>326</v>
      </c>
      <c r="G333">
        <v>14.2</v>
      </c>
      <c r="H333" t="s">
        <v>326</v>
      </c>
      <c r="I333" s="35" t="s">
        <v>137</v>
      </c>
      <c r="J333">
        <v>7.12</v>
      </c>
      <c r="K333" t="s">
        <v>326</v>
      </c>
      <c r="L333">
        <v>10.1</v>
      </c>
      <c r="M333" t="s">
        <v>332</v>
      </c>
      <c r="N333" s="35" t="s">
        <v>137</v>
      </c>
    </row>
    <row r="334" spans="1:14" x14ac:dyDescent="0.35">
      <c r="A334" s="48" t="s">
        <v>674</v>
      </c>
      <c r="B334" t="s">
        <v>367</v>
      </c>
      <c r="C334" s="56" t="s">
        <v>689</v>
      </c>
      <c r="D334" t="s">
        <v>325</v>
      </c>
      <c r="E334">
        <v>42.2</v>
      </c>
      <c r="F334" t="s">
        <v>326</v>
      </c>
      <c r="G334">
        <v>49.8</v>
      </c>
      <c r="H334" t="s">
        <v>326</v>
      </c>
      <c r="I334" s="35" t="s">
        <v>137</v>
      </c>
      <c r="J334">
        <v>26.1</v>
      </c>
      <c r="K334" t="s">
        <v>326</v>
      </c>
      <c r="L334">
        <v>35.799999999999997</v>
      </c>
      <c r="M334" t="s">
        <v>326</v>
      </c>
      <c r="N334" s="35" t="s">
        <v>137</v>
      </c>
    </row>
    <row r="335" spans="1:14" x14ac:dyDescent="0.35">
      <c r="A335" s="48" t="s">
        <v>467</v>
      </c>
      <c r="B335" t="s">
        <v>367</v>
      </c>
      <c r="C335" s="56" t="s">
        <v>689</v>
      </c>
      <c r="D335" t="s">
        <v>325</v>
      </c>
      <c r="E335" s="5">
        <v>6.99</v>
      </c>
      <c r="F335" s="5"/>
      <c r="G335" s="5">
        <v>9.4600000000000009</v>
      </c>
      <c r="H335" s="5"/>
      <c r="I335" s="11">
        <f>(ABS(E335-G335))/(AVERAGE(E335,G335))*100</f>
        <v>30.030395136778122</v>
      </c>
      <c r="J335" s="5">
        <v>5.14</v>
      </c>
      <c r="K335" s="5"/>
      <c r="L335" s="5">
        <v>7.45</v>
      </c>
      <c r="M335" s="5"/>
      <c r="N335" s="11">
        <f>(ABS(J335-L335))/(AVERAGE(J335,L335))*100</f>
        <v>36.695790309769663</v>
      </c>
    </row>
    <row r="336" spans="1:14" x14ac:dyDescent="0.35">
      <c r="A336" s="48" t="s">
        <v>468</v>
      </c>
      <c r="B336" t="s">
        <v>469</v>
      </c>
      <c r="C336" s="56" t="s">
        <v>689</v>
      </c>
      <c r="D336" t="s">
        <v>325</v>
      </c>
      <c r="E336">
        <v>1.25</v>
      </c>
      <c r="F336" t="s">
        <v>326</v>
      </c>
      <c r="G336">
        <v>0.98399999999999999</v>
      </c>
      <c r="H336" t="s">
        <v>326</v>
      </c>
      <c r="I336" s="35" t="s">
        <v>137</v>
      </c>
      <c r="J336">
        <v>0.55900000000000005</v>
      </c>
      <c r="K336" t="s">
        <v>326</v>
      </c>
      <c r="L336">
        <v>0.98799999999999999</v>
      </c>
      <c r="M336" t="s">
        <v>326</v>
      </c>
      <c r="N336" s="35" t="s">
        <v>137</v>
      </c>
    </row>
    <row r="337" spans="1:14" x14ac:dyDescent="0.35">
      <c r="A337" s="48" t="s">
        <v>470</v>
      </c>
      <c r="B337" t="s">
        <v>367</v>
      </c>
      <c r="C337" s="56" t="s">
        <v>689</v>
      </c>
      <c r="D337" t="s">
        <v>325</v>
      </c>
      <c r="E337">
        <v>52.7</v>
      </c>
      <c r="F337" t="s">
        <v>326</v>
      </c>
      <c r="G337">
        <v>62.4</v>
      </c>
      <c r="H337" t="s">
        <v>326</v>
      </c>
      <c r="I337" s="35" t="s">
        <v>137</v>
      </c>
      <c r="J337">
        <v>31.2</v>
      </c>
      <c r="K337" t="s">
        <v>326</v>
      </c>
      <c r="L337">
        <v>41.6</v>
      </c>
      <c r="M337" t="s">
        <v>326</v>
      </c>
      <c r="N337" s="35" t="s">
        <v>137</v>
      </c>
    </row>
    <row r="338" spans="1:14" x14ac:dyDescent="0.35">
      <c r="A338" s="48" t="s">
        <v>471</v>
      </c>
      <c r="B338" t="s">
        <v>472</v>
      </c>
      <c r="C338" s="56" t="s">
        <v>689</v>
      </c>
      <c r="D338" t="s">
        <v>325</v>
      </c>
      <c r="E338">
        <v>10.7</v>
      </c>
      <c r="F338" t="s">
        <v>326</v>
      </c>
      <c r="G338">
        <v>11.4</v>
      </c>
      <c r="H338" t="s">
        <v>326</v>
      </c>
      <c r="I338" s="35" t="s">
        <v>137</v>
      </c>
      <c r="J338" s="5">
        <v>5.99</v>
      </c>
      <c r="K338" s="5"/>
      <c r="L338">
        <v>7.96</v>
      </c>
      <c r="M338" t="s">
        <v>332</v>
      </c>
      <c r="N338" s="35" t="s">
        <v>137</v>
      </c>
    </row>
    <row r="339" spans="1:14" x14ac:dyDescent="0.35">
      <c r="A339" s="48" t="s">
        <v>473</v>
      </c>
      <c r="B339" t="s">
        <v>367</v>
      </c>
      <c r="C339" s="56" t="s">
        <v>689</v>
      </c>
      <c r="D339" t="s">
        <v>325</v>
      </c>
      <c r="E339">
        <v>38.6</v>
      </c>
      <c r="F339" t="s">
        <v>326</v>
      </c>
      <c r="G339">
        <v>49.2</v>
      </c>
      <c r="H339" t="s">
        <v>326</v>
      </c>
      <c r="I339" s="35" t="s">
        <v>137</v>
      </c>
      <c r="J339">
        <v>28</v>
      </c>
      <c r="K339" t="s">
        <v>326</v>
      </c>
      <c r="L339">
        <v>38.799999999999997</v>
      </c>
      <c r="M339" t="s">
        <v>326</v>
      </c>
      <c r="N339" s="35" t="s">
        <v>137</v>
      </c>
    </row>
    <row r="340" spans="1:14" x14ac:dyDescent="0.35">
      <c r="A340" s="48" t="s">
        <v>474</v>
      </c>
      <c r="B340" t="s">
        <v>475</v>
      </c>
      <c r="C340" s="56" t="s">
        <v>689</v>
      </c>
      <c r="D340" t="s">
        <v>325</v>
      </c>
      <c r="E340">
        <v>1.28</v>
      </c>
      <c r="F340" t="s">
        <v>326</v>
      </c>
      <c r="G340">
        <v>1.01</v>
      </c>
      <c r="H340" t="s">
        <v>326</v>
      </c>
      <c r="I340" s="35" t="s">
        <v>137</v>
      </c>
      <c r="J340">
        <v>0.55900000000000005</v>
      </c>
      <c r="K340" t="s">
        <v>326</v>
      </c>
      <c r="L340">
        <v>0.97499999999999998</v>
      </c>
      <c r="M340" t="s">
        <v>326</v>
      </c>
      <c r="N340" s="35" t="s">
        <v>137</v>
      </c>
    </row>
    <row r="341" spans="1:14" x14ac:dyDescent="0.35">
      <c r="A341" s="48" t="s">
        <v>476</v>
      </c>
      <c r="B341" t="s">
        <v>477</v>
      </c>
      <c r="C341" s="56" t="s">
        <v>689</v>
      </c>
      <c r="D341" t="s">
        <v>325</v>
      </c>
      <c r="E341">
        <v>0.77900000000000003</v>
      </c>
      <c r="F341" t="s">
        <v>326</v>
      </c>
      <c r="G341">
        <v>0.75</v>
      </c>
      <c r="H341" t="s">
        <v>326</v>
      </c>
      <c r="I341" s="35" t="s">
        <v>137</v>
      </c>
      <c r="J341">
        <v>0.55900000000000005</v>
      </c>
      <c r="K341" t="s">
        <v>326</v>
      </c>
      <c r="L341">
        <v>0.70599999999999996</v>
      </c>
      <c r="M341" t="s">
        <v>332</v>
      </c>
      <c r="N341" s="35" t="s">
        <v>137</v>
      </c>
    </row>
    <row r="342" spans="1:14" x14ac:dyDescent="0.35">
      <c r="A342" s="48" t="s">
        <v>478</v>
      </c>
      <c r="B342" t="s">
        <v>479</v>
      </c>
      <c r="C342" s="56" t="s">
        <v>689</v>
      </c>
      <c r="D342" t="s">
        <v>325</v>
      </c>
      <c r="E342">
        <v>1.04</v>
      </c>
      <c r="F342" t="s">
        <v>326</v>
      </c>
      <c r="G342">
        <v>0.82299999999999995</v>
      </c>
      <c r="H342" t="s">
        <v>326</v>
      </c>
      <c r="I342" s="35" t="s">
        <v>137</v>
      </c>
      <c r="J342">
        <v>0.55900000000000005</v>
      </c>
      <c r="K342" t="s">
        <v>326</v>
      </c>
      <c r="L342" s="5">
        <v>0.98699999999999999</v>
      </c>
      <c r="M342" s="5" t="s">
        <v>12</v>
      </c>
      <c r="N342" s="35" t="s">
        <v>137</v>
      </c>
    </row>
    <row r="343" spans="1:14" x14ac:dyDescent="0.35">
      <c r="A343" s="48" t="s">
        <v>480</v>
      </c>
      <c r="B343" t="s">
        <v>481</v>
      </c>
      <c r="C343" s="56" t="s">
        <v>689</v>
      </c>
      <c r="D343" t="s">
        <v>325</v>
      </c>
      <c r="E343">
        <v>0.81799999999999995</v>
      </c>
      <c r="F343" t="s">
        <v>326</v>
      </c>
      <c r="G343">
        <v>0.82699999999999996</v>
      </c>
      <c r="H343" t="s">
        <v>326</v>
      </c>
      <c r="I343" s="35" t="s">
        <v>137</v>
      </c>
      <c r="J343">
        <v>0.55900000000000005</v>
      </c>
      <c r="K343" t="s">
        <v>326</v>
      </c>
      <c r="L343">
        <v>0.55100000000000005</v>
      </c>
      <c r="M343" t="s">
        <v>326</v>
      </c>
      <c r="N343" s="35" t="s">
        <v>137</v>
      </c>
    </row>
    <row r="344" spans="1:14" x14ac:dyDescent="0.35">
      <c r="A344" s="48" t="s">
        <v>482</v>
      </c>
      <c r="B344" t="s">
        <v>483</v>
      </c>
      <c r="C344" s="56" t="s">
        <v>689</v>
      </c>
      <c r="D344" t="s">
        <v>325</v>
      </c>
      <c r="E344">
        <v>26.4</v>
      </c>
      <c r="F344" t="s">
        <v>326</v>
      </c>
      <c r="G344">
        <v>31.1</v>
      </c>
      <c r="H344" t="s">
        <v>326</v>
      </c>
      <c r="I344" s="35" t="s">
        <v>137</v>
      </c>
      <c r="J344" s="5">
        <v>15.9</v>
      </c>
      <c r="K344" s="5"/>
      <c r="L344" s="5">
        <v>21.8</v>
      </c>
      <c r="M344" s="5"/>
      <c r="N344" s="11">
        <f>(ABS(J344-L344))/(AVERAGE(J344,L344))*100</f>
        <v>31.299734748010611</v>
      </c>
    </row>
    <row r="345" spans="1:14" x14ac:dyDescent="0.35">
      <c r="A345" s="48" t="s">
        <v>484</v>
      </c>
      <c r="B345" t="s">
        <v>485</v>
      </c>
      <c r="C345" s="56" t="s">
        <v>689</v>
      </c>
      <c r="D345" t="s">
        <v>325</v>
      </c>
      <c r="E345">
        <v>1.37</v>
      </c>
      <c r="F345" t="s">
        <v>326</v>
      </c>
      <c r="G345">
        <v>1.51</v>
      </c>
      <c r="H345" t="s">
        <v>326</v>
      </c>
      <c r="I345" s="35" t="s">
        <v>137</v>
      </c>
      <c r="J345">
        <v>0.623</v>
      </c>
      <c r="K345" t="s">
        <v>326</v>
      </c>
      <c r="L345">
        <v>1.04</v>
      </c>
      <c r="M345" t="s">
        <v>326</v>
      </c>
      <c r="N345" s="35" t="s">
        <v>137</v>
      </c>
    </row>
    <row r="346" spans="1:14" x14ac:dyDescent="0.35">
      <c r="A346" s="48" t="s">
        <v>675</v>
      </c>
      <c r="B346" t="s">
        <v>367</v>
      </c>
      <c r="C346" s="56" t="s">
        <v>689</v>
      </c>
      <c r="D346" t="s">
        <v>325</v>
      </c>
      <c r="E346" s="5">
        <v>4.63</v>
      </c>
      <c r="F346" s="5"/>
      <c r="G346">
        <v>5.86</v>
      </c>
      <c r="H346" t="s">
        <v>332</v>
      </c>
      <c r="I346" s="35" t="s">
        <v>137</v>
      </c>
      <c r="J346">
        <v>2.73</v>
      </c>
      <c r="K346" t="s">
        <v>326</v>
      </c>
      <c r="L346">
        <v>3.3</v>
      </c>
      <c r="M346" t="s">
        <v>332</v>
      </c>
      <c r="N346" s="35" t="s">
        <v>137</v>
      </c>
    </row>
    <row r="347" spans="1:14" x14ac:dyDescent="0.35">
      <c r="A347" s="48" t="s">
        <v>676</v>
      </c>
      <c r="B347" t="s">
        <v>486</v>
      </c>
      <c r="C347" s="56" t="s">
        <v>689</v>
      </c>
      <c r="D347" t="s">
        <v>325</v>
      </c>
      <c r="E347">
        <v>2.86</v>
      </c>
      <c r="F347" t="s">
        <v>332</v>
      </c>
      <c r="G347" s="5">
        <v>4.29</v>
      </c>
      <c r="H347" s="5" t="s">
        <v>12</v>
      </c>
      <c r="I347" s="35" t="s">
        <v>137</v>
      </c>
      <c r="J347">
        <v>2.2799999999999998</v>
      </c>
      <c r="K347" t="s">
        <v>326</v>
      </c>
      <c r="L347">
        <v>3.41</v>
      </c>
      <c r="M347" t="s">
        <v>326</v>
      </c>
      <c r="N347" s="35" t="s">
        <v>137</v>
      </c>
    </row>
    <row r="348" spans="1:14" x14ac:dyDescent="0.35">
      <c r="A348" s="48" t="s">
        <v>487</v>
      </c>
      <c r="B348" t="s">
        <v>367</v>
      </c>
      <c r="C348" s="56" t="s">
        <v>689</v>
      </c>
      <c r="D348" t="s">
        <v>325</v>
      </c>
      <c r="E348">
        <v>70</v>
      </c>
      <c r="F348" t="s">
        <v>326</v>
      </c>
      <c r="G348">
        <v>91.3</v>
      </c>
      <c r="H348" t="s">
        <v>326</v>
      </c>
      <c r="I348" s="35" t="s">
        <v>137</v>
      </c>
      <c r="J348">
        <v>43.2</v>
      </c>
      <c r="K348" t="s">
        <v>326</v>
      </c>
      <c r="L348">
        <v>56.1</v>
      </c>
      <c r="M348" t="s">
        <v>326</v>
      </c>
      <c r="N348" s="35" t="s">
        <v>137</v>
      </c>
    </row>
    <row r="349" spans="1:14" x14ac:dyDescent="0.35">
      <c r="A349" s="48" t="s">
        <v>488</v>
      </c>
      <c r="B349" t="s">
        <v>489</v>
      </c>
      <c r="C349" s="56" t="s">
        <v>689</v>
      </c>
      <c r="D349" t="s">
        <v>325</v>
      </c>
      <c r="E349">
        <v>0.97599999999999998</v>
      </c>
      <c r="F349" t="s">
        <v>326</v>
      </c>
      <c r="G349">
        <v>0.76900000000000002</v>
      </c>
      <c r="H349" t="s">
        <v>326</v>
      </c>
      <c r="I349" s="35" t="s">
        <v>137</v>
      </c>
      <c r="J349">
        <v>0.55900000000000005</v>
      </c>
      <c r="K349" t="s">
        <v>326</v>
      </c>
      <c r="L349">
        <v>0.72099999999999997</v>
      </c>
      <c r="M349" t="s">
        <v>326</v>
      </c>
      <c r="N349" s="35" t="s">
        <v>137</v>
      </c>
    </row>
    <row r="350" spans="1:14" x14ac:dyDescent="0.35">
      <c r="A350" s="48" t="s">
        <v>490</v>
      </c>
      <c r="B350" t="s">
        <v>491</v>
      </c>
      <c r="C350" s="56" t="s">
        <v>689</v>
      </c>
      <c r="D350" t="s">
        <v>325</v>
      </c>
      <c r="E350">
        <v>0.95399999999999996</v>
      </c>
      <c r="F350" t="s">
        <v>326</v>
      </c>
      <c r="G350">
        <v>0.752</v>
      </c>
      <c r="H350" t="s">
        <v>326</v>
      </c>
      <c r="I350" s="35" t="s">
        <v>137</v>
      </c>
      <c r="J350">
        <v>0.55900000000000005</v>
      </c>
      <c r="K350" t="s">
        <v>326</v>
      </c>
      <c r="L350">
        <v>0.70499999999999996</v>
      </c>
      <c r="M350" t="s">
        <v>332</v>
      </c>
      <c r="N350" s="35" t="s">
        <v>137</v>
      </c>
    </row>
    <row r="351" spans="1:14" x14ac:dyDescent="0.35">
      <c r="A351" s="48" t="s">
        <v>492</v>
      </c>
      <c r="B351" t="s">
        <v>493</v>
      </c>
      <c r="C351" s="56" t="s">
        <v>689</v>
      </c>
      <c r="D351" t="s">
        <v>325</v>
      </c>
      <c r="E351">
        <v>1.33</v>
      </c>
      <c r="F351" t="s">
        <v>326</v>
      </c>
      <c r="G351">
        <v>1.88</v>
      </c>
      <c r="H351" t="s">
        <v>332</v>
      </c>
      <c r="I351" s="35" t="s">
        <v>137</v>
      </c>
      <c r="J351" s="5">
        <v>1.48</v>
      </c>
      <c r="K351" s="5" t="s">
        <v>12</v>
      </c>
      <c r="L351" s="5">
        <v>1.83</v>
      </c>
      <c r="M351" s="5" t="s">
        <v>12</v>
      </c>
      <c r="N351" s="11">
        <f>(ABS(J351-L351))/(AVERAGE(J351,L351))*100</f>
        <v>21.148036253776439</v>
      </c>
    </row>
    <row r="352" spans="1:14" x14ac:dyDescent="0.35">
      <c r="A352" s="48" t="s">
        <v>494</v>
      </c>
      <c r="B352" t="s">
        <v>495</v>
      </c>
      <c r="C352" s="56" t="s">
        <v>689</v>
      </c>
      <c r="D352" t="s">
        <v>325</v>
      </c>
      <c r="E352">
        <v>56</v>
      </c>
      <c r="F352" t="s">
        <v>326</v>
      </c>
      <c r="G352">
        <v>70.2</v>
      </c>
      <c r="H352" t="s">
        <v>326</v>
      </c>
      <c r="I352" s="35" t="s">
        <v>137</v>
      </c>
      <c r="J352">
        <v>35.9</v>
      </c>
      <c r="K352" t="s">
        <v>326</v>
      </c>
      <c r="L352">
        <v>47.7</v>
      </c>
      <c r="M352" t="s">
        <v>326</v>
      </c>
      <c r="N352" s="35" t="s">
        <v>137</v>
      </c>
    </row>
    <row r="353" spans="1:14" x14ac:dyDescent="0.35">
      <c r="A353" s="48" t="s">
        <v>496</v>
      </c>
      <c r="B353" t="s">
        <v>497</v>
      </c>
      <c r="C353" s="56" t="s">
        <v>689</v>
      </c>
      <c r="D353" t="s">
        <v>325</v>
      </c>
      <c r="E353">
        <v>0.90900000000000003</v>
      </c>
      <c r="F353" t="s">
        <v>326</v>
      </c>
      <c r="G353">
        <v>0.71699999999999997</v>
      </c>
      <c r="H353" t="s">
        <v>326</v>
      </c>
      <c r="I353" s="35" t="s">
        <v>137</v>
      </c>
      <c r="J353">
        <v>0.55900000000000005</v>
      </c>
      <c r="K353" t="s">
        <v>326</v>
      </c>
      <c r="L353">
        <v>0.69099999999999995</v>
      </c>
      <c r="M353" t="s">
        <v>326</v>
      </c>
      <c r="N353" s="35" t="s">
        <v>137</v>
      </c>
    </row>
    <row r="354" spans="1:14" x14ac:dyDescent="0.35">
      <c r="A354" s="48" t="s">
        <v>498</v>
      </c>
      <c r="B354" t="s">
        <v>499</v>
      </c>
      <c r="C354" s="56" t="s">
        <v>689</v>
      </c>
      <c r="D354" t="s">
        <v>325</v>
      </c>
      <c r="E354">
        <v>0.91700000000000004</v>
      </c>
      <c r="F354" t="s">
        <v>326</v>
      </c>
      <c r="G354">
        <v>0.72299999999999998</v>
      </c>
      <c r="H354" t="s">
        <v>326</v>
      </c>
      <c r="I354" s="35" t="s">
        <v>137</v>
      </c>
      <c r="J354">
        <v>0.55900000000000005</v>
      </c>
      <c r="K354" t="s">
        <v>326</v>
      </c>
      <c r="L354">
        <v>0.68799999999999994</v>
      </c>
      <c r="M354" t="s">
        <v>326</v>
      </c>
      <c r="N354" s="35" t="s">
        <v>137</v>
      </c>
    </row>
    <row r="355" spans="1:14" x14ac:dyDescent="0.35">
      <c r="A355" s="48" t="s">
        <v>500</v>
      </c>
      <c r="B355" t="s">
        <v>501</v>
      </c>
      <c r="C355" s="56" t="s">
        <v>689</v>
      </c>
      <c r="D355" t="s">
        <v>325</v>
      </c>
      <c r="E355">
        <v>1.47</v>
      </c>
      <c r="F355" t="s">
        <v>326</v>
      </c>
      <c r="G355">
        <v>1.92</v>
      </c>
      <c r="H355" t="s">
        <v>332</v>
      </c>
      <c r="I355" s="35" t="s">
        <v>137</v>
      </c>
      <c r="J355">
        <v>0.874</v>
      </c>
      <c r="K355" t="s">
        <v>332</v>
      </c>
      <c r="L355">
        <v>1.26</v>
      </c>
      <c r="M355" t="s">
        <v>326</v>
      </c>
      <c r="N355" s="35" t="s">
        <v>137</v>
      </c>
    </row>
    <row r="356" spans="1:14" x14ac:dyDescent="0.35">
      <c r="A356" s="48" t="s">
        <v>502</v>
      </c>
      <c r="B356" t="s">
        <v>503</v>
      </c>
      <c r="C356" s="56" t="s">
        <v>689</v>
      </c>
      <c r="D356" t="s">
        <v>325</v>
      </c>
      <c r="E356">
        <v>1.4</v>
      </c>
      <c r="F356" t="s">
        <v>326</v>
      </c>
      <c r="G356">
        <v>1.7</v>
      </c>
      <c r="H356" t="s">
        <v>332</v>
      </c>
      <c r="I356" s="35" t="s">
        <v>137</v>
      </c>
      <c r="J356" s="5">
        <v>0.96499999999999997</v>
      </c>
      <c r="K356" s="5" t="s">
        <v>12</v>
      </c>
      <c r="L356">
        <v>1.52</v>
      </c>
      <c r="M356" t="s">
        <v>332</v>
      </c>
      <c r="N356" s="35" t="s">
        <v>137</v>
      </c>
    </row>
    <row r="357" spans="1:14" x14ac:dyDescent="0.35">
      <c r="A357" s="48" t="s">
        <v>504</v>
      </c>
      <c r="B357" t="s">
        <v>505</v>
      </c>
      <c r="C357" s="56" t="s">
        <v>689</v>
      </c>
      <c r="D357" t="s">
        <v>325</v>
      </c>
      <c r="E357">
        <v>1.4</v>
      </c>
      <c r="F357" t="s">
        <v>326</v>
      </c>
      <c r="G357">
        <v>1.48</v>
      </c>
      <c r="H357" t="s">
        <v>326</v>
      </c>
      <c r="I357" s="35" t="s">
        <v>137</v>
      </c>
      <c r="J357">
        <v>0.89600000000000002</v>
      </c>
      <c r="K357" t="s">
        <v>326</v>
      </c>
      <c r="L357">
        <v>1.55</v>
      </c>
      <c r="M357" t="s">
        <v>326</v>
      </c>
      <c r="N357" s="35" t="s">
        <v>137</v>
      </c>
    </row>
    <row r="358" spans="1:14" x14ac:dyDescent="0.35">
      <c r="A358" s="48" t="s">
        <v>506</v>
      </c>
      <c r="B358" t="s">
        <v>507</v>
      </c>
      <c r="C358" s="56" t="s">
        <v>689</v>
      </c>
      <c r="D358" t="s">
        <v>325</v>
      </c>
      <c r="E358">
        <v>1.45</v>
      </c>
      <c r="F358" t="s">
        <v>326</v>
      </c>
      <c r="G358">
        <v>1.59</v>
      </c>
      <c r="H358" t="s">
        <v>326</v>
      </c>
      <c r="I358" s="35" t="s">
        <v>137</v>
      </c>
      <c r="J358">
        <v>0.747</v>
      </c>
      <c r="K358" t="s">
        <v>326</v>
      </c>
      <c r="L358">
        <v>1.25</v>
      </c>
      <c r="M358" t="s">
        <v>326</v>
      </c>
      <c r="N358" s="35" t="s">
        <v>137</v>
      </c>
    </row>
    <row r="359" spans="1:14" x14ac:dyDescent="0.35">
      <c r="A359" s="48" t="s">
        <v>508</v>
      </c>
      <c r="B359" t="s">
        <v>367</v>
      </c>
      <c r="C359" s="56" t="s">
        <v>689</v>
      </c>
      <c r="D359" t="s">
        <v>325</v>
      </c>
      <c r="E359" s="5">
        <v>17.100000000000001</v>
      </c>
      <c r="F359" s="5"/>
      <c r="G359" s="5">
        <v>20.9</v>
      </c>
      <c r="H359" s="5"/>
      <c r="I359" s="11">
        <f>(ABS(E359-G359))/(AVERAGE(E359,G359))*100</f>
        <v>19.999999999999986</v>
      </c>
      <c r="J359">
        <v>12.8</v>
      </c>
      <c r="K359" t="s">
        <v>332</v>
      </c>
      <c r="L359">
        <v>13</v>
      </c>
      <c r="M359" t="s">
        <v>332</v>
      </c>
      <c r="N359" s="35" t="s">
        <v>137</v>
      </c>
    </row>
    <row r="360" spans="1:14" x14ac:dyDescent="0.35">
      <c r="A360" s="48" t="s">
        <v>509</v>
      </c>
      <c r="B360" t="s">
        <v>367</v>
      </c>
      <c r="C360" s="56" t="s">
        <v>689</v>
      </c>
      <c r="D360" t="s">
        <v>325</v>
      </c>
      <c r="E360" s="5">
        <v>87.7</v>
      </c>
      <c r="F360" s="5"/>
      <c r="G360" s="5">
        <v>108</v>
      </c>
      <c r="H360" s="5"/>
      <c r="I360" s="11">
        <f>(ABS(E360-G360))/(AVERAGE(E360,G360))*100</f>
        <v>20.746039856923861</v>
      </c>
      <c r="J360" s="5">
        <v>59.3</v>
      </c>
      <c r="K360" s="5"/>
      <c r="L360" s="5">
        <v>75.7</v>
      </c>
      <c r="M360" s="5"/>
      <c r="N360" s="11">
        <f>(ABS(J360-L360))/(AVERAGE(J360,L360))*100</f>
        <v>24.296296296296305</v>
      </c>
    </row>
    <row r="361" spans="1:14" x14ac:dyDescent="0.35">
      <c r="A361" s="48" t="s">
        <v>510</v>
      </c>
      <c r="B361" t="s">
        <v>511</v>
      </c>
      <c r="C361" s="56" t="s">
        <v>689</v>
      </c>
      <c r="D361" t="s">
        <v>325</v>
      </c>
      <c r="E361" s="5">
        <v>5.64</v>
      </c>
      <c r="F361" s="5"/>
      <c r="G361" s="5">
        <v>5.59</v>
      </c>
      <c r="H361" s="5"/>
      <c r="I361" s="11">
        <f>(ABS(E361-G361))/(AVERAGE(E361,G361))*100</f>
        <v>0.89047195013356761</v>
      </c>
      <c r="J361" s="5">
        <v>4.71</v>
      </c>
      <c r="K361" s="5"/>
      <c r="L361" s="5">
        <v>4.45</v>
      </c>
      <c r="M361" s="5"/>
      <c r="N361" s="11">
        <f>(ABS(J361-L361))/(AVERAGE(J361,L361))*100</f>
        <v>5.6768558951965016</v>
      </c>
    </row>
    <row r="362" spans="1:14" x14ac:dyDescent="0.35">
      <c r="A362" s="48" t="s">
        <v>512</v>
      </c>
      <c r="B362" t="s">
        <v>513</v>
      </c>
      <c r="C362" s="56" t="s">
        <v>689</v>
      </c>
      <c r="D362" t="s">
        <v>325</v>
      </c>
      <c r="E362">
        <v>1.6</v>
      </c>
      <c r="F362" t="s">
        <v>326</v>
      </c>
      <c r="G362">
        <v>1.72</v>
      </c>
      <c r="H362" t="s">
        <v>326</v>
      </c>
      <c r="I362" s="35" t="s">
        <v>137</v>
      </c>
      <c r="J362">
        <v>0.88900000000000001</v>
      </c>
      <c r="K362" t="s">
        <v>332</v>
      </c>
      <c r="L362">
        <v>1.52</v>
      </c>
      <c r="M362" t="s">
        <v>326</v>
      </c>
      <c r="N362" s="35" t="s">
        <v>137</v>
      </c>
    </row>
    <row r="363" spans="1:14" x14ac:dyDescent="0.35">
      <c r="A363" s="48" t="s">
        <v>514</v>
      </c>
      <c r="B363" t="s">
        <v>515</v>
      </c>
      <c r="C363" s="56" t="s">
        <v>689</v>
      </c>
      <c r="D363" t="s">
        <v>325</v>
      </c>
      <c r="E363">
        <v>28.4</v>
      </c>
      <c r="F363" t="s">
        <v>326</v>
      </c>
      <c r="G363" s="5">
        <v>34.1</v>
      </c>
      <c r="H363" s="5"/>
      <c r="I363" s="35" t="s">
        <v>137</v>
      </c>
      <c r="J363">
        <v>18.8</v>
      </c>
      <c r="K363" t="s">
        <v>326</v>
      </c>
      <c r="L363">
        <v>22.7</v>
      </c>
      <c r="M363" t="s">
        <v>326</v>
      </c>
      <c r="N363" s="35" t="s">
        <v>137</v>
      </c>
    </row>
    <row r="364" spans="1:14" x14ac:dyDescent="0.35">
      <c r="A364" s="48" t="s">
        <v>516</v>
      </c>
      <c r="B364" t="s">
        <v>517</v>
      </c>
      <c r="C364" s="56" t="s">
        <v>689</v>
      </c>
      <c r="D364" t="s">
        <v>325</v>
      </c>
      <c r="E364">
        <v>1.47</v>
      </c>
      <c r="F364" t="s">
        <v>326</v>
      </c>
      <c r="G364">
        <v>1.58</v>
      </c>
      <c r="H364" t="s">
        <v>326</v>
      </c>
      <c r="I364" s="35" t="s">
        <v>137</v>
      </c>
      <c r="J364">
        <v>0.68700000000000006</v>
      </c>
      <c r="K364" t="s">
        <v>326</v>
      </c>
      <c r="L364">
        <v>1.53</v>
      </c>
      <c r="M364" t="s">
        <v>326</v>
      </c>
      <c r="N364" s="35" t="s">
        <v>137</v>
      </c>
    </row>
    <row r="365" spans="1:14" x14ac:dyDescent="0.35">
      <c r="A365" s="48" t="s">
        <v>518</v>
      </c>
      <c r="B365" t="s">
        <v>367</v>
      </c>
      <c r="C365" s="56" t="s">
        <v>689</v>
      </c>
      <c r="D365" t="s">
        <v>325</v>
      </c>
      <c r="E365" s="5">
        <v>4.1399999999999997</v>
      </c>
      <c r="F365" s="5" t="s">
        <v>12</v>
      </c>
      <c r="G365" s="5">
        <v>4.8899999999999997</v>
      </c>
      <c r="H365" s="5"/>
      <c r="I365" s="11">
        <f>(ABS(E365-G365))/(AVERAGE(E365,G365))*100</f>
        <v>16.611295681063122</v>
      </c>
      <c r="J365" s="5">
        <v>2.48</v>
      </c>
      <c r="K365" s="5" t="s">
        <v>12</v>
      </c>
      <c r="L365">
        <v>4.4400000000000004</v>
      </c>
      <c r="M365" t="s">
        <v>332</v>
      </c>
      <c r="N365" s="35" t="s">
        <v>137</v>
      </c>
    </row>
    <row r="366" spans="1:14" x14ac:dyDescent="0.35">
      <c r="A366" s="48" t="s">
        <v>519</v>
      </c>
      <c r="B366" t="s">
        <v>367</v>
      </c>
      <c r="C366" s="56" t="s">
        <v>689</v>
      </c>
      <c r="D366" t="s">
        <v>325</v>
      </c>
      <c r="E366">
        <v>20.9</v>
      </c>
      <c r="F366" t="s">
        <v>326</v>
      </c>
      <c r="G366" s="5">
        <v>25.4</v>
      </c>
      <c r="H366" s="5"/>
      <c r="I366" s="35" t="s">
        <v>137</v>
      </c>
      <c r="J366">
        <v>15.1</v>
      </c>
      <c r="K366" t="s">
        <v>326</v>
      </c>
      <c r="L366">
        <v>16.899999999999999</v>
      </c>
      <c r="M366" t="s">
        <v>326</v>
      </c>
      <c r="N366" s="35" t="s">
        <v>137</v>
      </c>
    </row>
    <row r="367" spans="1:14" x14ac:dyDescent="0.35">
      <c r="A367" s="48" t="s">
        <v>520</v>
      </c>
      <c r="B367" t="s">
        <v>521</v>
      </c>
      <c r="C367" s="56" t="s">
        <v>689</v>
      </c>
      <c r="D367" t="s">
        <v>325</v>
      </c>
      <c r="E367">
        <v>6.83</v>
      </c>
      <c r="F367" t="s">
        <v>326</v>
      </c>
      <c r="G367" s="5">
        <v>10.1</v>
      </c>
      <c r="H367" s="5"/>
      <c r="I367" s="35" t="s">
        <v>137</v>
      </c>
      <c r="J367" s="5">
        <v>4.42</v>
      </c>
      <c r="K367" s="5" t="s">
        <v>12</v>
      </c>
      <c r="L367" s="5">
        <v>6.46</v>
      </c>
      <c r="M367" s="5"/>
      <c r="N367" s="11">
        <f>(ABS(J367-L367))/(AVERAGE(J367,L367))*100</f>
        <v>37.500000000000007</v>
      </c>
    </row>
    <row r="368" spans="1:14" x14ac:dyDescent="0.35">
      <c r="A368" s="48" t="s">
        <v>522</v>
      </c>
      <c r="B368" t="s">
        <v>523</v>
      </c>
      <c r="C368" s="56" t="s">
        <v>689</v>
      </c>
      <c r="D368" t="s">
        <v>325</v>
      </c>
      <c r="E368">
        <v>4.6500000000000004</v>
      </c>
      <c r="F368" t="s">
        <v>332</v>
      </c>
      <c r="G368" s="5">
        <v>6.43</v>
      </c>
      <c r="H368" s="5"/>
      <c r="I368" s="35" t="s">
        <v>137</v>
      </c>
      <c r="J368">
        <v>2.99</v>
      </c>
      <c r="K368" t="s">
        <v>332</v>
      </c>
      <c r="L368">
        <v>3.72</v>
      </c>
      <c r="M368" t="s">
        <v>332</v>
      </c>
      <c r="N368" s="35" t="s">
        <v>137</v>
      </c>
    </row>
    <row r="369" spans="1:14" x14ac:dyDescent="0.35">
      <c r="A369" s="48" t="s">
        <v>524</v>
      </c>
      <c r="B369" t="s">
        <v>367</v>
      </c>
      <c r="C369" s="56" t="s">
        <v>689</v>
      </c>
      <c r="D369" t="s">
        <v>325</v>
      </c>
      <c r="E369">
        <v>1.4</v>
      </c>
      <c r="F369" t="s">
        <v>326</v>
      </c>
      <c r="G369">
        <v>1.51</v>
      </c>
      <c r="H369" t="s">
        <v>326</v>
      </c>
      <c r="I369" s="35" t="s">
        <v>137</v>
      </c>
      <c r="J369">
        <v>1.45</v>
      </c>
      <c r="K369" t="s">
        <v>332</v>
      </c>
      <c r="L369">
        <v>1.36</v>
      </c>
      <c r="M369" t="s">
        <v>326</v>
      </c>
      <c r="N369" s="35" t="s">
        <v>137</v>
      </c>
    </row>
    <row r="370" spans="1:14" x14ac:dyDescent="0.35">
      <c r="A370" s="48" t="s">
        <v>525</v>
      </c>
      <c r="B370" t="s">
        <v>526</v>
      </c>
      <c r="C370" s="56" t="s">
        <v>689</v>
      </c>
      <c r="D370" t="s">
        <v>325</v>
      </c>
      <c r="E370">
        <v>14.6</v>
      </c>
      <c r="F370" t="s">
        <v>326</v>
      </c>
      <c r="G370">
        <v>19.600000000000001</v>
      </c>
      <c r="H370" t="s">
        <v>326</v>
      </c>
      <c r="I370" s="35" t="s">
        <v>137</v>
      </c>
      <c r="J370" s="5">
        <v>10.199999999999999</v>
      </c>
      <c r="K370" s="5"/>
      <c r="L370" s="5">
        <v>10.8</v>
      </c>
      <c r="M370" s="5"/>
      <c r="N370" s="11">
        <f>(ABS(J370-L370))/(AVERAGE(J370,L370))*100</f>
        <v>5.7142857142857277</v>
      </c>
    </row>
    <row r="371" spans="1:14" x14ac:dyDescent="0.35">
      <c r="A371" s="48" t="s">
        <v>527</v>
      </c>
      <c r="B371" t="s">
        <v>528</v>
      </c>
      <c r="C371" s="56" t="s">
        <v>689</v>
      </c>
      <c r="D371" t="s">
        <v>325</v>
      </c>
      <c r="E371">
        <v>1.51</v>
      </c>
      <c r="F371" t="s">
        <v>326</v>
      </c>
      <c r="G371">
        <v>1.63</v>
      </c>
      <c r="H371" t="s">
        <v>326</v>
      </c>
      <c r="I371" s="35" t="s">
        <v>137</v>
      </c>
      <c r="J371">
        <v>0.70399999999999996</v>
      </c>
      <c r="K371" t="s">
        <v>326</v>
      </c>
      <c r="L371">
        <v>1.57</v>
      </c>
      <c r="M371" t="s">
        <v>326</v>
      </c>
      <c r="N371" s="35" t="s">
        <v>137</v>
      </c>
    </row>
    <row r="372" spans="1:14" x14ac:dyDescent="0.35">
      <c r="A372" s="48" t="s">
        <v>529</v>
      </c>
      <c r="B372" t="s">
        <v>530</v>
      </c>
      <c r="C372" s="56" t="s">
        <v>689</v>
      </c>
      <c r="D372" t="s">
        <v>325</v>
      </c>
      <c r="E372">
        <v>3.12</v>
      </c>
      <c r="F372" t="s">
        <v>332</v>
      </c>
      <c r="G372">
        <v>4.22</v>
      </c>
      <c r="H372" t="s">
        <v>332</v>
      </c>
      <c r="I372" s="35" t="s">
        <v>137</v>
      </c>
      <c r="J372">
        <v>1.79</v>
      </c>
      <c r="K372" t="s">
        <v>332</v>
      </c>
      <c r="L372" s="5">
        <v>2.57</v>
      </c>
      <c r="M372" s="5" t="s">
        <v>12</v>
      </c>
      <c r="N372" s="35" t="s">
        <v>137</v>
      </c>
    </row>
    <row r="373" spans="1:14" x14ac:dyDescent="0.35">
      <c r="A373" s="48" t="s">
        <v>531</v>
      </c>
      <c r="B373" t="s">
        <v>532</v>
      </c>
      <c r="C373" s="56" t="s">
        <v>689</v>
      </c>
      <c r="D373" t="s">
        <v>325</v>
      </c>
      <c r="E373">
        <v>0.98499999999999999</v>
      </c>
      <c r="F373" t="s">
        <v>326</v>
      </c>
      <c r="G373">
        <v>1.1000000000000001</v>
      </c>
      <c r="H373" t="s">
        <v>326</v>
      </c>
      <c r="I373" s="35" t="s">
        <v>137</v>
      </c>
      <c r="J373">
        <v>0.55900000000000005</v>
      </c>
      <c r="K373" t="s">
        <v>326</v>
      </c>
      <c r="L373">
        <v>0.55100000000000005</v>
      </c>
      <c r="M373" t="s">
        <v>326</v>
      </c>
      <c r="N373" s="35" t="s">
        <v>137</v>
      </c>
    </row>
    <row r="374" spans="1:14" x14ac:dyDescent="0.35">
      <c r="A374" s="48" t="s">
        <v>533</v>
      </c>
      <c r="B374" t="s">
        <v>534</v>
      </c>
      <c r="C374" s="56" t="s">
        <v>689</v>
      </c>
      <c r="D374" t="s">
        <v>325</v>
      </c>
      <c r="E374" s="5">
        <v>11.9</v>
      </c>
      <c r="F374" s="5"/>
      <c r="G374" s="5">
        <v>12</v>
      </c>
      <c r="H374" s="5"/>
      <c r="I374" s="11">
        <f>(ABS(E374-G374))/(AVERAGE(E374,G374))*100</f>
        <v>0.83682008368200556</v>
      </c>
      <c r="J374" s="5">
        <v>6.9</v>
      </c>
      <c r="K374" s="5"/>
      <c r="L374" s="5">
        <v>8.11</v>
      </c>
      <c r="M374" s="5"/>
      <c r="N374" s="11">
        <f>(ABS(J374-L374))/(AVERAGE(J374,L374))*100</f>
        <v>16.122584943371074</v>
      </c>
    </row>
    <row r="375" spans="1:14" x14ac:dyDescent="0.35">
      <c r="A375" s="48" t="s">
        <v>535</v>
      </c>
      <c r="B375" t="s">
        <v>367</v>
      </c>
      <c r="C375" s="56" t="s">
        <v>689</v>
      </c>
      <c r="D375" t="s">
        <v>325</v>
      </c>
      <c r="E375">
        <v>57.2</v>
      </c>
      <c r="F375" t="s">
        <v>326</v>
      </c>
      <c r="G375" s="5">
        <v>64.400000000000006</v>
      </c>
      <c r="H375" s="5"/>
      <c r="I375" s="35" t="s">
        <v>137</v>
      </c>
      <c r="J375">
        <v>41</v>
      </c>
      <c r="K375" t="s">
        <v>326</v>
      </c>
      <c r="L375">
        <v>48</v>
      </c>
      <c r="M375" t="s">
        <v>326</v>
      </c>
      <c r="N375" s="35" t="s">
        <v>137</v>
      </c>
    </row>
    <row r="376" spans="1:14" x14ac:dyDescent="0.35">
      <c r="A376" s="48" t="s">
        <v>536</v>
      </c>
      <c r="B376" t="s">
        <v>537</v>
      </c>
      <c r="C376" s="56" t="s">
        <v>689</v>
      </c>
      <c r="D376" t="s">
        <v>325</v>
      </c>
      <c r="E376">
        <v>1.23</v>
      </c>
      <c r="F376" t="s">
        <v>326</v>
      </c>
      <c r="G376">
        <v>1.37</v>
      </c>
      <c r="H376" t="s">
        <v>326</v>
      </c>
      <c r="I376" s="35" t="s">
        <v>137</v>
      </c>
      <c r="J376">
        <v>0.55900000000000005</v>
      </c>
      <c r="K376" t="s">
        <v>326</v>
      </c>
      <c r="L376">
        <v>0.55100000000000005</v>
      </c>
      <c r="M376" t="s">
        <v>326</v>
      </c>
      <c r="N376" s="35" t="s">
        <v>137</v>
      </c>
    </row>
    <row r="377" spans="1:14" x14ac:dyDescent="0.35">
      <c r="A377" s="48" t="s">
        <v>538</v>
      </c>
      <c r="B377" t="s">
        <v>539</v>
      </c>
      <c r="C377" s="56" t="s">
        <v>689</v>
      </c>
      <c r="D377" t="s">
        <v>325</v>
      </c>
      <c r="E377">
        <v>0.93200000000000005</v>
      </c>
      <c r="F377" t="s">
        <v>326</v>
      </c>
      <c r="G377">
        <v>1.04</v>
      </c>
      <c r="H377" t="s">
        <v>326</v>
      </c>
      <c r="I377" s="35" t="s">
        <v>137</v>
      </c>
      <c r="J377">
        <v>0.55900000000000005</v>
      </c>
      <c r="K377" t="s">
        <v>326</v>
      </c>
      <c r="L377">
        <v>0.55100000000000005</v>
      </c>
      <c r="M377" t="s">
        <v>326</v>
      </c>
      <c r="N377" s="35" t="s">
        <v>137</v>
      </c>
    </row>
    <row r="378" spans="1:14" x14ac:dyDescent="0.35">
      <c r="A378" s="48" t="s">
        <v>540</v>
      </c>
      <c r="B378" t="s">
        <v>541</v>
      </c>
      <c r="C378" s="56" t="s">
        <v>689</v>
      </c>
      <c r="D378" t="s">
        <v>325</v>
      </c>
      <c r="E378">
        <v>0.87</v>
      </c>
      <c r="F378" t="s">
        <v>326</v>
      </c>
      <c r="G378">
        <v>0.96899999999999997</v>
      </c>
      <c r="H378" t="s">
        <v>326</v>
      </c>
      <c r="I378" s="35" t="s">
        <v>137</v>
      </c>
      <c r="J378">
        <v>0.55900000000000005</v>
      </c>
      <c r="K378" t="s">
        <v>326</v>
      </c>
      <c r="L378">
        <v>0.55100000000000005</v>
      </c>
      <c r="M378" t="s">
        <v>326</v>
      </c>
      <c r="N378" s="35" t="s">
        <v>137</v>
      </c>
    </row>
    <row r="379" spans="1:14" x14ac:dyDescent="0.35">
      <c r="A379" s="48" t="s">
        <v>542</v>
      </c>
      <c r="B379" t="s">
        <v>367</v>
      </c>
      <c r="C379" s="56" t="s">
        <v>689</v>
      </c>
      <c r="D379" t="s">
        <v>325</v>
      </c>
      <c r="E379">
        <v>60</v>
      </c>
      <c r="F379" t="s">
        <v>326</v>
      </c>
      <c r="G379" s="5">
        <v>75.3</v>
      </c>
      <c r="H379" s="5"/>
      <c r="I379" s="35" t="s">
        <v>137</v>
      </c>
      <c r="J379" s="5">
        <v>42.3</v>
      </c>
      <c r="K379" s="5"/>
      <c r="L379" s="5">
        <v>47.4</v>
      </c>
      <c r="M379" s="5"/>
      <c r="N379" s="11">
        <f>(ABS(J379-L379))/(AVERAGE(J379,L379))*100</f>
        <v>11.371237458193985</v>
      </c>
    </row>
    <row r="380" spans="1:14" x14ac:dyDescent="0.35">
      <c r="A380" s="48" t="s">
        <v>543</v>
      </c>
      <c r="B380" t="s">
        <v>544</v>
      </c>
      <c r="C380" s="56" t="s">
        <v>689</v>
      </c>
      <c r="D380" t="s">
        <v>325</v>
      </c>
      <c r="E380">
        <v>0.71499999999999997</v>
      </c>
      <c r="F380" t="s">
        <v>326</v>
      </c>
      <c r="G380">
        <v>0.86299999999999999</v>
      </c>
      <c r="H380" t="s">
        <v>326</v>
      </c>
      <c r="I380" s="35" t="s">
        <v>137</v>
      </c>
      <c r="J380">
        <v>0.55900000000000005</v>
      </c>
      <c r="K380" t="s">
        <v>326</v>
      </c>
      <c r="L380">
        <v>0.89200000000000002</v>
      </c>
      <c r="M380" t="s">
        <v>332</v>
      </c>
      <c r="N380" s="35" t="s">
        <v>137</v>
      </c>
    </row>
    <row r="381" spans="1:14" x14ac:dyDescent="0.35">
      <c r="A381" s="48" t="s">
        <v>545</v>
      </c>
      <c r="B381" t="s">
        <v>367</v>
      </c>
      <c r="C381" s="56" t="s">
        <v>689</v>
      </c>
      <c r="D381" t="s">
        <v>325</v>
      </c>
      <c r="E381">
        <v>9.6199999999999992</v>
      </c>
      <c r="F381" t="s">
        <v>326</v>
      </c>
      <c r="G381">
        <v>10.5</v>
      </c>
      <c r="H381" t="s">
        <v>326</v>
      </c>
      <c r="I381" s="35" t="s">
        <v>137</v>
      </c>
      <c r="J381">
        <v>6.12</v>
      </c>
      <c r="K381" t="s">
        <v>332</v>
      </c>
      <c r="L381" s="5">
        <v>8.7899999999999991</v>
      </c>
      <c r="M381" s="5" t="s">
        <v>12</v>
      </c>
      <c r="N381" s="35" t="s">
        <v>137</v>
      </c>
    </row>
    <row r="382" spans="1:14" x14ac:dyDescent="0.35">
      <c r="A382" s="48" t="s">
        <v>546</v>
      </c>
      <c r="B382" t="s">
        <v>547</v>
      </c>
      <c r="C382" s="56" t="s">
        <v>689</v>
      </c>
      <c r="D382" t="s">
        <v>325</v>
      </c>
      <c r="E382">
        <v>10.3</v>
      </c>
      <c r="F382" t="s">
        <v>326</v>
      </c>
      <c r="G382">
        <v>11</v>
      </c>
      <c r="H382" t="s">
        <v>326</v>
      </c>
      <c r="I382" s="35" t="s">
        <v>137</v>
      </c>
      <c r="J382" s="5">
        <v>5.08</v>
      </c>
      <c r="K382" s="5"/>
      <c r="L382">
        <v>6.03</v>
      </c>
      <c r="M382" t="s">
        <v>332</v>
      </c>
      <c r="N382" s="35" t="s">
        <v>137</v>
      </c>
    </row>
    <row r="383" spans="1:14" x14ac:dyDescent="0.35">
      <c r="A383" s="48" t="s">
        <v>548</v>
      </c>
      <c r="B383" t="s">
        <v>549</v>
      </c>
      <c r="C383" s="56" t="s">
        <v>689</v>
      </c>
      <c r="D383" t="s">
        <v>325</v>
      </c>
      <c r="E383" s="5">
        <v>1.36</v>
      </c>
      <c r="F383" s="5" t="s">
        <v>12</v>
      </c>
      <c r="G383">
        <v>1.24</v>
      </c>
      <c r="H383" t="s">
        <v>326</v>
      </c>
      <c r="I383" s="35" t="s">
        <v>137</v>
      </c>
      <c r="J383" s="5">
        <v>0.94299999999999995</v>
      </c>
      <c r="K383" s="5" t="s">
        <v>12</v>
      </c>
      <c r="L383">
        <v>1.37</v>
      </c>
      <c r="M383" t="s">
        <v>332</v>
      </c>
      <c r="N383" s="35" t="s">
        <v>137</v>
      </c>
    </row>
    <row r="384" spans="1:14" x14ac:dyDescent="0.35">
      <c r="A384" s="48" t="s">
        <v>550</v>
      </c>
      <c r="B384" t="s">
        <v>551</v>
      </c>
      <c r="C384" s="56" t="s">
        <v>689</v>
      </c>
      <c r="D384" t="s">
        <v>325</v>
      </c>
      <c r="E384">
        <v>1.0900000000000001</v>
      </c>
      <c r="F384" t="s">
        <v>326</v>
      </c>
      <c r="G384">
        <v>1.18</v>
      </c>
      <c r="H384" t="s">
        <v>326</v>
      </c>
      <c r="I384" s="35" t="s">
        <v>137</v>
      </c>
      <c r="J384">
        <v>0.55900000000000005</v>
      </c>
      <c r="K384" t="s">
        <v>326</v>
      </c>
      <c r="L384">
        <v>1.1000000000000001</v>
      </c>
      <c r="M384" t="s">
        <v>326</v>
      </c>
      <c r="N384" s="35" t="s">
        <v>137</v>
      </c>
    </row>
    <row r="385" spans="1:14" x14ac:dyDescent="0.35">
      <c r="A385" s="48" t="s">
        <v>552</v>
      </c>
      <c r="B385" t="s">
        <v>553</v>
      </c>
      <c r="C385" s="56" t="s">
        <v>689</v>
      </c>
      <c r="D385" t="s">
        <v>325</v>
      </c>
      <c r="E385">
        <v>1.24</v>
      </c>
      <c r="F385" t="s">
        <v>326</v>
      </c>
      <c r="G385">
        <v>1.33</v>
      </c>
      <c r="H385" t="s">
        <v>326</v>
      </c>
      <c r="I385" s="35" t="s">
        <v>137</v>
      </c>
      <c r="J385">
        <v>0.57399999999999995</v>
      </c>
      <c r="K385" t="s">
        <v>326</v>
      </c>
      <c r="L385">
        <v>1.28</v>
      </c>
      <c r="M385" t="s">
        <v>326</v>
      </c>
      <c r="N385" s="35" t="s">
        <v>137</v>
      </c>
    </row>
    <row r="386" spans="1:14" x14ac:dyDescent="0.35">
      <c r="A386" s="48" t="s">
        <v>554</v>
      </c>
      <c r="B386" t="s">
        <v>555</v>
      </c>
      <c r="C386" s="56" t="s">
        <v>689</v>
      </c>
      <c r="D386" t="s">
        <v>325</v>
      </c>
      <c r="E386" s="5">
        <v>7.14</v>
      </c>
      <c r="F386" s="5"/>
      <c r="G386">
        <v>7.51</v>
      </c>
      <c r="H386" t="s">
        <v>332</v>
      </c>
      <c r="I386" s="35" t="s">
        <v>137</v>
      </c>
      <c r="J386" s="5">
        <v>3.76</v>
      </c>
      <c r="K386" s="5" t="s">
        <v>12</v>
      </c>
      <c r="L386" s="5">
        <v>4.1100000000000003</v>
      </c>
      <c r="M386" s="5" t="s">
        <v>12</v>
      </c>
      <c r="N386" s="11">
        <f>(ABS(J386-L386))/(AVERAGE(J386,L386))*100</f>
        <v>8.8945362134688821</v>
      </c>
    </row>
    <row r="387" spans="1:14" x14ac:dyDescent="0.35">
      <c r="A387" s="48" t="s">
        <v>556</v>
      </c>
      <c r="B387" t="s">
        <v>557</v>
      </c>
      <c r="C387" s="56" t="s">
        <v>689</v>
      </c>
      <c r="D387" t="s">
        <v>325</v>
      </c>
      <c r="E387">
        <v>1.22</v>
      </c>
      <c r="F387" t="s">
        <v>326</v>
      </c>
      <c r="G387">
        <v>1.31</v>
      </c>
      <c r="H387" t="s">
        <v>326</v>
      </c>
      <c r="I387" s="35" t="s">
        <v>137</v>
      </c>
      <c r="J387">
        <v>0.55900000000000005</v>
      </c>
      <c r="K387" t="s">
        <v>326</v>
      </c>
      <c r="L387">
        <v>1.23</v>
      </c>
      <c r="M387" t="s">
        <v>326</v>
      </c>
      <c r="N387" s="35" t="s">
        <v>137</v>
      </c>
    </row>
    <row r="388" spans="1:14" x14ac:dyDescent="0.35">
      <c r="A388" s="48" t="s">
        <v>558</v>
      </c>
      <c r="B388" t="s">
        <v>559</v>
      </c>
      <c r="C388" s="56" t="s">
        <v>689</v>
      </c>
      <c r="D388" t="s">
        <v>325</v>
      </c>
      <c r="E388" s="5">
        <v>4.58</v>
      </c>
      <c r="F388" s="5"/>
      <c r="G388" s="5">
        <v>4.5199999999999996</v>
      </c>
      <c r="H388" s="5"/>
      <c r="I388" s="11">
        <f>(ABS(E388-G388))/(AVERAGE(E388,G388))*100</f>
        <v>1.3186813186813295</v>
      </c>
      <c r="J388" s="5">
        <v>2.7</v>
      </c>
      <c r="K388" s="5" t="s">
        <v>12</v>
      </c>
      <c r="L388">
        <v>3.4</v>
      </c>
      <c r="M388" t="s">
        <v>332</v>
      </c>
      <c r="N388" s="35" t="s">
        <v>137</v>
      </c>
    </row>
    <row r="389" spans="1:14" x14ac:dyDescent="0.35">
      <c r="A389" s="48" t="s">
        <v>560</v>
      </c>
      <c r="B389" t="s">
        <v>561</v>
      </c>
      <c r="C389" s="56" t="s">
        <v>689</v>
      </c>
      <c r="D389" t="s">
        <v>325</v>
      </c>
      <c r="E389">
        <v>1.08</v>
      </c>
      <c r="F389" t="s">
        <v>326</v>
      </c>
      <c r="G389">
        <v>1.1399999999999999</v>
      </c>
      <c r="H389" t="s">
        <v>326</v>
      </c>
      <c r="I389" s="35" t="s">
        <v>137</v>
      </c>
      <c r="J389">
        <v>0.55900000000000005</v>
      </c>
      <c r="K389" t="s">
        <v>326</v>
      </c>
      <c r="L389">
        <v>1.17</v>
      </c>
      <c r="M389" t="s">
        <v>326</v>
      </c>
      <c r="N389" s="35" t="s">
        <v>137</v>
      </c>
    </row>
    <row r="390" spans="1:14" x14ac:dyDescent="0.35">
      <c r="A390" s="48" t="s">
        <v>562</v>
      </c>
      <c r="B390" t="s">
        <v>563</v>
      </c>
      <c r="C390" s="56" t="s">
        <v>689</v>
      </c>
      <c r="D390" t="s">
        <v>325</v>
      </c>
      <c r="E390" s="5">
        <v>19</v>
      </c>
      <c r="F390" s="5"/>
      <c r="G390" s="5">
        <v>21.1</v>
      </c>
      <c r="H390" s="5"/>
      <c r="I390" s="11">
        <f>(ABS(E390-G390))/(AVERAGE(E390,G390))*100</f>
        <v>10.473815461346641</v>
      </c>
      <c r="J390">
        <v>10.8</v>
      </c>
      <c r="K390" t="s">
        <v>326</v>
      </c>
      <c r="L390">
        <v>10.8</v>
      </c>
      <c r="M390" t="s">
        <v>326</v>
      </c>
      <c r="N390" s="35" t="s">
        <v>137</v>
      </c>
    </row>
    <row r="391" spans="1:14" x14ac:dyDescent="0.35">
      <c r="A391" s="48" t="s">
        <v>564</v>
      </c>
      <c r="B391" t="s">
        <v>367</v>
      </c>
      <c r="C391" s="56" t="s">
        <v>689</v>
      </c>
      <c r="D391" t="s">
        <v>325</v>
      </c>
      <c r="E391">
        <v>6.6</v>
      </c>
      <c r="F391" t="s">
        <v>332</v>
      </c>
      <c r="G391" s="5">
        <v>6.94</v>
      </c>
      <c r="H391" s="5"/>
      <c r="I391" s="35" t="s">
        <v>137</v>
      </c>
      <c r="J391">
        <v>4.47</v>
      </c>
      <c r="K391" t="s">
        <v>332</v>
      </c>
      <c r="L391">
        <v>4.93</v>
      </c>
      <c r="M391" t="s">
        <v>332</v>
      </c>
      <c r="N391" s="35" t="s">
        <v>137</v>
      </c>
    </row>
    <row r="392" spans="1:14" x14ac:dyDescent="0.35">
      <c r="A392" s="48" t="s">
        <v>565</v>
      </c>
      <c r="B392" t="s">
        <v>566</v>
      </c>
      <c r="C392" s="56" t="s">
        <v>689</v>
      </c>
      <c r="D392" t="s">
        <v>325</v>
      </c>
      <c r="E392">
        <v>3.75</v>
      </c>
      <c r="F392" t="s">
        <v>332</v>
      </c>
      <c r="G392">
        <v>4.58</v>
      </c>
      <c r="H392" t="s">
        <v>332</v>
      </c>
      <c r="I392" s="35" t="s">
        <v>137</v>
      </c>
      <c r="J392">
        <v>2.48</v>
      </c>
      <c r="K392" t="s">
        <v>332</v>
      </c>
      <c r="L392">
        <v>2.4700000000000002</v>
      </c>
      <c r="M392" t="s">
        <v>332</v>
      </c>
      <c r="N392" s="35" t="s">
        <v>137</v>
      </c>
    </row>
    <row r="393" spans="1:14" x14ac:dyDescent="0.35">
      <c r="A393" s="48" t="s">
        <v>567</v>
      </c>
      <c r="B393" t="s">
        <v>568</v>
      </c>
      <c r="C393" s="56" t="s">
        <v>689</v>
      </c>
      <c r="D393" t="s">
        <v>325</v>
      </c>
      <c r="E393" s="5">
        <v>19.600000000000001</v>
      </c>
      <c r="F393" s="5"/>
      <c r="G393" s="5">
        <v>25.3</v>
      </c>
      <c r="H393" s="5"/>
      <c r="I393" s="11">
        <f>(ABS(E393-G393))/(AVERAGE(E393,G393))*100</f>
        <v>25.389755011135851</v>
      </c>
      <c r="J393" s="5">
        <v>13.7</v>
      </c>
      <c r="K393" s="5"/>
      <c r="L393">
        <v>13.2</v>
      </c>
      <c r="M393" t="s">
        <v>326</v>
      </c>
      <c r="N393" s="35" t="s">
        <v>137</v>
      </c>
    </row>
    <row r="394" spans="1:14" x14ac:dyDescent="0.35">
      <c r="A394" s="48" t="s">
        <v>569</v>
      </c>
      <c r="B394" t="s">
        <v>570</v>
      </c>
      <c r="C394" s="56" t="s">
        <v>689</v>
      </c>
      <c r="D394" t="s">
        <v>325</v>
      </c>
      <c r="E394">
        <v>1.1399999999999999</v>
      </c>
      <c r="F394" t="s">
        <v>326</v>
      </c>
      <c r="G394">
        <v>1.1000000000000001</v>
      </c>
      <c r="H394" t="s">
        <v>326</v>
      </c>
      <c r="I394" s="35" t="s">
        <v>137</v>
      </c>
      <c r="J394">
        <v>0.55900000000000005</v>
      </c>
      <c r="K394" t="s">
        <v>332</v>
      </c>
      <c r="L394">
        <v>0.55100000000000005</v>
      </c>
      <c r="M394" t="s">
        <v>326</v>
      </c>
      <c r="N394" s="35" t="s">
        <v>137</v>
      </c>
    </row>
    <row r="395" spans="1:14" x14ac:dyDescent="0.35">
      <c r="A395" s="48" t="s">
        <v>571</v>
      </c>
      <c r="B395" t="s">
        <v>572</v>
      </c>
      <c r="C395" s="56" t="s">
        <v>689</v>
      </c>
      <c r="D395" t="s">
        <v>325</v>
      </c>
      <c r="E395" s="5">
        <v>1.92</v>
      </c>
      <c r="F395" s="5" t="s">
        <v>12</v>
      </c>
      <c r="G395">
        <v>2.84</v>
      </c>
      <c r="H395" t="s">
        <v>332</v>
      </c>
      <c r="I395" s="35" t="s">
        <v>137</v>
      </c>
      <c r="J395">
        <v>1.51</v>
      </c>
      <c r="K395" t="s">
        <v>332</v>
      </c>
      <c r="L395">
        <v>1.74</v>
      </c>
      <c r="M395" t="s">
        <v>332</v>
      </c>
      <c r="N395" s="35" t="s">
        <v>137</v>
      </c>
    </row>
    <row r="396" spans="1:14" x14ac:dyDescent="0.35">
      <c r="A396" s="48" t="s">
        <v>573</v>
      </c>
      <c r="B396" t="s">
        <v>574</v>
      </c>
      <c r="C396" s="56" t="s">
        <v>689</v>
      </c>
      <c r="D396" t="s">
        <v>325</v>
      </c>
      <c r="E396" s="5">
        <v>11.8</v>
      </c>
      <c r="F396" s="5"/>
      <c r="G396" s="5">
        <v>11.9</v>
      </c>
      <c r="H396" s="5"/>
      <c r="I396" s="11">
        <f>(ABS(E396-G396))/(AVERAGE(E396,G396))*100</f>
        <v>0.84388185654008141</v>
      </c>
      <c r="J396" s="5">
        <v>7.84</v>
      </c>
      <c r="K396" s="5"/>
      <c r="L396" s="5">
        <v>10.5</v>
      </c>
      <c r="M396" s="5"/>
      <c r="N396" s="11">
        <f>(ABS(J396-L396))/(AVERAGE(J396,L396))*100</f>
        <v>29.007633587786263</v>
      </c>
    </row>
    <row r="397" spans="1:14" x14ac:dyDescent="0.35">
      <c r="A397" s="48" t="s">
        <v>575</v>
      </c>
      <c r="B397" t="s">
        <v>576</v>
      </c>
      <c r="C397" s="56" t="s">
        <v>689</v>
      </c>
      <c r="D397" t="s">
        <v>325</v>
      </c>
      <c r="E397" s="5">
        <v>4.5199999999999996</v>
      </c>
      <c r="F397" s="5"/>
      <c r="G397" s="5">
        <v>4.6399999999999997</v>
      </c>
      <c r="H397" s="5"/>
      <c r="I397" s="11">
        <f>(ABS(E397-G397))/(AVERAGE(E397,G397))*100</f>
        <v>2.6200873362445436</v>
      </c>
      <c r="J397">
        <v>2.4700000000000002</v>
      </c>
      <c r="K397" t="s">
        <v>332</v>
      </c>
      <c r="L397">
        <v>2.88</v>
      </c>
      <c r="M397" t="s">
        <v>332</v>
      </c>
      <c r="N397" s="35" t="s">
        <v>137</v>
      </c>
    </row>
    <row r="398" spans="1:14" x14ac:dyDescent="0.35">
      <c r="A398" s="48" t="s">
        <v>577</v>
      </c>
      <c r="B398" t="s">
        <v>578</v>
      </c>
      <c r="C398" s="56" t="s">
        <v>689</v>
      </c>
      <c r="D398" t="s">
        <v>325</v>
      </c>
      <c r="E398" s="5">
        <v>8.24</v>
      </c>
      <c r="F398" s="5"/>
      <c r="G398" s="5">
        <v>9.73</v>
      </c>
      <c r="H398" s="5"/>
      <c r="I398" s="11">
        <f>(ABS(E398-G398))/(AVERAGE(E398,G398))*100</f>
        <v>16.583194212576519</v>
      </c>
      <c r="J398">
        <v>5.03</v>
      </c>
      <c r="K398" t="s">
        <v>332</v>
      </c>
      <c r="L398" s="5">
        <v>5.62</v>
      </c>
      <c r="M398" s="5"/>
      <c r="N398" s="35" t="s">
        <v>137</v>
      </c>
    </row>
    <row r="399" spans="1:14" x14ac:dyDescent="0.35">
      <c r="A399" s="48" t="s">
        <v>579</v>
      </c>
      <c r="B399" t="s">
        <v>367</v>
      </c>
      <c r="C399" s="56" t="s">
        <v>689</v>
      </c>
      <c r="D399" t="s">
        <v>325</v>
      </c>
      <c r="E399" s="5">
        <v>40.299999999999997</v>
      </c>
      <c r="F399" s="5"/>
      <c r="G399" s="5">
        <v>45.9</v>
      </c>
      <c r="H399" s="5"/>
      <c r="I399" s="11">
        <f>(ABS(E399-G399))/(AVERAGE(E399,G399))*100</f>
        <v>12.993039443155457</v>
      </c>
      <c r="J399" s="5">
        <v>24.1</v>
      </c>
      <c r="K399" s="5"/>
      <c r="L399" s="5">
        <v>27.1</v>
      </c>
      <c r="M399" s="5"/>
      <c r="N399" s="11">
        <f>(ABS(J399-L399))/(AVERAGE(J399,L399))*100</f>
        <v>11.71875</v>
      </c>
    </row>
    <row r="400" spans="1:14" x14ac:dyDescent="0.35">
      <c r="A400" s="48" t="s">
        <v>580</v>
      </c>
      <c r="B400" t="s">
        <v>581</v>
      </c>
      <c r="C400" s="56" t="s">
        <v>689</v>
      </c>
      <c r="D400" t="s">
        <v>325</v>
      </c>
      <c r="E400">
        <v>1.22</v>
      </c>
      <c r="F400" t="s">
        <v>326</v>
      </c>
      <c r="G400">
        <v>1.17</v>
      </c>
      <c r="H400" t="s">
        <v>326</v>
      </c>
      <c r="I400" s="35" t="s">
        <v>137</v>
      </c>
      <c r="J400">
        <v>0.55900000000000005</v>
      </c>
      <c r="K400" t="s">
        <v>326</v>
      </c>
      <c r="L400">
        <v>0.55100000000000005</v>
      </c>
      <c r="M400" t="s">
        <v>326</v>
      </c>
      <c r="N400" s="35" t="s">
        <v>137</v>
      </c>
    </row>
    <row r="401" spans="1:14" x14ac:dyDescent="0.35">
      <c r="A401" s="48" t="s">
        <v>582</v>
      </c>
      <c r="B401" t="s">
        <v>583</v>
      </c>
      <c r="C401" s="56" t="s">
        <v>689</v>
      </c>
      <c r="D401" t="s">
        <v>325</v>
      </c>
      <c r="E401">
        <v>1.1499999999999999</v>
      </c>
      <c r="F401" t="s">
        <v>326</v>
      </c>
      <c r="G401">
        <v>1.1100000000000001</v>
      </c>
      <c r="H401" t="s">
        <v>326</v>
      </c>
      <c r="I401" s="35" t="s">
        <v>137</v>
      </c>
      <c r="J401">
        <v>0.65400000000000003</v>
      </c>
      <c r="K401" t="s">
        <v>332</v>
      </c>
      <c r="L401">
        <v>0.64900000000000002</v>
      </c>
      <c r="M401" t="s">
        <v>332</v>
      </c>
      <c r="N401" s="35" t="s">
        <v>137</v>
      </c>
    </row>
    <row r="402" spans="1:14" x14ac:dyDescent="0.35">
      <c r="A402" s="48" t="s">
        <v>584</v>
      </c>
      <c r="B402" t="s">
        <v>367</v>
      </c>
      <c r="C402" s="56" t="s">
        <v>689</v>
      </c>
      <c r="D402" t="s">
        <v>325</v>
      </c>
      <c r="E402" s="5">
        <v>13.2</v>
      </c>
      <c r="F402" s="5"/>
      <c r="G402" s="5">
        <v>16.600000000000001</v>
      </c>
      <c r="H402" s="5"/>
      <c r="I402" s="11">
        <f>(ABS(E402-G402))/(AVERAGE(E402,G402))*100</f>
        <v>22.818791946308739</v>
      </c>
      <c r="J402">
        <v>10.4</v>
      </c>
      <c r="K402" t="s">
        <v>332</v>
      </c>
      <c r="L402" s="5">
        <v>11.7</v>
      </c>
      <c r="M402" s="5"/>
      <c r="N402" s="35" t="s">
        <v>137</v>
      </c>
    </row>
    <row r="403" spans="1:14" x14ac:dyDescent="0.35">
      <c r="A403" s="48" t="s">
        <v>585</v>
      </c>
      <c r="B403" t="s">
        <v>586</v>
      </c>
      <c r="C403" s="56" t="s">
        <v>689</v>
      </c>
      <c r="D403" t="s">
        <v>325</v>
      </c>
      <c r="E403">
        <v>0.81200000000000006</v>
      </c>
      <c r="F403" t="s">
        <v>326</v>
      </c>
      <c r="G403">
        <v>0.78500000000000003</v>
      </c>
      <c r="H403" t="s">
        <v>326</v>
      </c>
      <c r="I403" s="35" t="s">
        <v>137</v>
      </c>
      <c r="J403">
        <v>0.55900000000000005</v>
      </c>
      <c r="K403" t="s">
        <v>326</v>
      </c>
      <c r="L403" s="5">
        <v>0.91200000000000003</v>
      </c>
      <c r="M403" s="5" t="s">
        <v>12</v>
      </c>
      <c r="N403" s="35" t="s">
        <v>137</v>
      </c>
    </row>
    <row r="404" spans="1:14" x14ac:dyDescent="0.35">
      <c r="A404" s="48" t="s">
        <v>587</v>
      </c>
      <c r="B404" t="s">
        <v>588</v>
      </c>
      <c r="C404" s="56" t="s">
        <v>689</v>
      </c>
      <c r="D404" t="s">
        <v>325</v>
      </c>
      <c r="E404">
        <v>0.89700000000000002</v>
      </c>
      <c r="F404" t="s">
        <v>326</v>
      </c>
      <c r="G404">
        <v>0.86599999999999999</v>
      </c>
      <c r="H404" t="s">
        <v>326</v>
      </c>
      <c r="I404" s="35" t="s">
        <v>137</v>
      </c>
      <c r="J404">
        <v>0.55900000000000005</v>
      </c>
      <c r="K404" t="s">
        <v>326</v>
      </c>
      <c r="L404">
        <v>0.55100000000000005</v>
      </c>
      <c r="M404" t="s">
        <v>326</v>
      </c>
      <c r="N404" s="35" t="s">
        <v>137</v>
      </c>
    </row>
    <row r="405" spans="1:14" x14ac:dyDescent="0.35">
      <c r="A405" s="48" t="s">
        <v>589</v>
      </c>
      <c r="B405" t="s">
        <v>590</v>
      </c>
      <c r="C405" s="56" t="s">
        <v>689</v>
      </c>
      <c r="D405" t="s">
        <v>325</v>
      </c>
      <c r="E405">
        <v>24.2</v>
      </c>
      <c r="F405" t="s">
        <v>326</v>
      </c>
      <c r="G405" s="5">
        <v>31.3</v>
      </c>
      <c r="H405" s="5"/>
      <c r="I405" s="35" t="s">
        <v>137</v>
      </c>
      <c r="J405">
        <v>20.2</v>
      </c>
      <c r="K405" t="s">
        <v>332</v>
      </c>
      <c r="L405">
        <v>20</v>
      </c>
      <c r="M405" t="s">
        <v>332</v>
      </c>
      <c r="N405" s="35" t="s">
        <v>137</v>
      </c>
    </row>
    <row r="406" spans="1:14" x14ac:dyDescent="0.35">
      <c r="A406" s="48" t="s">
        <v>591</v>
      </c>
      <c r="B406" t="s">
        <v>592</v>
      </c>
      <c r="C406" s="56" t="s">
        <v>689</v>
      </c>
      <c r="D406" t="s">
        <v>325</v>
      </c>
      <c r="E406">
        <v>0.76</v>
      </c>
      <c r="F406" t="s">
        <v>326</v>
      </c>
      <c r="G406">
        <v>0.747</v>
      </c>
      <c r="H406" t="s">
        <v>326</v>
      </c>
      <c r="I406" s="35" t="s">
        <v>137</v>
      </c>
      <c r="J406">
        <v>0.55900000000000005</v>
      </c>
      <c r="K406" t="s">
        <v>326</v>
      </c>
      <c r="L406">
        <v>0.55100000000000005</v>
      </c>
      <c r="M406" t="s">
        <v>326</v>
      </c>
      <c r="N406" s="35" t="s">
        <v>137</v>
      </c>
    </row>
    <row r="407" spans="1:14" x14ac:dyDescent="0.35">
      <c r="A407" s="48" t="s">
        <v>593</v>
      </c>
      <c r="B407" t="s">
        <v>594</v>
      </c>
      <c r="C407" s="56" t="s">
        <v>689</v>
      </c>
      <c r="D407" t="s">
        <v>325</v>
      </c>
      <c r="E407">
        <v>0.95299999999999996</v>
      </c>
      <c r="F407" t="s">
        <v>326</v>
      </c>
      <c r="G407">
        <v>1.07</v>
      </c>
      <c r="H407" t="s">
        <v>326</v>
      </c>
      <c r="I407" s="35" t="s">
        <v>137</v>
      </c>
      <c r="J407">
        <v>0.55900000000000005</v>
      </c>
      <c r="K407" t="s">
        <v>326</v>
      </c>
      <c r="L407">
        <v>0.55100000000000005</v>
      </c>
      <c r="M407" t="s">
        <v>326</v>
      </c>
      <c r="N407" s="35" t="s">
        <v>137</v>
      </c>
    </row>
    <row r="408" spans="1:14" x14ac:dyDescent="0.35">
      <c r="A408" s="48" t="s">
        <v>595</v>
      </c>
      <c r="B408" t="s">
        <v>596</v>
      </c>
      <c r="C408" s="56" t="s">
        <v>689</v>
      </c>
      <c r="D408" t="s">
        <v>325</v>
      </c>
      <c r="E408" s="5">
        <v>4.0599999999999996</v>
      </c>
      <c r="F408" s="5" t="s">
        <v>12</v>
      </c>
      <c r="G408">
        <v>4.95</v>
      </c>
      <c r="H408" t="s">
        <v>332</v>
      </c>
      <c r="I408" s="35" t="s">
        <v>137</v>
      </c>
      <c r="J408">
        <v>2.4300000000000002</v>
      </c>
      <c r="K408" t="s">
        <v>332</v>
      </c>
      <c r="L408">
        <v>3.32</v>
      </c>
      <c r="M408" t="s">
        <v>332</v>
      </c>
      <c r="N408" s="35" t="s">
        <v>137</v>
      </c>
    </row>
    <row r="409" spans="1:14" x14ac:dyDescent="0.35">
      <c r="A409" s="48" t="s">
        <v>597</v>
      </c>
      <c r="B409" t="s">
        <v>598</v>
      </c>
      <c r="C409" s="56" t="s">
        <v>689</v>
      </c>
      <c r="D409" t="s">
        <v>325</v>
      </c>
      <c r="E409">
        <v>0.97399999999999998</v>
      </c>
      <c r="F409" t="s">
        <v>326</v>
      </c>
      <c r="G409">
        <v>0.94099999999999995</v>
      </c>
      <c r="H409" t="s">
        <v>326</v>
      </c>
      <c r="I409" s="35" t="s">
        <v>137</v>
      </c>
      <c r="J409">
        <v>0.55900000000000005</v>
      </c>
      <c r="K409" t="s">
        <v>326</v>
      </c>
      <c r="L409">
        <v>0.55100000000000005</v>
      </c>
      <c r="M409" t="s">
        <v>326</v>
      </c>
      <c r="N409" s="35" t="s">
        <v>137</v>
      </c>
    </row>
    <row r="410" spans="1:14" x14ac:dyDescent="0.35">
      <c r="A410" s="48" t="s">
        <v>599</v>
      </c>
      <c r="B410" t="s">
        <v>600</v>
      </c>
      <c r="C410" s="56" t="s">
        <v>689</v>
      </c>
      <c r="D410" t="s">
        <v>325</v>
      </c>
      <c r="E410">
        <v>1.08</v>
      </c>
      <c r="F410" t="s">
        <v>326</v>
      </c>
      <c r="G410">
        <v>1.04</v>
      </c>
      <c r="H410" t="s">
        <v>326</v>
      </c>
      <c r="I410" s="35" t="s">
        <v>137</v>
      </c>
      <c r="J410">
        <v>0.55900000000000005</v>
      </c>
      <c r="K410" t="s">
        <v>326</v>
      </c>
      <c r="L410">
        <v>0.65500000000000003</v>
      </c>
      <c r="M410" t="s">
        <v>332</v>
      </c>
      <c r="N410" s="35" t="s">
        <v>137</v>
      </c>
    </row>
    <row r="411" spans="1:14" x14ac:dyDescent="0.35">
      <c r="A411" s="48" t="s">
        <v>601</v>
      </c>
      <c r="B411" t="s">
        <v>602</v>
      </c>
      <c r="C411" s="56" t="s">
        <v>689</v>
      </c>
      <c r="D411" t="s">
        <v>325</v>
      </c>
      <c r="E411" s="5">
        <v>9.66</v>
      </c>
      <c r="F411" s="5"/>
      <c r="G411" s="5">
        <v>12.9</v>
      </c>
      <c r="H411" s="5"/>
      <c r="I411" s="11">
        <f>(ABS(E411-G411))/(AVERAGE(E411,G411))*100</f>
        <v>28.723404255319146</v>
      </c>
      <c r="J411">
        <v>6.7</v>
      </c>
      <c r="K411" t="s">
        <v>326</v>
      </c>
      <c r="L411">
        <v>8.08</v>
      </c>
      <c r="M411" t="s">
        <v>326</v>
      </c>
      <c r="N411" s="35" t="s">
        <v>137</v>
      </c>
    </row>
    <row r="412" spans="1:14" x14ac:dyDescent="0.35">
      <c r="A412" s="48" t="s">
        <v>603</v>
      </c>
      <c r="B412" t="s">
        <v>604</v>
      </c>
      <c r="C412" s="56" t="s">
        <v>689</v>
      </c>
      <c r="D412" t="s">
        <v>325</v>
      </c>
      <c r="E412" s="5">
        <v>3.05</v>
      </c>
      <c r="F412" s="5" t="s">
        <v>12</v>
      </c>
      <c r="G412" s="5">
        <v>4.2300000000000004</v>
      </c>
      <c r="H412" s="5" t="s">
        <v>12</v>
      </c>
      <c r="I412" s="11">
        <f>(ABS(E412-G412))/(AVERAGE(E412,G412))*100</f>
        <v>32.417582417582437</v>
      </c>
      <c r="J412">
        <v>2.63</v>
      </c>
      <c r="K412" t="s">
        <v>332</v>
      </c>
      <c r="L412" s="5">
        <v>1.83</v>
      </c>
      <c r="M412" s="5" t="s">
        <v>12</v>
      </c>
      <c r="N412" s="35" t="s">
        <v>137</v>
      </c>
    </row>
    <row r="413" spans="1:14" x14ac:dyDescent="0.35">
      <c r="A413" s="48" t="s">
        <v>605</v>
      </c>
      <c r="B413" t="s">
        <v>606</v>
      </c>
      <c r="C413" s="56" t="s">
        <v>689</v>
      </c>
      <c r="D413" t="s">
        <v>325</v>
      </c>
      <c r="E413">
        <v>5.21</v>
      </c>
      <c r="F413" t="s">
        <v>332</v>
      </c>
      <c r="G413" s="5">
        <v>5.18</v>
      </c>
      <c r="H413" s="5"/>
      <c r="I413" s="35" t="s">
        <v>137</v>
      </c>
      <c r="J413" s="5">
        <v>3.96</v>
      </c>
      <c r="K413" s="5" t="s">
        <v>12</v>
      </c>
      <c r="L413">
        <v>3.64</v>
      </c>
      <c r="M413" t="s">
        <v>332</v>
      </c>
      <c r="N413" s="35" t="s">
        <v>137</v>
      </c>
    </row>
    <row r="414" spans="1:14" x14ac:dyDescent="0.35">
      <c r="A414" s="48" t="s">
        <v>607</v>
      </c>
      <c r="B414" t="s">
        <v>367</v>
      </c>
      <c r="C414" s="56" t="s">
        <v>689</v>
      </c>
      <c r="D414" t="s">
        <v>325</v>
      </c>
      <c r="E414" s="5">
        <v>2.85</v>
      </c>
      <c r="F414" s="5" t="s">
        <v>12</v>
      </c>
      <c r="G414">
        <v>1.31</v>
      </c>
      <c r="H414" t="s">
        <v>326</v>
      </c>
      <c r="I414" s="35" t="s">
        <v>137</v>
      </c>
      <c r="J414">
        <v>1.71</v>
      </c>
      <c r="K414" t="s">
        <v>332</v>
      </c>
      <c r="L414">
        <v>1.46</v>
      </c>
      <c r="M414" t="s">
        <v>332</v>
      </c>
      <c r="N414" s="35" t="s">
        <v>137</v>
      </c>
    </row>
    <row r="415" spans="1:14" x14ac:dyDescent="0.35">
      <c r="A415" s="48" t="s">
        <v>608</v>
      </c>
      <c r="B415" t="s">
        <v>367</v>
      </c>
      <c r="C415" s="56" t="s">
        <v>689</v>
      </c>
      <c r="D415" t="s">
        <v>325</v>
      </c>
      <c r="E415" s="5">
        <v>14.8</v>
      </c>
      <c r="F415" s="5"/>
      <c r="G415" s="5">
        <v>13.5</v>
      </c>
      <c r="H415" s="5"/>
      <c r="I415" s="11">
        <f>(ABS(E415-G415))/(AVERAGE(E415,G415))*100</f>
        <v>9.1872791519434678</v>
      </c>
      <c r="J415" s="5">
        <v>9.1</v>
      </c>
      <c r="K415" s="5"/>
      <c r="L415" s="5">
        <v>9.64</v>
      </c>
      <c r="M415" s="5"/>
      <c r="N415" s="11">
        <f>(ABS(J415-L415))/(AVERAGE(J415,L415))*100</f>
        <v>5.763073639274289</v>
      </c>
    </row>
    <row r="416" spans="1:14" x14ac:dyDescent="0.35">
      <c r="A416" s="48" t="s">
        <v>609</v>
      </c>
      <c r="B416" t="s">
        <v>610</v>
      </c>
      <c r="C416" s="56" t="s">
        <v>689</v>
      </c>
      <c r="D416" t="s">
        <v>325</v>
      </c>
      <c r="E416">
        <v>1.82</v>
      </c>
      <c r="F416" t="s">
        <v>332</v>
      </c>
      <c r="G416">
        <v>1.28</v>
      </c>
      <c r="H416" t="s">
        <v>326</v>
      </c>
      <c r="I416" s="35" t="s">
        <v>137</v>
      </c>
      <c r="J416">
        <v>1</v>
      </c>
      <c r="K416" t="s">
        <v>332</v>
      </c>
      <c r="L416">
        <v>1.1299999999999999</v>
      </c>
      <c r="M416" t="s">
        <v>332</v>
      </c>
      <c r="N416" s="35" t="s">
        <v>137</v>
      </c>
    </row>
    <row r="417" spans="1:14" x14ac:dyDescent="0.35">
      <c r="A417" s="48" t="s">
        <v>611</v>
      </c>
      <c r="B417" t="s">
        <v>612</v>
      </c>
      <c r="C417" s="56" t="s">
        <v>689</v>
      </c>
      <c r="D417" t="s">
        <v>325</v>
      </c>
      <c r="E417">
        <v>3.52</v>
      </c>
      <c r="F417" t="s">
        <v>332</v>
      </c>
      <c r="G417">
        <v>3.03</v>
      </c>
      <c r="H417" t="s">
        <v>332</v>
      </c>
      <c r="I417" s="35" t="s">
        <v>137</v>
      </c>
      <c r="J417" s="5">
        <v>3.13</v>
      </c>
      <c r="K417" s="5" t="s">
        <v>12</v>
      </c>
      <c r="L417" s="5">
        <v>3.51</v>
      </c>
      <c r="M417" s="5" t="s">
        <v>12</v>
      </c>
      <c r="N417" s="11">
        <f>(ABS(J417-L417))/(AVERAGE(J417,L417))*100</f>
        <v>11.445783132530119</v>
      </c>
    </row>
    <row r="418" spans="1:14" x14ac:dyDescent="0.35">
      <c r="A418" s="48" t="s">
        <v>613</v>
      </c>
      <c r="B418" t="s">
        <v>614</v>
      </c>
      <c r="C418" s="56" t="s">
        <v>689</v>
      </c>
      <c r="D418" t="s">
        <v>325</v>
      </c>
      <c r="E418" s="5">
        <v>8.17</v>
      </c>
      <c r="F418" s="5"/>
      <c r="G418" s="5">
        <v>9.85</v>
      </c>
      <c r="H418" s="5"/>
      <c r="I418" s="11">
        <f>(ABS(E418-G418))/(AVERAGE(E418,G418))*100</f>
        <v>18.645948945615977</v>
      </c>
      <c r="J418">
        <v>6.1</v>
      </c>
      <c r="K418" t="s">
        <v>326</v>
      </c>
      <c r="L418">
        <v>5.81</v>
      </c>
      <c r="M418" t="s">
        <v>332</v>
      </c>
      <c r="N418" s="35" t="s">
        <v>137</v>
      </c>
    </row>
    <row r="419" spans="1:14" x14ac:dyDescent="0.35">
      <c r="A419" s="48" t="s">
        <v>615</v>
      </c>
      <c r="B419" t="s">
        <v>616</v>
      </c>
      <c r="C419" s="56" t="s">
        <v>689</v>
      </c>
      <c r="D419" t="s">
        <v>325</v>
      </c>
      <c r="E419">
        <v>1.06</v>
      </c>
      <c r="F419" t="s">
        <v>326</v>
      </c>
      <c r="G419">
        <v>1.29</v>
      </c>
      <c r="H419" t="s">
        <v>326</v>
      </c>
      <c r="I419" s="35" t="s">
        <v>137</v>
      </c>
      <c r="J419">
        <v>0.55900000000000005</v>
      </c>
      <c r="K419" t="s">
        <v>326</v>
      </c>
      <c r="L419" s="5">
        <v>16.3</v>
      </c>
      <c r="M419" s="5"/>
      <c r="N419" s="35" t="s">
        <v>137</v>
      </c>
    </row>
    <row r="420" spans="1:14" x14ac:dyDescent="0.35">
      <c r="A420" s="48" t="s">
        <v>617</v>
      </c>
      <c r="B420" t="s">
        <v>618</v>
      </c>
      <c r="C420" s="56" t="s">
        <v>689</v>
      </c>
      <c r="D420" t="s">
        <v>325</v>
      </c>
      <c r="E420">
        <v>0.75800000000000001</v>
      </c>
      <c r="F420" t="s">
        <v>332</v>
      </c>
      <c r="G420">
        <v>0.874</v>
      </c>
      <c r="H420" t="s">
        <v>326</v>
      </c>
      <c r="I420" s="35" t="s">
        <v>137</v>
      </c>
      <c r="J420">
        <v>0.57699999999999996</v>
      </c>
      <c r="K420" t="s">
        <v>332</v>
      </c>
      <c r="L420">
        <v>0.55100000000000005</v>
      </c>
      <c r="M420" t="s">
        <v>326</v>
      </c>
      <c r="N420" s="35" t="s">
        <v>137</v>
      </c>
    </row>
    <row r="421" spans="1:14" x14ac:dyDescent="0.35">
      <c r="A421" s="48" t="s">
        <v>619</v>
      </c>
      <c r="B421" t="s">
        <v>620</v>
      </c>
      <c r="C421" s="56" t="s">
        <v>689</v>
      </c>
      <c r="D421" t="s">
        <v>325</v>
      </c>
      <c r="E421" s="5">
        <v>6.26</v>
      </c>
      <c r="F421" s="5"/>
      <c r="G421" s="5">
        <v>6.9</v>
      </c>
      <c r="H421" s="5"/>
      <c r="I421" s="11">
        <f>(ABS(E421-G421))/(AVERAGE(E421,G421))*100</f>
        <v>9.7264437689969689</v>
      </c>
      <c r="J421">
        <v>6.21</v>
      </c>
      <c r="K421" t="s">
        <v>332</v>
      </c>
      <c r="L421">
        <v>4.26</v>
      </c>
      <c r="M421" t="s">
        <v>332</v>
      </c>
      <c r="N421" s="35" t="s">
        <v>137</v>
      </c>
    </row>
    <row r="422" spans="1:14" x14ac:dyDescent="0.35">
      <c r="A422" s="48" t="s">
        <v>621</v>
      </c>
      <c r="B422" t="s">
        <v>622</v>
      </c>
      <c r="C422" s="56" t="s">
        <v>689</v>
      </c>
      <c r="D422" t="s">
        <v>325</v>
      </c>
      <c r="E422">
        <v>1.32</v>
      </c>
      <c r="F422" t="s">
        <v>332</v>
      </c>
      <c r="G422" s="5">
        <v>1.06</v>
      </c>
      <c r="H422" s="5" t="s">
        <v>12</v>
      </c>
      <c r="I422" s="35" t="s">
        <v>137</v>
      </c>
      <c r="J422">
        <v>0.59899999999999998</v>
      </c>
      <c r="K422" t="s">
        <v>332</v>
      </c>
      <c r="L422">
        <v>1.22</v>
      </c>
      <c r="M422" t="s">
        <v>326</v>
      </c>
      <c r="N422" s="35" t="s">
        <v>137</v>
      </c>
    </row>
    <row r="423" spans="1:14" x14ac:dyDescent="0.35">
      <c r="A423" s="48" t="s">
        <v>623</v>
      </c>
      <c r="B423" t="s">
        <v>624</v>
      </c>
      <c r="C423" s="56" t="s">
        <v>689</v>
      </c>
      <c r="D423" t="s">
        <v>325</v>
      </c>
      <c r="E423" s="5">
        <v>2.48</v>
      </c>
      <c r="F423" s="5" t="s">
        <v>12</v>
      </c>
      <c r="G423" s="5">
        <v>2.97</v>
      </c>
      <c r="H423" s="5" t="s">
        <v>12</v>
      </c>
      <c r="I423" s="11">
        <f>(ABS(E423-G423))/(AVERAGE(E423,G423))*100</f>
        <v>17.981651376146797</v>
      </c>
      <c r="J423" s="5">
        <v>2.44</v>
      </c>
      <c r="K423" s="5" t="s">
        <v>12</v>
      </c>
      <c r="L423">
        <v>1.99</v>
      </c>
      <c r="M423" t="s">
        <v>332</v>
      </c>
      <c r="N423" s="35" t="s">
        <v>137</v>
      </c>
    </row>
    <row r="424" spans="1:14" x14ac:dyDescent="0.35">
      <c r="A424" s="48" t="s">
        <v>625</v>
      </c>
      <c r="B424" t="s">
        <v>626</v>
      </c>
      <c r="C424" s="56" t="s">
        <v>689</v>
      </c>
      <c r="D424" t="s">
        <v>325</v>
      </c>
      <c r="E424">
        <v>2.92</v>
      </c>
      <c r="F424" t="s">
        <v>332</v>
      </c>
      <c r="G424" s="5">
        <v>3.03</v>
      </c>
      <c r="H424" s="5" t="s">
        <v>12</v>
      </c>
      <c r="I424" s="35" t="s">
        <v>137</v>
      </c>
      <c r="J424" s="5">
        <v>3.31</v>
      </c>
      <c r="K424" s="5" t="s">
        <v>12</v>
      </c>
      <c r="L424">
        <v>3.44</v>
      </c>
      <c r="M424" t="s">
        <v>332</v>
      </c>
      <c r="N424" s="35" t="s">
        <v>137</v>
      </c>
    </row>
    <row r="425" spans="1:14" s="54" customFormat="1" x14ac:dyDescent="0.35">
      <c r="A425" s="289" t="s">
        <v>704</v>
      </c>
      <c r="B425" s="289"/>
      <c r="C425" s="289"/>
      <c r="D425" s="289"/>
      <c r="E425" s="289"/>
      <c r="F425" s="289"/>
      <c r="G425" s="289"/>
      <c r="H425" s="289"/>
      <c r="I425" s="289"/>
      <c r="J425" s="289"/>
      <c r="K425" s="289"/>
      <c r="L425" s="289"/>
      <c r="M425" s="289"/>
      <c r="N425" s="289"/>
    </row>
    <row r="426" spans="1:14" x14ac:dyDescent="0.35">
      <c r="A426" t="s">
        <v>281</v>
      </c>
      <c r="B426" t="s">
        <v>282</v>
      </c>
      <c r="C426" s="82" t="s">
        <v>685</v>
      </c>
      <c r="D426" t="s">
        <v>659</v>
      </c>
      <c r="E426">
        <v>0.01</v>
      </c>
      <c r="F426" t="s">
        <v>5</v>
      </c>
      <c r="G426">
        <v>0.01</v>
      </c>
      <c r="H426" t="s">
        <v>5</v>
      </c>
      <c r="I426" s="16" t="s">
        <v>137</v>
      </c>
      <c r="J426">
        <v>0.01</v>
      </c>
      <c r="K426" t="s">
        <v>5</v>
      </c>
      <c r="L426">
        <v>0.01</v>
      </c>
      <c r="M426" t="s">
        <v>5</v>
      </c>
      <c r="N426" s="16" t="s">
        <v>137</v>
      </c>
    </row>
    <row r="427" spans="1:14" x14ac:dyDescent="0.35">
      <c r="A427" t="s">
        <v>283</v>
      </c>
      <c r="B427" t="s">
        <v>284</v>
      </c>
      <c r="C427" s="82" t="s">
        <v>685</v>
      </c>
      <c r="D427" t="s">
        <v>659</v>
      </c>
      <c r="E427">
        <v>0.01</v>
      </c>
      <c r="F427" t="s">
        <v>5</v>
      </c>
      <c r="G427">
        <v>0.01</v>
      </c>
      <c r="H427" t="s">
        <v>5</v>
      </c>
      <c r="I427" s="16" t="s">
        <v>137</v>
      </c>
      <c r="J427">
        <v>0.01</v>
      </c>
      <c r="K427" t="s">
        <v>5</v>
      </c>
      <c r="L427">
        <v>0.01</v>
      </c>
      <c r="M427" t="s">
        <v>5</v>
      </c>
      <c r="N427" s="16" t="s">
        <v>137</v>
      </c>
    </row>
    <row r="428" spans="1:14" x14ac:dyDescent="0.35">
      <c r="A428" t="s">
        <v>285</v>
      </c>
      <c r="B428" t="s">
        <v>286</v>
      </c>
      <c r="C428" s="82" t="s">
        <v>685</v>
      </c>
      <c r="D428" t="s">
        <v>659</v>
      </c>
      <c r="E428">
        <v>0.01</v>
      </c>
      <c r="F428" t="s">
        <v>5</v>
      </c>
      <c r="G428">
        <v>0.01</v>
      </c>
      <c r="H428" t="s">
        <v>5</v>
      </c>
      <c r="I428" s="16" t="s">
        <v>137</v>
      </c>
      <c r="J428">
        <v>0.01</v>
      </c>
      <c r="K428" t="s">
        <v>5</v>
      </c>
      <c r="L428">
        <v>0.01</v>
      </c>
      <c r="M428" t="s">
        <v>5</v>
      </c>
      <c r="N428" s="16" t="s">
        <v>137</v>
      </c>
    </row>
    <row r="429" spans="1:14" x14ac:dyDescent="0.35">
      <c r="A429" t="s">
        <v>287</v>
      </c>
      <c r="B429" t="s">
        <v>288</v>
      </c>
      <c r="C429" s="82" t="s">
        <v>685</v>
      </c>
      <c r="D429" t="s">
        <v>659</v>
      </c>
      <c r="E429">
        <v>0.01</v>
      </c>
      <c r="F429" t="s">
        <v>5</v>
      </c>
      <c r="G429">
        <v>0.01</v>
      </c>
      <c r="H429" t="s">
        <v>5</v>
      </c>
      <c r="I429" s="16" t="s">
        <v>137</v>
      </c>
      <c r="J429">
        <v>0.01</v>
      </c>
      <c r="K429" t="s">
        <v>5</v>
      </c>
      <c r="L429">
        <v>0.01</v>
      </c>
      <c r="M429" t="s">
        <v>5</v>
      </c>
      <c r="N429" s="16" t="s">
        <v>137</v>
      </c>
    </row>
    <row r="430" spans="1:14" x14ac:dyDescent="0.35">
      <c r="A430" t="s">
        <v>289</v>
      </c>
      <c r="B430" t="s">
        <v>290</v>
      </c>
      <c r="C430" s="82" t="s">
        <v>685</v>
      </c>
      <c r="D430" t="s">
        <v>659</v>
      </c>
      <c r="E430">
        <v>0.01</v>
      </c>
      <c r="F430" t="s">
        <v>5</v>
      </c>
      <c r="G430">
        <v>0.01</v>
      </c>
      <c r="H430" t="s">
        <v>5</v>
      </c>
      <c r="I430" s="16" t="s">
        <v>137</v>
      </c>
      <c r="J430">
        <v>0.01</v>
      </c>
      <c r="K430" t="s">
        <v>5</v>
      </c>
      <c r="L430">
        <v>0.01</v>
      </c>
      <c r="M430" t="s">
        <v>5</v>
      </c>
      <c r="N430" s="16" t="s">
        <v>137</v>
      </c>
    </row>
    <row r="431" spans="1:14" x14ac:dyDescent="0.35">
      <c r="A431" t="s">
        <v>291</v>
      </c>
      <c r="B431" t="s">
        <v>292</v>
      </c>
      <c r="C431" s="82" t="s">
        <v>685</v>
      </c>
      <c r="D431" t="s">
        <v>659</v>
      </c>
      <c r="E431">
        <v>0.01</v>
      </c>
      <c r="F431" t="s">
        <v>5</v>
      </c>
      <c r="G431">
        <v>0.01</v>
      </c>
      <c r="H431" t="s">
        <v>5</v>
      </c>
      <c r="I431" s="16" t="s">
        <v>137</v>
      </c>
      <c r="J431">
        <v>0.01</v>
      </c>
      <c r="K431" t="s">
        <v>5</v>
      </c>
      <c r="L431">
        <v>0.01</v>
      </c>
      <c r="M431" t="s">
        <v>5</v>
      </c>
      <c r="N431" s="16" t="s">
        <v>137</v>
      </c>
    </row>
    <row r="432" spans="1:14" x14ac:dyDescent="0.35">
      <c r="A432" s="61" t="s">
        <v>293</v>
      </c>
      <c r="B432" s="61" t="s">
        <v>294</v>
      </c>
      <c r="C432" s="83" t="s">
        <v>685</v>
      </c>
      <c r="D432" s="61" t="s">
        <v>659</v>
      </c>
      <c r="E432" s="61">
        <v>0.01</v>
      </c>
      <c r="F432" s="61" t="s">
        <v>5</v>
      </c>
      <c r="G432" s="61">
        <v>0.01</v>
      </c>
      <c r="H432" s="61" t="s">
        <v>5</v>
      </c>
      <c r="I432" s="66" t="s">
        <v>137</v>
      </c>
      <c r="J432" s="61">
        <v>0.01</v>
      </c>
      <c r="K432" s="61" t="s">
        <v>5</v>
      </c>
      <c r="L432" s="61">
        <v>0.01</v>
      </c>
      <c r="M432" s="61" t="s">
        <v>5</v>
      </c>
      <c r="N432" s="66" t="s">
        <v>137</v>
      </c>
    </row>
    <row r="433" spans="1:13" x14ac:dyDescent="0.35">
      <c r="M433" s="4"/>
    </row>
    <row r="434" spans="1:13" x14ac:dyDescent="0.35">
      <c r="A434" s="54" t="s">
        <v>809</v>
      </c>
      <c r="M434" s="4"/>
    </row>
    <row r="435" spans="1:13" x14ac:dyDescent="0.35">
      <c r="A435" s="59" t="s">
        <v>909</v>
      </c>
      <c r="M435" s="4"/>
    </row>
    <row r="436" spans="1:13" x14ac:dyDescent="0.35">
      <c r="A436" s="120" t="s">
        <v>885</v>
      </c>
      <c r="M436" s="4"/>
    </row>
    <row r="437" spans="1:13" x14ac:dyDescent="0.35">
      <c r="A437" s="120" t="s">
        <v>886</v>
      </c>
      <c r="M437" s="4"/>
    </row>
    <row r="438" spans="1:13" x14ac:dyDescent="0.35">
      <c r="M438" s="4"/>
    </row>
    <row r="439" spans="1:13" x14ac:dyDescent="0.35">
      <c r="M439" s="4"/>
    </row>
    <row r="440" spans="1:13" x14ac:dyDescent="0.35">
      <c r="M440" s="4"/>
    </row>
    <row r="441" spans="1:13" x14ac:dyDescent="0.35">
      <c r="M441" s="4"/>
    </row>
    <row r="442" spans="1:13" x14ac:dyDescent="0.35">
      <c r="M442" s="4"/>
    </row>
    <row r="443" spans="1:13" x14ac:dyDescent="0.35">
      <c r="M443" s="4"/>
    </row>
    <row r="444" spans="1:13" x14ac:dyDescent="0.35">
      <c r="M444" s="4"/>
    </row>
    <row r="445" spans="1:13" x14ac:dyDescent="0.35">
      <c r="M445" s="4"/>
    </row>
    <row r="446" spans="1:13" x14ac:dyDescent="0.35">
      <c r="M446" s="4"/>
    </row>
    <row r="447" spans="1:13" x14ac:dyDescent="0.35">
      <c r="M447" s="4"/>
    </row>
    <row r="448" spans="1:13" x14ac:dyDescent="0.35">
      <c r="M448" s="4"/>
    </row>
    <row r="449" spans="13:13" x14ac:dyDescent="0.35">
      <c r="M449" s="4"/>
    </row>
    <row r="450" spans="13:13" x14ac:dyDescent="0.35">
      <c r="M450" s="4"/>
    </row>
    <row r="451" spans="13:13" x14ac:dyDescent="0.35">
      <c r="M451" s="4"/>
    </row>
    <row r="452" spans="13:13" x14ac:dyDescent="0.35">
      <c r="M452" s="4"/>
    </row>
    <row r="453" spans="13:13" x14ac:dyDescent="0.35">
      <c r="M453" s="4"/>
    </row>
  </sheetData>
  <sortState ref="A237:N253">
    <sortCondition ref="A237"/>
  </sortState>
  <mergeCells count="27">
    <mergeCell ref="A136:N136"/>
    <mergeCell ref="A425:N425"/>
    <mergeCell ref="A140:N140"/>
    <mergeCell ref="A254:N254"/>
    <mergeCell ref="A234:N234"/>
    <mergeCell ref="A162:N162"/>
    <mergeCell ref="E5:F5"/>
    <mergeCell ref="G5:H5"/>
    <mergeCell ref="J5:K5"/>
    <mergeCell ref="A69:N69"/>
    <mergeCell ref="A50:N50"/>
    <mergeCell ref="A1:N1"/>
    <mergeCell ref="A2:N2"/>
    <mergeCell ref="T248:U248"/>
    <mergeCell ref="R248:S248"/>
    <mergeCell ref="E4:N4"/>
    <mergeCell ref="A4:A6"/>
    <mergeCell ref="B4:B6"/>
    <mergeCell ref="D4:D6"/>
    <mergeCell ref="L5:M5"/>
    <mergeCell ref="I5:I6"/>
    <mergeCell ref="N5:N6"/>
    <mergeCell ref="C4:C6"/>
    <mergeCell ref="A7:N7"/>
    <mergeCell ref="A10:N10"/>
    <mergeCell ref="A12:N12"/>
    <mergeCell ref="A31:N3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2"/>
  <sheetViews>
    <sheetView zoomScale="75" zoomScaleNormal="75" workbookViewId="0">
      <selection activeCell="P2" sqref="P2"/>
    </sheetView>
  </sheetViews>
  <sheetFormatPr defaultColWidth="8.81640625" defaultRowHeight="14.5" x14ac:dyDescent="0.35"/>
  <cols>
    <col min="1" max="1" width="44.7265625" customWidth="1"/>
    <col min="2" max="2" width="11.7265625" bestFit="1" customWidth="1"/>
    <col min="3" max="3" width="11.7265625" style="54" customWidth="1"/>
    <col min="4" max="4" width="9.54296875" customWidth="1"/>
    <col min="5" max="5" width="10.81640625" customWidth="1"/>
    <col min="6" max="6" width="3.81640625" customWidth="1"/>
    <col min="7" max="7" width="11" customWidth="1"/>
    <col min="8" max="8" width="3.81640625" customWidth="1"/>
    <col min="9" max="9" width="10" style="4" customWidth="1"/>
    <col min="10" max="10" width="10.81640625" customWidth="1"/>
    <col min="11" max="11" width="3.81640625" customWidth="1"/>
    <col min="12" max="12" width="11" customWidth="1"/>
    <col min="13" max="13" width="3.81640625" customWidth="1"/>
    <col min="14" max="14" width="11.81640625" style="4" customWidth="1"/>
  </cols>
  <sheetData>
    <row r="1" spans="1:14" ht="56.25" customHeight="1" x14ac:dyDescent="0.35">
      <c r="A1" s="274" t="s">
        <v>931</v>
      </c>
      <c r="B1" s="274"/>
      <c r="C1" s="274"/>
      <c r="D1" s="274"/>
      <c r="E1" s="274"/>
      <c r="F1" s="274"/>
      <c r="G1" s="274"/>
      <c r="H1" s="274"/>
      <c r="I1" s="274"/>
      <c r="J1" s="274"/>
      <c r="K1" s="274"/>
      <c r="L1" s="274"/>
      <c r="M1" s="274"/>
      <c r="N1" s="274"/>
    </row>
    <row r="2" spans="1:14" ht="110.25" customHeight="1" x14ac:dyDescent="0.35">
      <c r="A2" s="304" t="s">
        <v>966</v>
      </c>
      <c r="B2" s="304"/>
      <c r="C2" s="304"/>
      <c r="D2" s="304"/>
      <c r="E2" s="304"/>
      <c r="F2" s="304"/>
      <c r="G2" s="304"/>
      <c r="H2" s="304"/>
      <c r="I2" s="304"/>
      <c r="J2" s="304"/>
      <c r="K2" s="304"/>
      <c r="L2" s="304"/>
      <c r="M2" s="304"/>
      <c r="N2" s="304"/>
    </row>
    <row r="3" spans="1:14" x14ac:dyDescent="0.35">
      <c r="A3" s="116" t="s">
        <v>730</v>
      </c>
    </row>
    <row r="4" spans="1:14" x14ac:dyDescent="0.35">
      <c r="A4" s="275" t="s">
        <v>0</v>
      </c>
      <c r="B4" s="268" t="s">
        <v>660</v>
      </c>
      <c r="C4" s="268" t="s">
        <v>677</v>
      </c>
      <c r="D4" s="275" t="s">
        <v>656</v>
      </c>
      <c r="E4" s="280" t="s">
        <v>657</v>
      </c>
      <c r="F4" s="280"/>
      <c r="G4" s="280"/>
      <c r="H4" s="280"/>
      <c r="I4" s="280"/>
      <c r="J4" s="280"/>
      <c r="K4" s="280"/>
      <c r="L4" s="280"/>
      <c r="M4" s="280"/>
      <c r="N4" s="280"/>
    </row>
    <row r="5" spans="1:14" s="1" customFormat="1" ht="45.75" customHeight="1" x14ac:dyDescent="0.35">
      <c r="A5" s="276"/>
      <c r="B5" s="278"/>
      <c r="C5" s="278"/>
      <c r="D5" s="276"/>
      <c r="E5" s="288" t="s">
        <v>826</v>
      </c>
      <c r="F5" s="288"/>
      <c r="G5" s="288" t="s">
        <v>827</v>
      </c>
      <c r="H5" s="288"/>
      <c r="I5" s="278" t="s">
        <v>702</v>
      </c>
      <c r="J5" s="288" t="s">
        <v>828</v>
      </c>
      <c r="K5" s="288"/>
      <c r="L5" s="288" t="s">
        <v>829</v>
      </c>
      <c r="M5" s="288"/>
      <c r="N5" s="278" t="s">
        <v>702</v>
      </c>
    </row>
    <row r="6" spans="1:14" x14ac:dyDescent="0.35">
      <c r="A6" s="277"/>
      <c r="B6" s="279"/>
      <c r="C6" s="279"/>
      <c r="D6" s="277"/>
      <c r="E6" s="27" t="s">
        <v>1</v>
      </c>
      <c r="F6" s="27" t="s">
        <v>2</v>
      </c>
      <c r="G6" s="27" t="s">
        <v>1</v>
      </c>
      <c r="H6" s="27" t="s">
        <v>2</v>
      </c>
      <c r="I6" s="279"/>
      <c r="J6" s="27" t="s">
        <v>1</v>
      </c>
      <c r="K6" s="27" t="s">
        <v>2</v>
      </c>
      <c r="L6" s="27" t="s">
        <v>1</v>
      </c>
      <c r="M6" s="27" t="s">
        <v>2</v>
      </c>
      <c r="N6" s="279"/>
    </row>
    <row r="7" spans="1:14" s="54" customFormat="1" x14ac:dyDescent="0.35">
      <c r="A7" s="293" t="s">
        <v>687</v>
      </c>
      <c r="B7" s="293"/>
      <c r="C7" s="293"/>
      <c r="D7" s="293"/>
      <c r="E7" s="293"/>
      <c r="F7" s="293"/>
      <c r="G7" s="293"/>
      <c r="H7" s="293"/>
      <c r="I7" s="293"/>
      <c r="J7" s="293"/>
      <c r="K7" s="293"/>
      <c r="L7" s="293"/>
      <c r="M7" s="293"/>
      <c r="N7" s="293"/>
    </row>
    <row r="8" spans="1:14" x14ac:dyDescent="0.35">
      <c r="A8" t="s">
        <v>135</v>
      </c>
      <c r="B8" t="s">
        <v>367</v>
      </c>
      <c r="C8" s="47" t="s">
        <v>695</v>
      </c>
      <c r="D8" t="s">
        <v>666</v>
      </c>
      <c r="E8" s="5">
        <v>1.1000000000000001</v>
      </c>
      <c r="F8" s="5"/>
      <c r="G8" s="5">
        <v>1.84</v>
      </c>
      <c r="H8" s="5"/>
      <c r="I8" s="20">
        <f>(ABS(E8-G8))/(AVERAGE(E8,G8))*100</f>
        <v>50.340136054421755</v>
      </c>
      <c r="J8" s="5">
        <v>0.94699999999999995</v>
      </c>
      <c r="K8" s="5"/>
      <c r="L8" s="5">
        <v>0.78</v>
      </c>
      <c r="M8" s="5"/>
      <c r="N8" s="20">
        <f>(ABS(J8-L8))/(AVERAGE(J8,L8))*100</f>
        <v>19.339895773016785</v>
      </c>
    </row>
    <row r="9" spans="1:14" s="57" customFormat="1" x14ac:dyDescent="0.35">
      <c r="A9" s="294" t="s">
        <v>690</v>
      </c>
      <c r="B9" s="294"/>
      <c r="C9" s="294"/>
      <c r="D9" s="294"/>
      <c r="E9" s="294"/>
      <c r="F9" s="294"/>
      <c r="G9" s="294"/>
      <c r="H9" s="294"/>
      <c r="I9" s="294"/>
      <c r="J9" s="294"/>
      <c r="K9" s="294"/>
      <c r="L9" s="294"/>
      <c r="M9" s="294"/>
      <c r="N9" s="294"/>
    </row>
    <row r="10" spans="1:14" x14ac:dyDescent="0.35">
      <c r="A10" t="s">
        <v>132</v>
      </c>
      <c r="B10" t="s">
        <v>133</v>
      </c>
      <c r="C10" s="47" t="s">
        <v>680</v>
      </c>
      <c r="D10" t="s">
        <v>638</v>
      </c>
      <c r="E10">
        <v>0.68400000000000005</v>
      </c>
      <c r="F10" t="s">
        <v>5</v>
      </c>
      <c r="G10">
        <v>0.59699999999999998</v>
      </c>
      <c r="H10" t="s">
        <v>5</v>
      </c>
      <c r="I10" s="21" t="s">
        <v>137</v>
      </c>
      <c r="J10">
        <v>0.6</v>
      </c>
      <c r="K10" t="s">
        <v>5</v>
      </c>
      <c r="L10" s="5">
        <v>0.6</v>
      </c>
      <c r="M10" s="5"/>
      <c r="N10" s="21" t="s">
        <v>137</v>
      </c>
    </row>
    <row r="11" spans="1:14" s="57" customFormat="1" x14ac:dyDescent="0.35">
      <c r="A11" s="294" t="s">
        <v>691</v>
      </c>
      <c r="B11" s="294"/>
      <c r="C11" s="294"/>
      <c r="D11" s="294"/>
      <c r="E11" s="294"/>
      <c r="F11" s="294"/>
      <c r="G11" s="294"/>
      <c r="H11" s="294"/>
      <c r="I11" s="294"/>
      <c r="J11" s="294"/>
      <c r="K11" s="294"/>
      <c r="L11" s="294"/>
      <c r="M11" s="294"/>
      <c r="N11" s="294"/>
    </row>
    <row r="12" spans="1:14" x14ac:dyDescent="0.35">
      <c r="A12" t="s">
        <v>138</v>
      </c>
      <c r="B12" t="s">
        <v>139</v>
      </c>
      <c r="C12" s="47">
        <v>6020</v>
      </c>
      <c r="D12" t="s">
        <v>638</v>
      </c>
      <c r="E12">
        <v>3.2000000000000001E-2</v>
      </c>
      <c r="F12" t="s">
        <v>5</v>
      </c>
      <c r="G12">
        <v>0.3</v>
      </c>
      <c r="H12" t="s">
        <v>5</v>
      </c>
      <c r="I12" s="21" t="s">
        <v>137</v>
      </c>
      <c r="J12">
        <v>0.03</v>
      </c>
      <c r="K12" t="s">
        <v>5</v>
      </c>
      <c r="L12">
        <v>0.3</v>
      </c>
      <c r="M12" t="s">
        <v>5</v>
      </c>
      <c r="N12" s="21" t="s">
        <v>137</v>
      </c>
    </row>
    <row r="13" spans="1:14" x14ac:dyDescent="0.35">
      <c r="A13" t="s">
        <v>140</v>
      </c>
      <c r="B13" t="s">
        <v>141</v>
      </c>
      <c r="C13" s="47">
        <v>6020</v>
      </c>
      <c r="D13" t="s">
        <v>638</v>
      </c>
      <c r="E13" s="5">
        <v>4.8</v>
      </c>
      <c r="F13" s="5"/>
      <c r="G13" s="5">
        <v>4.5</v>
      </c>
      <c r="H13" s="5"/>
      <c r="I13" s="14">
        <f t="shared" ref="I13:I29" si="0">(ABS(E13-G13))/(AVERAGE(E13,G13))*100</f>
        <v>6.4516129032258025</v>
      </c>
      <c r="J13" s="5">
        <v>4.5999999999999996</v>
      </c>
      <c r="K13" s="5"/>
      <c r="L13" s="5">
        <v>4.2</v>
      </c>
      <c r="M13" s="5"/>
      <c r="N13" s="14">
        <f t="shared" ref="N13:N29" si="1">(ABS(J13-L13))/(AVERAGE(J13,L13))*100</f>
        <v>9.0909090909090793</v>
      </c>
    </row>
    <row r="14" spans="1:14" x14ac:dyDescent="0.35">
      <c r="A14" t="s">
        <v>142</v>
      </c>
      <c r="B14" t="s">
        <v>143</v>
      </c>
      <c r="C14" s="47">
        <v>6020</v>
      </c>
      <c r="D14" t="s">
        <v>638</v>
      </c>
      <c r="E14" s="5">
        <v>74.2</v>
      </c>
      <c r="F14" s="5"/>
      <c r="G14" s="5">
        <v>68.8</v>
      </c>
      <c r="H14" s="5"/>
      <c r="I14" s="14">
        <f t="shared" si="0"/>
        <v>7.5524475524475605</v>
      </c>
      <c r="J14" s="5">
        <v>72.400000000000006</v>
      </c>
      <c r="K14" s="5"/>
      <c r="L14" s="5">
        <v>67</v>
      </c>
      <c r="M14" s="5"/>
      <c r="N14" s="14">
        <f t="shared" si="1"/>
        <v>7.7474892395982859</v>
      </c>
    </row>
    <row r="15" spans="1:14" x14ac:dyDescent="0.35">
      <c r="A15" t="s">
        <v>144</v>
      </c>
      <c r="B15" t="s">
        <v>145</v>
      </c>
      <c r="C15" s="47">
        <v>6020</v>
      </c>
      <c r="D15" t="s">
        <v>638</v>
      </c>
      <c r="E15" s="5">
        <v>0.27700000000000002</v>
      </c>
      <c r="F15" s="5" t="s">
        <v>12</v>
      </c>
      <c r="G15" s="5">
        <v>0.26700000000000002</v>
      </c>
      <c r="H15" s="5" t="s">
        <v>12</v>
      </c>
      <c r="I15" s="14">
        <f t="shared" si="0"/>
        <v>3.676470588235297</v>
      </c>
      <c r="J15" s="5">
        <v>0.26600000000000001</v>
      </c>
      <c r="K15" s="5" t="s">
        <v>12</v>
      </c>
      <c r="L15" s="5">
        <v>0.255</v>
      </c>
      <c r="M15" s="5" t="s">
        <v>12</v>
      </c>
      <c r="N15" s="14">
        <f t="shared" si="1"/>
        <v>4.2226487523992358</v>
      </c>
    </row>
    <row r="16" spans="1:14" x14ac:dyDescent="0.35">
      <c r="A16" t="s">
        <v>146</v>
      </c>
      <c r="B16" t="s">
        <v>147</v>
      </c>
      <c r="C16" s="47">
        <v>6020</v>
      </c>
      <c r="D16" t="s">
        <v>638</v>
      </c>
      <c r="E16" s="5">
        <v>0.2</v>
      </c>
      <c r="F16" s="5"/>
      <c r="G16" s="5">
        <v>0.2</v>
      </c>
      <c r="H16" s="5"/>
      <c r="I16" s="14">
        <f t="shared" si="0"/>
        <v>0</v>
      </c>
      <c r="J16" s="5">
        <v>7.0000000000000007E-2</v>
      </c>
      <c r="K16" s="5" t="s">
        <v>12</v>
      </c>
      <c r="L16" s="5">
        <v>0.08</v>
      </c>
      <c r="M16" s="5" t="s">
        <v>12</v>
      </c>
      <c r="N16" s="20">
        <f t="shared" si="1"/>
        <v>13.333333333333325</v>
      </c>
    </row>
    <row r="17" spans="1:14" x14ac:dyDescent="0.35">
      <c r="A17" t="s">
        <v>148</v>
      </c>
      <c r="B17" t="s">
        <v>149</v>
      </c>
      <c r="C17" s="47">
        <v>6020</v>
      </c>
      <c r="D17" t="s">
        <v>638</v>
      </c>
      <c r="E17" s="5">
        <v>15.5</v>
      </c>
      <c r="F17" s="5"/>
      <c r="G17" s="5">
        <v>14.9</v>
      </c>
      <c r="H17" s="5"/>
      <c r="I17" s="14">
        <f t="shared" si="0"/>
        <v>3.9473684210526292</v>
      </c>
      <c r="J17" s="5">
        <v>17.2</v>
      </c>
      <c r="K17" s="5"/>
      <c r="L17" s="5">
        <v>15</v>
      </c>
      <c r="M17" s="5"/>
      <c r="N17" s="20">
        <f t="shared" si="1"/>
        <v>13.66459627329192</v>
      </c>
    </row>
    <row r="18" spans="1:14" x14ac:dyDescent="0.35">
      <c r="A18" t="s">
        <v>150</v>
      </c>
      <c r="B18" t="s">
        <v>151</v>
      </c>
      <c r="C18" s="47">
        <v>6020</v>
      </c>
      <c r="D18" t="s">
        <v>638</v>
      </c>
      <c r="E18" s="5">
        <v>6.4</v>
      </c>
      <c r="F18" s="5"/>
      <c r="G18" s="5">
        <v>6.1</v>
      </c>
      <c r="H18" s="5"/>
      <c r="I18" s="14">
        <f t="shared" si="0"/>
        <v>4.8000000000000114</v>
      </c>
      <c r="J18" s="5">
        <v>6.4</v>
      </c>
      <c r="K18" s="5"/>
      <c r="L18" s="5">
        <v>6</v>
      </c>
      <c r="M18" s="5"/>
      <c r="N18" s="14">
        <f t="shared" si="1"/>
        <v>6.4516129032258114</v>
      </c>
    </row>
    <row r="19" spans="1:14" x14ac:dyDescent="0.35">
      <c r="A19" t="s">
        <v>152</v>
      </c>
      <c r="B19" t="s">
        <v>153</v>
      </c>
      <c r="C19" s="47">
        <v>6020</v>
      </c>
      <c r="D19" t="s">
        <v>638</v>
      </c>
      <c r="E19" s="5">
        <v>16.7</v>
      </c>
      <c r="F19" s="5"/>
      <c r="G19" s="5">
        <v>15.6</v>
      </c>
      <c r="H19" s="5"/>
      <c r="I19" s="14">
        <f t="shared" si="0"/>
        <v>6.8111455108359111</v>
      </c>
      <c r="J19" s="5">
        <v>16.100000000000001</v>
      </c>
      <c r="K19" s="5"/>
      <c r="L19" s="5">
        <v>16.3</v>
      </c>
      <c r="M19" s="5"/>
      <c r="N19" s="14">
        <f t="shared" si="1"/>
        <v>1.2345679012345634</v>
      </c>
    </row>
    <row r="20" spans="1:14" x14ac:dyDescent="0.35">
      <c r="A20" t="s">
        <v>154</v>
      </c>
      <c r="B20" t="s">
        <v>155</v>
      </c>
      <c r="C20" s="47">
        <v>6020</v>
      </c>
      <c r="D20" t="s">
        <v>638</v>
      </c>
      <c r="E20" s="5">
        <v>4.9000000000000004</v>
      </c>
      <c r="F20" s="5"/>
      <c r="G20" s="5">
        <v>4.5999999999999996</v>
      </c>
      <c r="H20" s="5"/>
      <c r="I20" s="14">
        <f t="shared" si="0"/>
        <v>6.3157894736842257</v>
      </c>
      <c r="J20" s="5">
        <v>4.5</v>
      </c>
      <c r="K20" s="5"/>
      <c r="L20" s="5">
        <v>4.5999999999999996</v>
      </c>
      <c r="M20" s="5"/>
      <c r="N20" s="14">
        <f t="shared" si="1"/>
        <v>2.19780219780219</v>
      </c>
    </row>
    <row r="21" spans="1:14" x14ac:dyDescent="0.35">
      <c r="A21" t="s">
        <v>156</v>
      </c>
      <c r="B21" t="s">
        <v>157</v>
      </c>
      <c r="C21" s="47">
        <v>6020</v>
      </c>
      <c r="D21" t="s">
        <v>638</v>
      </c>
      <c r="E21" s="5">
        <v>576</v>
      </c>
      <c r="F21" s="5"/>
      <c r="G21" s="5">
        <v>544</v>
      </c>
      <c r="H21" s="5"/>
      <c r="I21" s="14">
        <f t="shared" si="0"/>
        <v>5.7142857142857144</v>
      </c>
      <c r="J21" s="5">
        <v>458</v>
      </c>
      <c r="K21" s="5"/>
      <c r="L21" s="5">
        <v>437</v>
      </c>
      <c r="M21" s="5"/>
      <c r="N21" s="14">
        <f t="shared" si="1"/>
        <v>4.6927374301675977</v>
      </c>
    </row>
    <row r="22" spans="1:14" x14ac:dyDescent="0.35">
      <c r="A22" t="s">
        <v>130</v>
      </c>
      <c r="B22" t="s">
        <v>131</v>
      </c>
      <c r="C22" s="47" t="s">
        <v>696</v>
      </c>
      <c r="D22" t="s">
        <v>638</v>
      </c>
      <c r="E22" s="5">
        <v>2.3900000000000001E-2</v>
      </c>
      <c r="F22" s="5" t="s">
        <v>12</v>
      </c>
      <c r="G22" s="5">
        <v>2.8400000000000002E-2</v>
      </c>
      <c r="H22" s="5" t="s">
        <v>12</v>
      </c>
      <c r="I22" s="20">
        <f t="shared" si="0"/>
        <v>17.208413001912049</v>
      </c>
      <c r="J22" s="5">
        <v>0.04</v>
      </c>
      <c r="K22" s="5"/>
      <c r="L22" s="5">
        <v>0.05</v>
      </c>
      <c r="M22" s="5"/>
      <c r="N22" s="20">
        <f t="shared" si="1"/>
        <v>22.222222222222225</v>
      </c>
    </row>
    <row r="23" spans="1:14" x14ac:dyDescent="0.35">
      <c r="A23" t="s">
        <v>158</v>
      </c>
      <c r="B23" t="s">
        <v>159</v>
      </c>
      <c r="C23" s="47">
        <v>6020</v>
      </c>
      <c r="D23" t="s">
        <v>638</v>
      </c>
      <c r="E23" s="5">
        <v>0.129</v>
      </c>
      <c r="F23" s="5" t="s">
        <v>12</v>
      </c>
      <c r="G23" s="5">
        <v>0.123</v>
      </c>
      <c r="H23" s="5" t="s">
        <v>12</v>
      </c>
      <c r="I23" s="14">
        <f t="shared" si="0"/>
        <v>4.7619047619047654</v>
      </c>
      <c r="J23" s="5">
        <v>0.16300000000000001</v>
      </c>
      <c r="K23" s="5" t="s">
        <v>12</v>
      </c>
      <c r="L23" s="5">
        <v>0.156</v>
      </c>
      <c r="M23" s="5" t="s">
        <v>12</v>
      </c>
      <c r="N23" s="14">
        <f t="shared" si="1"/>
        <v>4.3887147335423231</v>
      </c>
    </row>
    <row r="24" spans="1:14" x14ac:dyDescent="0.35">
      <c r="A24" t="s">
        <v>160</v>
      </c>
      <c r="B24" t="s">
        <v>161</v>
      </c>
      <c r="C24" s="47">
        <v>6020</v>
      </c>
      <c r="D24" t="s">
        <v>638</v>
      </c>
      <c r="E24" s="5">
        <v>16.3</v>
      </c>
      <c r="F24" s="5"/>
      <c r="G24" s="5">
        <v>15.4</v>
      </c>
      <c r="H24" s="5"/>
      <c r="I24" s="14">
        <f t="shared" si="0"/>
        <v>5.6782334384858055</v>
      </c>
      <c r="J24" s="5">
        <v>16.8</v>
      </c>
      <c r="K24" s="5"/>
      <c r="L24" s="5">
        <v>15.8</v>
      </c>
      <c r="M24" s="5"/>
      <c r="N24" s="14">
        <f t="shared" si="1"/>
        <v>6.1349693251533743</v>
      </c>
    </row>
    <row r="25" spans="1:14" x14ac:dyDescent="0.35">
      <c r="A25" t="s">
        <v>162</v>
      </c>
      <c r="B25" t="s">
        <v>163</v>
      </c>
      <c r="C25" s="47">
        <v>6020</v>
      </c>
      <c r="D25" t="s">
        <v>638</v>
      </c>
      <c r="E25">
        <v>0.8</v>
      </c>
      <c r="F25" t="s">
        <v>5</v>
      </c>
      <c r="G25" s="5">
        <v>0.17299999999999999</v>
      </c>
      <c r="H25" s="5" t="s">
        <v>12</v>
      </c>
      <c r="I25" s="21" t="s">
        <v>137</v>
      </c>
      <c r="J25" s="5">
        <v>0.16</v>
      </c>
      <c r="K25" s="5" t="s">
        <v>12</v>
      </c>
      <c r="L25" s="5">
        <v>0.14000000000000001</v>
      </c>
      <c r="M25" s="5" t="s">
        <v>12</v>
      </c>
      <c r="N25" s="20">
        <f t="shared" si="1"/>
        <v>13.333333333333325</v>
      </c>
    </row>
    <row r="26" spans="1:14" x14ac:dyDescent="0.35">
      <c r="A26" t="s">
        <v>164</v>
      </c>
      <c r="B26" t="s">
        <v>165</v>
      </c>
      <c r="C26" s="47">
        <v>6020</v>
      </c>
      <c r="D26" t="s">
        <v>638</v>
      </c>
      <c r="E26" s="5">
        <v>9.8000000000000004E-2</v>
      </c>
      <c r="F26" s="5" t="s">
        <v>12</v>
      </c>
      <c r="G26" s="5">
        <v>0.11</v>
      </c>
      <c r="H26" s="5" t="s">
        <v>12</v>
      </c>
      <c r="I26" s="20">
        <f t="shared" si="0"/>
        <v>11.538461538461535</v>
      </c>
      <c r="J26" s="5">
        <v>5.8999999999999997E-2</v>
      </c>
      <c r="K26" s="5" t="s">
        <v>12</v>
      </c>
      <c r="L26" s="5">
        <v>5.7000000000000002E-2</v>
      </c>
      <c r="M26" s="5" t="s">
        <v>12</v>
      </c>
      <c r="N26" s="14">
        <f t="shared" si="1"/>
        <v>3.4482758620689573</v>
      </c>
    </row>
    <row r="27" spans="1:14" x14ac:dyDescent="0.35">
      <c r="A27" t="s">
        <v>166</v>
      </c>
      <c r="B27" t="s">
        <v>167</v>
      </c>
      <c r="C27" s="47">
        <v>6020</v>
      </c>
      <c r="D27" t="s">
        <v>638</v>
      </c>
      <c r="E27" s="5">
        <v>4.9000000000000002E-2</v>
      </c>
      <c r="F27" s="5" t="s">
        <v>12</v>
      </c>
      <c r="G27" s="5">
        <v>4.7E-2</v>
      </c>
      <c r="H27" s="5" t="s">
        <v>12</v>
      </c>
      <c r="I27" s="14">
        <f t="shared" si="0"/>
        <v>4.1666666666666705</v>
      </c>
      <c r="J27" s="5">
        <v>4.3999999999999997E-2</v>
      </c>
      <c r="K27" s="5" t="s">
        <v>12</v>
      </c>
      <c r="L27" s="5">
        <v>5.7000000000000002E-2</v>
      </c>
      <c r="M27" s="5" t="s">
        <v>12</v>
      </c>
      <c r="N27" s="20">
        <f t="shared" si="1"/>
        <v>25.742574257425748</v>
      </c>
    </row>
    <row r="28" spans="1:14" x14ac:dyDescent="0.35">
      <c r="A28" t="s">
        <v>168</v>
      </c>
      <c r="B28" t="s">
        <v>169</v>
      </c>
      <c r="C28" s="47">
        <v>6020</v>
      </c>
      <c r="D28" t="s">
        <v>638</v>
      </c>
      <c r="E28" s="5">
        <v>36.6</v>
      </c>
      <c r="F28" s="5"/>
      <c r="G28" s="5">
        <v>35.799999999999997</v>
      </c>
      <c r="H28" s="5"/>
      <c r="I28" s="14">
        <f t="shared" si="0"/>
        <v>2.2099447513812271</v>
      </c>
      <c r="J28" s="5">
        <v>39.200000000000003</v>
      </c>
      <c r="K28" s="5"/>
      <c r="L28" s="5">
        <v>36.1</v>
      </c>
      <c r="M28" s="5"/>
      <c r="N28" s="14">
        <f t="shared" si="1"/>
        <v>8.2337317397078369</v>
      </c>
    </row>
    <row r="29" spans="1:14" x14ac:dyDescent="0.35">
      <c r="A29" t="s">
        <v>170</v>
      </c>
      <c r="B29" t="s">
        <v>171</v>
      </c>
      <c r="C29" s="47">
        <v>6020</v>
      </c>
      <c r="D29" t="s">
        <v>638</v>
      </c>
      <c r="E29" s="5">
        <v>51</v>
      </c>
      <c r="F29" s="5"/>
      <c r="G29" s="5">
        <v>50</v>
      </c>
      <c r="H29" s="5"/>
      <c r="I29" s="14">
        <f t="shared" si="0"/>
        <v>1.9801980198019802</v>
      </c>
      <c r="J29" s="5">
        <v>48</v>
      </c>
      <c r="K29" s="5"/>
      <c r="L29" s="5">
        <v>45</v>
      </c>
      <c r="M29" s="5"/>
      <c r="N29" s="14">
        <f t="shared" si="1"/>
        <v>6.4516129032258061</v>
      </c>
    </row>
    <row r="30" spans="1:14" s="57" customFormat="1" x14ac:dyDescent="0.35">
      <c r="A30" s="294" t="s">
        <v>810</v>
      </c>
      <c r="B30" s="294"/>
      <c r="C30" s="294"/>
      <c r="D30" s="294"/>
      <c r="E30" s="294"/>
      <c r="F30" s="294"/>
      <c r="G30" s="294"/>
      <c r="H30" s="294"/>
      <c r="I30" s="294"/>
      <c r="J30" s="294"/>
      <c r="K30" s="294"/>
      <c r="L30" s="294"/>
      <c r="M30" s="294"/>
      <c r="N30" s="294"/>
    </row>
    <row r="31" spans="1:14" x14ac:dyDescent="0.35">
      <c r="A31" s="4" t="s">
        <v>272</v>
      </c>
      <c r="B31" t="s">
        <v>273</v>
      </c>
      <c r="C31" s="47" t="s">
        <v>684</v>
      </c>
      <c r="D31" t="s">
        <v>658</v>
      </c>
      <c r="E31" s="5">
        <v>12.3</v>
      </c>
      <c r="F31" s="5"/>
      <c r="G31" s="5">
        <v>16.600000000000001</v>
      </c>
      <c r="H31" s="5"/>
      <c r="I31" s="20">
        <f t="shared" ref="I31:I48" si="2">(ABS(E31-G31))/(AVERAGE(E31,G31))*100</f>
        <v>29.757785467128027</v>
      </c>
      <c r="J31" s="5">
        <v>9.7799999999999994</v>
      </c>
      <c r="K31" s="5"/>
      <c r="L31" s="5">
        <v>6.22</v>
      </c>
      <c r="M31" s="5"/>
      <c r="N31" s="20">
        <f t="shared" ref="N31:N48" si="3">(ABS(J31-L31))/(AVERAGE(J31,L31))*100</f>
        <v>44.499999999999993</v>
      </c>
    </row>
    <row r="32" spans="1:14" x14ac:dyDescent="0.35">
      <c r="A32" s="4" t="s">
        <v>202</v>
      </c>
      <c r="B32" t="s">
        <v>203</v>
      </c>
      <c r="C32" s="47" t="s">
        <v>684</v>
      </c>
      <c r="D32" t="s">
        <v>658</v>
      </c>
      <c r="E32" s="5">
        <v>11.4</v>
      </c>
      <c r="F32" s="5"/>
      <c r="G32" s="5">
        <v>17.8</v>
      </c>
      <c r="H32" s="5"/>
      <c r="I32" s="20">
        <f t="shared" si="2"/>
        <v>43.835616438356162</v>
      </c>
      <c r="J32" s="5">
        <v>10.7</v>
      </c>
      <c r="K32" s="5"/>
      <c r="L32" s="5">
        <v>8.17</v>
      </c>
      <c r="M32" s="5"/>
      <c r="N32" s="20">
        <f t="shared" si="3"/>
        <v>26.815050344462104</v>
      </c>
    </row>
    <row r="33" spans="1:14" x14ac:dyDescent="0.35">
      <c r="A33" s="4" t="s">
        <v>220</v>
      </c>
      <c r="B33" t="s">
        <v>221</v>
      </c>
      <c r="C33" s="47" t="s">
        <v>684</v>
      </c>
      <c r="D33" t="s">
        <v>658</v>
      </c>
      <c r="E33" s="5">
        <v>1.1100000000000001</v>
      </c>
      <c r="F33" s="5"/>
      <c r="G33" s="5">
        <v>1.1399999999999999</v>
      </c>
      <c r="H33" s="5"/>
      <c r="I33" s="14">
        <f t="shared" si="2"/>
        <v>2.6666666666666492</v>
      </c>
      <c r="J33" s="5">
        <v>0.93</v>
      </c>
      <c r="K33" s="5"/>
      <c r="L33" s="5">
        <v>0.7</v>
      </c>
      <c r="M33" s="5"/>
      <c r="N33" s="20">
        <f t="shared" si="3"/>
        <v>28.220858895705536</v>
      </c>
    </row>
    <row r="34" spans="1:14" x14ac:dyDescent="0.35">
      <c r="A34" s="4" t="s">
        <v>216</v>
      </c>
      <c r="B34" t="s">
        <v>217</v>
      </c>
      <c r="C34" s="47" t="s">
        <v>684</v>
      </c>
      <c r="D34" t="s">
        <v>658</v>
      </c>
      <c r="E34" s="5">
        <v>0.79</v>
      </c>
      <c r="F34" s="5" t="s">
        <v>12</v>
      </c>
      <c r="G34" s="5">
        <v>0.8</v>
      </c>
      <c r="H34" s="5" t="s">
        <v>12</v>
      </c>
      <c r="I34" s="14">
        <f t="shared" si="2"/>
        <v>1.2578616352201268</v>
      </c>
      <c r="J34" s="5">
        <v>0.52</v>
      </c>
      <c r="K34" s="5"/>
      <c r="L34" s="5">
        <v>0.4</v>
      </c>
      <c r="M34" s="5" t="s">
        <v>12</v>
      </c>
      <c r="N34" s="20">
        <f t="shared" si="3"/>
        <v>26.086956521739129</v>
      </c>
    </row>
    <row r="35" spans="1:14" x14ac:dyDescent="0.35">
      <c r="A35" s="4" t="s">
        <v>252</v>
      </c>
      <c r="B35" t="s">
        <v>253</v>
      </c>
      <c r="C35" s="47" t="s">
        <v>684</v>
      </c>
      <c r="D35" t="s">
        <v>658</v>
      </c>
      <c r="E35" s="5">
        <v>3.57</v>
      </c>
      <c r="F35" s="5"/>
      <c r="G35" s="5">
        <v>3.59</v>
      </c>
      <c r="H35" s="5"/>
      <c r="I35" s="14">
        <f t="shared" si="2"/>
        <v>0.55865921787709538</v>
      </c>
      <c r="J35" s="5">
        <v>3.52</v>
      </c>
      <c r="K35" s="5"/>
      <c r="L35" s="5">
        <v>3.07</v>
      </c>
      <c r="M35" s="5"/>
      <c r="N35" s="20">
        <f t="shared" si="3"/>
        <v>13.657056145675273</v>
      </c>
    </row>
    <row r="36" spans="1:14" x14ac:dyDescent="0.35">
      <c r="A36" s="57" t="s">
        <v>836</v>
      </c>
      <c r="B36" t="s">
        <v>263</v>
      </c>
      <c r="C36" s="47" t="s">
        <v>684</v>
      </c>
      <c r="D36" t="s">
        <v>658</v>
      </c>
      <c r="E36" s="5">
        <v>9.92</v>
      </c>
      <c r="F36" s="5"/>
      <c r="G36" s="5">
        <v>9.33</v>
      </c>
      <c r="H36" s="5"/>
      <c r="I36" s="14">
        <f t="shared" si="2"/>
        <v>6.1298701298701284</v>
      </c>
      <c r="J36" s="5">
        <v>13.2</v>
      </c>
      <c r="K36" s="5"/>
      <c r="L36" s="5">
        <v>9.4</v>
      </c>
      <c r="M36" s="5"/>
      <c r="N36" s="20">
        <f t="shared" si="3"/>
        <v>33.62831858407079</v>
      </c>
    </row>
    <row r="37" spans="1:14" x14ac:dyDescent="0.35">
      <c r="A37" s="57" t="s">
        <v>837</v>
      </c>
      <c r="B37" t="s">
        <v>268</v>
      </c>
      <c r="C37" s="47" t="s">
        <v>684</v>
      </c>
      <c r="D37" t="s">
        <v>658</v>
      </c>
      <c r="E37" s="5">
        <v>9.59</v>
      </c>
      <c r="F37" s="5"/>
      <c r="G37" s="5">
        <v>8.2200000000000006</v>
      </c>
      <c r="H37" s="5"/>
      <c r="I37" s="20">
        <f t="shared" si="2"/>
        <v>15.384615384615374</v>
      </c>
      <c r="J37" s="5">
        <v>13</v>
      </c>
      <c r="K37" s="5"/>
      <c r="L37" s="5">
        <v>9.35</v>
      </c>
      <c r="M37" s="5"/>
      <c r="N37" s="20">
        <f t="shared" si="3"/>
        <v>32.662192393736014</v>
      </c>
    </row>
    <row r="38" spans="1:14" x14ac:dyDescent="0.35">
      <c r="A38" s="57" t="s">
        <v>838</v>
      </c>
      <c r="B38" t="s">
        <v>271</v>
      </c>
      <c r="C38" s="47" t="s">
        <v>684</v>
      </c>
      <c r="D38" t="s">
        <v>658</v>
      </c>
      <c r="E38" s="5">
        <v>13.6</v>
      </c>
      <c r="F38" s="5"/>
      <c r="G38" s="5">
        <v>13</v>
      </c>
      <c r="H38" s="5"/>
      <c r="I38" s="14">
        <f t="shared" si="2"/>
        <v>4.5112781954887184</v>
      </c>
      <c r="J38" s="5">
        <v>13.4</v>
      </c>
      <c r="K38" s="5"/>
      <c r="L38" s="5">
        <v>10.4</v>
      </c>
      <c r="M38" s="5"/>
      <c r="N38" s="20">
        <f t="shared" si="3"/>
        <v>25.210084033613445</v>
      </c>
    </row>
    <row r="39" spans="1:14" x14ac:dyDescent="0.35">
      <c r="A39" s="57" t="s">
        <v>265</v>
      </c>
      <c r="B39" t="s">
        <v>266</v>
      </c>
      <c r="C39" s="47" t="s">
        <v>684</v>
      </c>
      <c r="D39" t="s">
        <v>658</v>
      </c>
      <c r="E39" s="5">
        <v>18.3</v>
      </c>
      <c r="F39" s="5"/>
      <c r="G39" s="5">
        <v>19.600000000000001</v>
      </c>
      <c r="H39" s="5"/>
      <c r="I39" s="14">
        <f t="shared" si="2"/>
        <v>6.860158311345649</v>
      </c>
      <c r="J39" s="5">
        <v>20.399999999999999</v>
      </c>
      <c r="K39" s="5"/>
      <c r="L39" s="5">
        <v>14.7</v>
      </c>
      <c r="M39" s="5"/>
      <c r="N39" s="20">
        <f t="shared" si="3"/>
        <v>32.478632478632477</v>
      </c>
    </row>
    <row r="40" spans="1:14" x14ac:dyDescent="0.35">
      <c r="A40" s="57" t="s">
        <v>839</v>
      </c>
      <c r="B40" t="s">
        <v>270</v>
      </c>
      <c r="C40" s="47" t="s">
        <v>684</v>
      </c>
      <c r="D40" t="s">
        <v>658</v>
      </c>
      <c r="E40" s="5">
        <v>1.99</v>
      </c>
      <c r="F40" s="5"/>
      <c r="G40" s="5">
        <v>2.2400000000000002</v>
      </c>
      <c r="H40" s="5"/>
      <c r="I40" s="20">
        <f t="shared" si="2"/>
        <v>11.820330969267149</v>
      </c>
      <c r="J40" s="5">
        <v>3.25</v>
      </c>
      <c r="K40" s="5" t="s">
        <v>12</v>
      </c>
      <c r="L40" s="5">
        <v>2.31</v>
      </c>
      <c r="M40" s="5" t="s">
        <v>12</v>
      </c>
      <c r="N40" s="20">
        <f t="shared" si="3"/>
        <v>33.812949640287762</v>
      </c>
    </row>
    <row r="41" spans="1:14" x14ac:dyDescent="0.35">
      <c r="A41" s="57" t="s">
        <v>226</v>
      </c>
      <c r="B41" t="s">
        <v>227</v>
      </c>
      <c r="C41" s="47" t="s">
        <v>684</v>
      </c>
      <c r="D41" t="s">
        <v>658</v>
      </c>
      <c r="E41" s="5">
        <v>5.2</v>
      </c>
      <c r="F41" s="5"/>
      <c r="G41" s="5">
        <v>5.79</v>
      </c>
      <c r="H41" s="5"/>
      <c r="I41" s="20">
        <f t="shared" si="2"/>
        <v>10.737033666969969</v>
      </c>
      <c r="J41" s="5">
        <v>4.59</v>
      </c>
      <c r="K41" s="5"/>
      <c r="L41" s="5">
        <v>3.26</v>
      </c>
      <c r="M41" s="5"/>
      <c r="N41" s="20">
        <f t="shared" si="3"/>
        <v>33.885350318471339</v>
      </c>
    </row>
    <row r="42" spans="1:14" x14ac:dyDescent="0.35">
      <c r="A42" s="57" t="s">
        <v>255</v>
      </c>
      <c r="B42" t="s">
        <v>256</v>
      </c>
      <c r="C42" s="47" t="s">
        <v>684</v>
      </c>
      <c r="D42" t="s">
        <v>658</v>
      </c>
      <c r="E42" s="5">
        <v>18.100000000000001</v>
      </c>
      <c r="F42" s="5"/>
      <c r="G42" s="5">
        <v>17.3</v>
      </c>
      <c r="H42" s="5"/>
      <c r="I42" s="14">
        <f t="shared" si="2"/>
        <v>4.5197740112994387</v>
      </c>
      <c r="J42" s="5">
        <v>28.3</v>
      </c>
      <c r="K42" s="5"/>
      <c r="L42" s="5">
        <v>20.8</v>
      </c>
      <c r="M42" s="5"/>
      <c r="N42" s="20">
        <f t="shared" si="3"/>
        <v>30.549898167006106</v>
      </c>
    </row>
    <row r="43" spans="1:14" x14ac:dyDescent="0.35">
      <c r="A43" s="57" t="s">
        <v>236</v>
      </c>
      <c r="B43" t="s">
        <v>237</v>
      </c>
      <c r="C43" s="47" t="s">
        <v>684</v>
      </c>
      <c r="D43" t="s">
        <v>658</v>
      </c>
      <c r="E43" s="5">
        <v>2.48</v>
      </c>
      <c r="F43" s="5"/>
      <c r="G43" s="5">
        <v>1.62</v>
      </c>
      <c r="H43" s="5"/>
      <c r="I43" s="20">
        <f t="shared" si="2"/>
        <v>41.951219512195124</v>
      </c>
      <c r="J43" s="5">
        <v>1.48</v>
      </c>
      <c r="K43" s="5"/>
      <c r="L43" s="5">
        <v>1.31</v>
      </c>
      <c r="M43" s="5"/>
      <c r="N43" s="20">
        <f t="shared" si="3"/>
        <v>12.186379928315407</v>
      </c>
    </row>
    <row r="44" spans="1:14" x14ac:dyDescent="0.35">
      <c r="A44" s="57" t="s">
        <v>840</v>
      </c>
      <c r="B44" t="s">
        <v>269</v>
      </c>
      <c r="C44" s="47" t="s">
        <v>684</v>
      </c>
      <c r="D44" t="s">
        <v>658</v>
      </c>
      <c r="E44" s="5">
        <v>9.33</v>
      </c>
      <c r="F44" s="5"/>
      <c r="G44" s="5">
        <v>8.9499999999999993</v>
      </c>
      <c r="H44" s="5"/>
      <c r="I44" s="14">
        <f t="shared" si="2"/>
        <v>4.1575492341356757</v>
      </c>
      <c r="J44" s="5">
        <v>9.56</v>
      </c>
      <c r="K44" s="5" t="s">
        <v>12</v>
      </c>
      <c r="L44" s="5">
        <v>7.56</v>
      </c>
      <c r="M44" s="5" t="s">
        <v>12</v>
      </c>
      <c r="N44" s="20">
        <f t="shared" si="3"/>
        <v>23.36448598130842</v>
      </c>
    </row>
    <row r="45" spans="1:14" x14ac:dyDescent="0.35">
      <c r="A45" s="4" t="s">
        <v>126</v>
      </c>
      <c r="B45" t="s">
        <v>127</v>
      </c>
      <c r="C45" s="47" t="s">
        <v>684</v>
      </c>
      <c r="D45" t="s">
        <v>658</v>
      </c>
      <c r="E45" s="5">
        <v>6.23</v>
      </c>
      <c r="F45" s="5"/>
      <c r="G45" s="5">
        <v>9.2799999999999994</v>
      </c>
      <c r="H45" s="5"/>
      <c r="I45" s="20">
        <f t="shared" si="2"/>
        <v>39.329464861379741</v>
      </c>
      <c r="J45" s="5">
        <v>4.9800000000000004</v>
      </c>
      <c r="K45" s="5"/>
      <c r="L45" s="5">
        <v>4.67</v>
      </c>
      <c r="M45" s="5"/>
      <c r="N45" s="14">
        <f t="shared" si="3"/>
        <v>6.424870466321253</v>
      </c>
    </row>
    <row r="46" spans="1:14" x14ac:dyDescent="0.35">
      <c r="A46" s="4" t="s">
        <v>248</v>
      </c>
      <c r="B46" t="s">
        <v>249</v>
      </c>
      <c r="C46" s="47" t="s">
        <v>684</v>
      </c>
      <c r="D46" t="s">
        <v>658</v>
      </c>
      <c r="E46" s="5">
        <v>28.7</v>
      </c>
      <c r="F46" s="5"/>
      <c r="G46" s="5">
        <v>36</v>
      </c>
      <c r="H46" s="5"/>
      <c r="I46" s="20">
        <f t="shared" si="2"/>
        <v>22.565687789799075</v>
      </c>
      <c r="J46" s="5">
        <v>27.5</v>
      </c>
      <c r="K46" s="5"/>
      <c r="L46" s="5">
        <v>22.1</v>
      </c>
      <c r="M46" s="5"/>
      <c r="N46" s="20">
        <f t="shared" si="3"/>
        <v>21.774193548387093</v>
      </c>
    </row>
    <row r="47" spans="1:14" x14ac:dyDescent="0.35">
      <c r="A47" s="4" t="s">
        <v>257</v>
      </c>
      <c r="B47" t="s">
        <v>258</v>
      </c>
      <c r="C47" s="47" t="s">
        <v>684</v>
      </c>
      <c r="D47" t="s">
        <v>658</v>
      </c>
      <c r="E47" s="5">
        <v>27.1</v>
      </c>
      <c r="F47" s="5"/>
      <c r="G47" s="5">
        <v>24.8</v>
      </c>
      <c r="H47" s="5"/>
      <c r="I47" s="14">
        <f t="shared" si="2"/>
        <v>8.8631984585741819</v>
      </c>
      <c r="J47" s="5">
        <v>29.4</v>
      </c>
      <c r="K47" s="5"/>
      <c r="L47" s="5">
        <v>21.3</v>
      </c>
      <c r="M47" s="5"/>
      <c r="N47" s="20">
        <f t="shared" si="3"/>
        <v>31.952662721893482</v>
      </c>
    </row>
    <row r="48" spans="1:14" x14ac:dyDescent="0.35">
      <c r="A48" s="57" t="s">
        <v>910</v>
      </c>
      <c r="B48" t="s">
        <v>274</v>
      </c>
      <c r="C48" s="47" t="s">
        <v>684</v>
      </c>
      <c r="D48" t="s">
        <v>658</v>
      </c>
      <c r="E48" s="5">
        <v>21.4</v>
      </c>
      <c r="F48" s="5"/>
      <c r="G48" s="5">
        <v>20.6</v>
      </c>
      <c r="H48" s="5"/>
      <c r="I48" s="14">
        <f t="shared" si="2"/>
        <v>3.809523809523796</v>
      </c>
      <c r="J48" s="5">
        <v>28.7</v>
      </c>
      <c r="K48" s="5"/>
      <c r="L48" s="5">
        <v>21.2</v>
      </c>
      <c r="M48" s="5"/>
      <c r="N48" s="20">
        <f t="shared" si="3"/>
        <v>30.060120240480963</v>
      </c>
    </row>
    <row r="49" spans="1:14" s="57" customFormat="1" x14ac:dyDescent="0.35">
      <c r="A49" s="294" t="s">
        <v>692</v>
      </c>
      <c r="B49" s="294"/>
      <c r="C49" s="294"/>
      <c r="D49" s="294"/>
      <c r="E49" s="294"/>
      <c r="F49" s="294"/>
      <c r="G49" s="294"/>
      <c r="H49" s="294"/>
      <c r="I49" s="294"/>
      <c r="J49" s="294"/>
      <c r="K49" s="294"/>
      <c r="L49" s="294"/>
      <c r="M49" s="294"/>
      <c r="N49" s="294"/>
    </row>
    <row r="50" spans="1:14" x14ac:dyDescent="0.35">
      <c r="A50" s="54" t="s">
        <v>124</v>
      </c>
      <c r="B50" t="s">
        <v>125</v>
      </c>
      <c r="C50" s="47" t="s">
        <v>683</v>
      </c>
      <c r="D50" t="s">
        <v>658</v>
      </c>
      <c r="E50" s="54">
        <v>20</v>
      </c>
      <c r="F50" s="54" t="s">
        <v>5</v>
      </c>
      <c r="G50" s="54">
        <v>19</v>
      </c>
      <c r="H50" s="54" t="s">
        <v>5</v>
      </c>
      <c r="I50" s="21" t="s">
        <v>137</v>
      </c>
      <c r="J50">
        <v>19</v>
      </c>
      <c r="K50" t="s">
        <v>5</v>
      </c>
      <c r="L50">
        <v>19</v>
      </c>
      <c r="M50" t="s">
        <v>5</v>
      </c>
      <c r="N50" s="21" t="s">
        <v>137</v>
      </c>
    </row>
    <row r="51" spans="1:14" x14ac:dyDescent="0.35">
      <c r="A51" s="54" t="s">
        <v>71</v>
      </c>
      <c r="B51" t="s">
        <v>72</v>
      </c>
      <c r="C51" s="47" t="s">
        <v>683</v>
      </c>
      <c r="D51" t="s">
        <v>658</v>
      </c>
      <c r="E51">
        <v>20</v>
      </c>
      <c r="F51" t="s">
        <v>5</v>
      </c>
      <c r="G51">
        <v>19</v>
      </c>
      <c r="H51" t="s">
        <v>5</v>
      </c>
      <c r="I51" s="21" t="s">
        <v>137</v>
      </c>
      <c r="J51">
        <v>19</v>
      </c>
      <c r="K51" t="s">
        <v>5</v>
      </c>
      <c r="L51">
        <v>19</v>
      </c>
      <c r="M51" t="s">
        <v>5</v>
      </c>
      <c r="N51" s="21" t="s">
        <v>137</v>
      </c>
    </row>
    <row r="52" spans="1:14" x14ac:dyDescent="0.35">
      <c r="A52" s="54" t="s">
        <v>73</v>
      </c>
      <c r="B52" t="s">
        <v>74</v>
      </c>
      <c r="C52" s="47" t="s">
        <v>683</v>
      </c>
      <c r="D52" t="s">
        <v>658</v>
      </c>
      <c r="E52">
        <v>20</v>
      </c>
      <c r="F52" t="s">
        <v>5</v>
      </c>
      <c r="G52">
        <v>19</v>
      </c>
      <c r="H52" t="s">
        <v>5</v>
      </c>
      <c r="I52" s="21" t="s">
        <v>137</v>
      </c>
      <c r="J52">
        <v>19</v>
      </c>
      <c r="K52" t="s">
        <v>5</v>
      </c>
      <c r="L52">
        <v>19</v>
      </c>
      <c r="M52" t="s">
        <v>5</v>
      </c>
      <c r="N52" s="21" t="s">
        <v>137</v>
      </c>
    </row>
    <row r="53" spans="1:14" x14ac:dyDescent="0.35">
      <c r="A53" s="54" t="s">
        <v>75</v>
      </c>
      <c r="B53" t="s">
        <v>76</v>
      </c>
      <c r="C53" s="47" t="s">
        <v>683</v>
      </c>
      <c r="D53" t="s">
        <v>658</v>
      </c>
      <c r="E53">
        <v>20</v>
      </c>
      <c r="F53" t="s">
        <v>5</v>
      </c>
      <c r="G53">
        <v>19</v>
      </c>
      <c r="H53" t="s">
        <v>5</v>
      </c>
      <c r="I53" s="21" t="s">
        <v>137</v>
      </c>
      <c r="J53">
        <v>19</v>
      </c>
      <c r="K53" t="s">
        <v>5</v>
      </c>
      <c r="L53">
        <v>19</v>
      </c>
      <c r="M53" t="s">
        <v>5</v>
      </c>
      <c r="N53" s="21" t="s">
        <v>137</v>
      </c>
    </row>
    <row r="54" spans="1:14" x14ac:dyDescent="0.35">
      <c r="A54" s="54" t="s">
        <v>272</v>
      </c>
      <c r="B54" t="s">
        <v>273</v>
      </c>
      <c r="C54" s="47" t="s">
        <v>683</v>
      </c>
      <c r="D54" t="s">
        <v>658</v>
      </c>
      <c r="E54" s="5">
        <v>13</v>
      </c>
      <c r="F54" s="5" t="s">
        <v>12</v>
      </c>
      <c r="G54" s="5">
        <v>13</v>
      </c>
      <c r="H54" s="5" t="s">
        <v>12</v>
      </c>
      <c r="I54" s="14">
        <f>(ABS(E54-G54))/(AVERAGE(E54,G54))*100</f>
        <v>0</v>
      </c>
      <c r="J54" s="5">
        <v>10</v>
      </c>
      <c r="K54" s="5" t="s">
        <v>12</v>
      </c>
      <c r="L54">
        <v>19</v>
      </c>
      <c r="M54" t="s">
        <v>5</v>
      </c>
      <c r="N54" s="21" t="s">
        <v>137</v>
      </c>
    </row>
    <row r="55" spans="1:14" x14ac:dyDescent="0.35">
      <c r="A55" s="54" t="s">
        <v>208</v>
      </c>
      <c r="B55" t="s">
        <v>209</v>
      </c>
      <c r="C55" s="47" t="s">
        <v>683</v>
      </c>
      <c r="D55" t="s">
        <v>658</v>
      </c>
      <c r="E55" s="54">
        <v>98</v>
      </c>
      <c r="F55" s="54" t="s">
        <v>5</v>
      </c>
      <c r="G55" s="54">
        <v>96</v>
      </c>
      <c r="H55" s="54" t="s">
        <v>5</v>
      </c>
      <c r="I55" s="21" t="s">
        <v>137</v>
      </c>
      <c r="J55" s="54">
        <v>94</v>
      </c>
      <c r="K55" s="54" t="s">
        <v>5</v>
      </c>
      <c r="L55" s="54">
        <v>95</v>
      </c>
      <c r="M55" s="54" t="s">
        <v>5</v>
      </c>
      <c r="N55" s="21" t="s">
        <v>137</v>
      </c>
    </row>
    <row r="56" spans="1:14" x14ac:dyDescent="0.35">
      <c r="A56" s="54" t="s">
        <v>206</v>
      </c>
      <c r="B56" t="s">
        <v>207</v>
      </c>
      <c r="C56" s="47" t="s">
        <v>683</v>
      </c>
      <c r="D56" t="s">
        <v>658</v>
      </c>
      <c r="E56">
        <v>98</v>
      </c>
      <c r="F56" t="s">
        <v>5</v>
      </c>
      <c r="G56">
        <v>96</v>
      </c>
      <c r="H56" t="s">
        <v>5</v>
      </c>
      <c r="I56" s="21" t="s">
        <v>137</v>
      </c>
      <c r="J56">
        <v>94</v>
      </c>
      <c r="K56" t="s">
        <v>5</v>
      </c>
      <c r="L56">
        <v>95</v>
      </c>
      <c r="M56" t="s">
        <v>5</v>
      </c>
      <c r="N56" s="21" t="s">
        <v>137</v>
      </c>
    </row>
    <row r="57" spans="1:14" x14ac:dyDescent="0.35">
      <c r="A57" s="54" t="s">
        <v>196</v>
      </c>
      <c r="B57" t="s">
        <v>197</v>
      </c>
      <c r="C57" s="47" t="s">
        <v>683</v>
      </c>
      <c r="D57" t="s">
        <v>658</v>
      </c>
      <c r="E57">
        <v>98</v>
      </c>
      <c r="F57" t="s">
        <v>5</v>
      </c>
      <c r="G57">
        <v>96</v>
      </c>
      <c r="H57" t="s">
        <v>5</v>
      </c>
      <c r="I57" s="21" t="s">
        <v>137</v>
      </c>
      <c r="J57">
        <v>94</v>
      </c>
      <c r="K57" t="s">
        <v>5</v>
      </c>
      <c r="L57">
        <v>95</v>
      </c>
      <c r="M57" t="s">
        <v>5</v>
      </c>
      <c r="N57" s="21" t="s">
        <v>137</v>
      </c>
    </row>
    <row r="58" spans="1:14" x14ac:dyDescent="0.35">
      <c r="A58" s="54" t="s">
        <v>192</v>
      </c>
      <c r="B58" t="s">
        <v>193</v>
      </c>
      <c r="C58" s="47" t="s">
        <v>683</v>
      </c>
      <c r="D58" t="s">
        <v>658</v>
      </c>
      <c r="E58">
        <v>98</v>
      </c>
      <c r="F58" t="s">
        <v>5</v>
      </c>
      <c r="G58">
        <v>96</v>
      </c>
      <c r="H58" t="s">
        <v>5</v>
      </c>
      <c r="I58" s="21" t="s">
        <v>137</v>
      </c>
      <c r="J58">
        <v>94</v>
      </c>
      <c r="K58" t="s">
        <v>5</v>
      </c>
      <c r="L58">
        <v>95</v>
      </c>
      <c r="M58" t="s">
        <v>5</v>
      </c>
      <c r="N58" s="21" t="s">
        <v>137</v>
      </c>
    </row>
    <row r="59" spans="1:14" x14ac:dyDescent="0.35">
      <c r="A59" s="54" t="s">
        <v>222</v>
      </c>
      <c r="B59" t="s">
        <v>223</v>
      </c>
      <c r="C59" s="47" t="s">
        <v>683</v>
      </c>
      <c r="D59" t="s">
        <v>658</v>
      </c>
      <c r="E59" s="54">
        <v>200</v>
      </c>
      <c r="F59" s="54" t="s">
        <v>5</v>
      </c>
      <c r="G59" s="54">
        <v>190</v>
      </c>
      <c r="H59" s="54" t="s">
        <v>5</v>
      </c>
      <c r="I59" s="21" t="s">
        <v>137</v>
      </c>
      <c r="J59" s="54">
        <v>190</v>
      </c>
      <c r="K59" s="54" t="s">
        <v>5</v>
      </c>
      <c r="L59">
        <v>190</v>
      </c>
      <c r="M59" t="s">
        <v>5</v>
      </c>
      <c r="N59" s="21" t="s">
        <v>137</v>
      </c>
    </row>
    <row r="60" spans="1:14" x14ac:dyDescent="0.35">
      <c r="A60" s="54" t="s">
        <v>230</v>
      </c>
      <c r="B60" t="s">
        <v>231</v>
      </c>
      <c r="C60" s="47" t="s">
        <v>683</v>
      </c>
      <c r="D60" t="s">
        <v>658</v>
      </c>
      <c r="E60">
        <v>98</v>
      </c>
      <c r="F60" t="s">
        <v>5</v>
      </c>
      <c r="G60">
        <v>96</v>
      </c>
      <c r="H60" t="s">
        <v>5</v>
      </c>
      <c r="I60" s="21" t="s">
        <v>137</v>
      </c>
      <c r="J60">
        <v>94</v>
      </c>
      <c r="K60" t="s">
        <v>5</v>
      </c>
      <c r="L60">
        <v>95</v>
      </c>
      <c r="M60" t="s">
        <v>5</v>
      </c>
      <c r="N60" s="21" t="s">
        <v>137</v>
      </c>
    </row>
    <row r="61" spans="1:14" x14ac:dyDescent="0.35">
      <c r="A61" s="54" t="s">
        <v>228</v>
      </c>
      <c r="B61" t="s">
        <v>229</v>
      </c>
      <c r="C61" s="47" t="s">
        <v>683</v>
      </c>
      <c r="D61" t="s">
        <v>658</v>
      </c>
      <c r="E61">
        <v>98</v>
      </c>
      <c r="F61" t="s">
        <v>5</v>
      </c>
      <c r="G61">
        <v>96</v>
      </c>
      <c r="H61" t="s">
        <v>5</v>
      </c>
      <c r="I61" s="21" t="s">
        <v>137</v>
      </c>
      <c r="J61">
        <v>94</v>
      </c>
      <c r="K61" t="s">
        <v>5</v>
      </c>
      <c r="L61">
        <v>95</v>
      </c>
      <c r="M61" t="s">
        <v>5</v>
      </c>
      <c r="N61" s="21" t="s">
        <v>137</v>
      </c>
    </row>
    <row r="62" spans="1:14" x14ac:dyDescent="0.35">
      <c r="A62" s="54" t="s">
        <v>210</v>
      </c>
      <c r="B62" t="s">
        <v>211</v>
      </c>
      <c r="C62" s="47" t="s">
        <v>683</v>
      </c>
      <c r="D62" t="s">
        <v>658</v>
      </c>
      <c r="E62">
        <v>20</v>
      </c>
      <c r="F62" t="s">
        <v>5</v>
      </c>
      <c r="G62">
        <v>19</v>
      </c>
      <c r="H62" t="s">
        <v>5</v>
      </c>
      <c r="I62" s="21" t="s">
        <v>137</v>
      </c>
      <c r="J62">
        <v>19</v>
      </c>
      <c r="K62" t="s">
        <v>5</v>
      </c>
      <c r="L62">
        <v>19</v>
      </c>
      <c r="M62" t="s">
        <v>5</v>
      </c>
      <c r="N62" s="21" t="s">
        <v>137</v>
      </c>
    </row>
    <row r="63" spans="1:14" x14ac:dyDescent="0.35">
      <c r="A63" s="54" t="s">
        <v>175</v>
      </c>
      <c r="B63" t="s">
        <v>176</v>
      </c>
      <c r="C63" s="47" t="s">
        <v>683</v>
      </c>
      <c r="D63" t="s">
        <v>658</v>
      </c>
      <c r="E63">
        <v>20</v>
      </c>
      <c r="F63" t="s">
        <v>5</v>
      </c>
      <c r="G63">
        <v>19</v>
      </c>
      <c r="H63" t="s">
        <v>5</v>
      </c>
      <c r="I63" s="21" t="s">
        <v>137</v>
      </c>
      <c r="J63">
        <v>19</v>
      </c>
      <c r="K63" t="s">
        <v>5</v>
      </c>
      <c r="L63">
        <v>19</v>
      </c>
      <c r="M63" t="s">
        <v>5</v>
      </c>
      <c r="N63" s="21" t="s">
        <v>137</v>
      </c>
    </row>
    <row r="64" spans="1:14" x14ac:dyDescent="0.35">
      <c r="A64" s="54" t="s">
        <v>202</v>
      </c>
      <c r="B64" t="s">
        <v>203</v>
      </c>
      <c r="C64" s="47" t="s">
        <v>683</v>
      </c>
      <c r="D64" t="s">
        <v>658</v>
      </c>
      <c r="E64" s="5">
        <v>11</v>
      </c>
      <c r="F64" s="5" t="s">
        <v>12</v>
      </c>
      <c r="G64" s="5">
        <v>10</v>
      </c>
      <c r="H64" s="5" t="s">
        <v>12</v>
      </c>
      <c r="I64" s="14">
        <f>(ABS(E64-G64))/(AVERAGE(E64,G64))*100</f>
        <v>9.5238095238095237</v>
      </c>
      <c r="J64" s="5">
        <v>13</v>
      </c>
      <c r="K64" s="5" t="s">
        <v>12</v>
      </c>
      <c r="L64" s="5">
        <v>6.6</v>
      </c>
      <c r="M64" s="5" t="s">
        <v>12</v>
      </c>
      <c r="N64" s="20">
        <f>(ABS(J64-L64))/(AVERAGE(J64,L64))*100</f>
        <v>65.306122448979593</v>
      </c>
    </row>
    <row r="65" spans="1:14" x14ac:dyDescent="0.35">
      <c r="A65" s="54" t="s">
        <v>178</v>
      </c>
      <c r="B65" t="s">
        <v>179</v>
      </c>
      <c r="C65" s="47" t="s">
        <v>683</v>
      </c>
      <c r="D65" t="s">
        <v>658</v>
      </c>
      <c r="E65">
        <v>20</v>
      </c>
      <c r="F65" t="s">
        <v>5</v>
      </c>
      <c r="G65">
        <v>19</v>
      </c>
      <c r="H65" t="s">
        <v>5</v>
      </c>
      <c r="I65" s="21" t="s">
        <v>137</v>
      </c>
      <c r="J65">
        <v>19</v>
      </c>
      <c r="K65" t="s">
        <v>5</v>
      </c>
      <c r="L65">
        <v>19</v>
      </c>
      <c r="M65" t="s">
        <v>5</v>
      </c>
      <c r="N65" s="21" t="s">
        <v>137</v>
      </c>
    </row>
    <row r="66" spans="1:14" x14ac:dyDescent="0.35">
      <c r="A66" s="54" t="s">
        <v>212</v>
      </c>
      <c r="B66" t="s">
        <v>213</v>
      </c>
      <c r="C66" s="47" t="s">
        <v>683</v>
      </c>
      <c r="D66" t="s">
        <v>658</v>
      </c>
      <c r="E66" s="54">
        <v>98</v>
      </c>
      <c r="F66" s="54" t="s">
        <v>5</v>
      </c>
      <c r="G66" s="54">
        <v>96</v>
      </c>
      <c r="H66" s="54" t="s">
        <v>5</v>
      </c>
      <c r="I66" s="21" t="s">
        <v>137</v>
      </c>
      <c r="J66" s="54">
        <v>94</v>
      </c>
      <c r="K66" s="54" t="s">
        <v>5</v>
      </c>
      <c r="L66" s="54">
        <v>95</v>
      </c>
      <c r="M66" s="54" t="s">
        <v>5</v>
      </c>
      <c r="N66" s="21" t="s">
        <v>137</v>
      </c>
    </row>
    <row r="67" spans="1:14" x14ac:dyDescent="0.35">
      <c r="A67" s="54" t="s">
        <v>190</v>
      </c>
      <c r="B67" t="s">
        <v>191</v>
      </c>
      <c r="C67" s="47" t="s">
        <v>683</v>
      </c>
      <c r="D67" t="s">
        <v>658</v>
      </c>
      <c r="E67">
        <v>20</v>
      </c>
      <c r="F67" t="s">
        <v>5</v>
      </c>
      <c r="G67">
        <v>19</v>
      </c>
      <c r="H67" t="s">
        <v>5</v>
      </c>
      <c r="I67" s="21" t="s">
        <v>137</v>
      </c>
      <c r="J67">
        <v>19</v>
      </c>
      <c r="K67" t="s">
        <v>5</v>
      </c>
      <c r="L67">
        <v>19</v>
      </c>
      <c r="M67" t="s">
        <v>5</v>
      </c>
      <c r="N67" s="21" t="s">
        <v>137</v>
      </c>
    </row>
    <row r="68" spans="1:14" x14ac:dyDescent="0.35">
      <c r="A68" s="54" t="s">
        <v>261</v>
      </c>
      <c r="B68" t="s">
        <v>262</v>
      </c>
      <c r="C68" s="47" t="s">
        <v>683</v>
      </c>
      <c r="D68" t="s">
        <v>658</v>
      </c>
      <c r="E68">
        <v>98</v>
      </c>
      <c r="F68" t="s">
        <v>5</v>
      </c>
      <c r="G68">
        <v>96</v>
      </c>
      <c r="H68" t="s">
        <v>5</v>
      </c>
      <c r="I68" s="21" t="s">
        <v>137</v>
      </c>
      <c r="J68">
        <v>94</v>
      </c>
      <c r="K68" t="s">
        <v>5</v>
      </c>
      <c r="L68">
        <v>95</v>
      </c>
      <c r="M68" t="s">
        <v>5</v>
      </c>
      <c r="N68" s="21" t="s">
        <v>137</v>
      </c>
    </row>
    <row r="69" spans="1:14" x14ac:dyDescent="0.35">
      <c r="A69" s="54" t="s">
        <v>218</v>
      </c>
      <c r="B69" t="s">
        <v>219</v>
      </c>
      <c r="C69" s="47" t="s">
        <v>683</v>
      </c>
      <c r="D69" t="s">
        <v>658</v>
      </c>
      <c r="E69">
        <v>98</v>
      </c>
      <c r="F69" t="s">
        <v>5</v>
      </c>
      <c r="G69">
        <v>96</v>
      </c>
      <c r="H69" t="s">
        <v>5</v>
      </c>
      <c r="I69" s="21" t="s">
        <v>137</v>
      </c>
      <c r="J69">
        <v>94</v>
      </c>
      <c r="K69" t="s">
        <v>5</v>
      </c>
      <c r="L69">
        <v>95</v>
      </c>
      <c r="M69" t="s">
        <v>5</v>
      </c>
      <c r="N69" s="21" t="s">
        <v>137</v>
      </c>
    </row>
    <row r="70" spans="1:14" x14ac:dyDescent="0.35">
      <c r="A70" s="54" t="s">
        <v>858</v>
      </c>
      <c r="B70" t="s">
        <v>240</v>
      </c>
      <c r="C70" s="47" t="s">
        <v>683</v>
      </c>
      <c r="D70" t="s">
        <v>658</v>
      </c>
      <c r="E70">
        <v>200</v>
      </c>
      <c r="F70" t="s">
        <v>5</v>
      </c>
      <c r="G70">
        <v>190</v>
      </c>
      <c r="H70" t="s">
        <v>5</v>
      </c>
      <c r="I70" s="21" t="s">
        <v>137</v>
      </c>
      <c r="J70" s="54">
        <v>190</v>
      </c>
      <c r="K70" s="54" t="s">
        <v>5</v>
      </c>
      <c r="L70" s="54">
        <v>190</v>
      </c>
      <c r="M70" s="54" t="s">
        <v>5</v>
      </c>
      <c r="N70" s="21" t="s">
        <v>137</v>
      </c>
    </row>
    <row r="71" spans="1:14" x14ac:dyDescent="0.35">
      <c r="A71" s="54" t="s">
        <v>242</v>
      </c>
      <c r="B71" t="s">
        <v>243</v>
      </c>
      <c r="C71" s="47" t="s">
        <v>683</v>
      </c>
      <c r="D71" t="s">
        <v>658</v>
      </c>
      <c r="E71">
        <v>20</v>
      </c>
      <c r="F71" t="s">
        <v>5</v>
      </c>
      <c r="G71">
        <v>19</v>
      </c>
      <c r="H71" t="s">
        <v>5</v>
      </c>
      <c r="I71" s="21" t="s">
        <v>137</v>
      </c>
      <c r="J71">
        <v>19</v>
      </c>
      <c r="K71" t="s">
        <v>5</v>
      </c>
      <c r="L71">
        <v>19</v>
      </c>
      <c r="M71" t="s">
        <v>5</v>
      </c>
      <c r="N71" s="21" t="s">
        <v>137</v>
      </c>
    </row>
    <row r="72" spans="1:14" x14ac:dyDescent="0.35">
      <c r="A72" s="54" t="s">
        <v>200</v>
      </c>
      <c r="B72" t="s">
        <v>201</v>
      </c>
      <c r="C72" s="47" t="s">
        <v>683</v>
      </c>
      <c r="D72" t="s">
        <v>658</v>
      </c>
      <c r="E72">
        <v>98</v>
      </c>
      <c r="F72" t="s">
        <v>5</v>
      </c>
      <c r="G72">
        <v>96</v>
      </c>
      <c r="H72" t="s">
        <v>5</v>
      </c>
      <c r="I72" s="21" t="s">
        <v>137</v>
      </c>
      <c r="J72">
        <v>94</v>
      </c>
      <c r="K72" t="s">
        <v>5</v>
      </c>
      <c r="L72">
        <v>95</v>
      </c>
      <c r="M72" t="s">
        <v>5</v>
      </c>
      <c r="N72" s="21" t="s">
        <v>137</v>
      </c>
    </row>
    <row r="73" spans="1:14" x14ac:dyDescent="0.35">
      <c r="A73" s="54" t="s">
        <v>198</v>
      </c>
      <c r="B73" t="s">
        <v>199</v>
      </c>
      <c r="C73" s="47" t="s">
        <v>683</v>
      </c>
      <c r="D73" t="s">
        <v>658</v>
      </c>
      <c r="E73">
        <v>98</v>
      </c>
      <c r="F73" t="s">
        <v>5</v>
      </c>
      <c r="G73">
        <v>96</v>
      </c>
      <c r="H73" t="s">
        <v>5</v>
      </c>
      <c r="I73" s="21" t="s">
        <v>137</v>
      </c>
      <c r="J73">
        <v>94</v>
      </c>
      <c r="K73" t="s">
        <v>5</v>
      </c>
      <c r="L73">
        <v>95</v>
      </c>
      <c r="M73" t="s">
        <v>5</v>
      </c>
      <c r="N73" s="21" t="s">
        <v>137</v>
      </c>
    </row>
    <row r="74" spans="1:14" x14ac:dyDescent="0.35">
      <c r="A74" s="54" t="s">
        <v>234</v>
      </c>
      <c r="B74" t="s">
        <v>235</v>
      </c>
      <c r="C74" s="47" t="s">
        <v>683</v>
      </c>
      <c r="D74" t="s">
        <v>658</v>
      </c>
      <c r="E74" s="54">
        <v>20</v>
      </c>
      <c r="F74" s="54" t="s">
        <v>5</v>
      </c>
      <c r="G74" s="54">
        <v>19</v>
      </c>
      <c r="H74" s="54" t="s">
        <v>5</v>
      </c>
      <c r="I74" s="21" t="s">
        <v>137</v>
      </c>
      <c r="J74" s="54">
        <v>19</v>
      </c>
      <c r="K74" s="54" t="s">
        <v>5</v>
      </c>
      <c r="L74" s="54">
        <v>19</v>
      </c>
      <c r="M74" s="54" t="s">
        <v>5</v>
      </c>
      <c r="N74" s="21" t="s">
        <v>137</v>
      </c>
    </row>
    <row r="75" spans="1:14" x14ac:dyDescent="0.35">
      <c r="A75" s="54" t="s">
        <v>181</v>
      </c>
      <c r="B75" t="s">
        <v>182</v>
      </c>
      <c r="C75" s="47" t="s">
        <v>683</v>
      </c>
      <c r="D75" t="s">
        <v>658</v>
      </c>
      <c r="E75" s="5">
        <v>17</v>
      </c>
      <c r="F75" s="5" t="s">
        <v>12</v>
      </c>
      <c r="G75" s="5">
        <v>15</v>
      </c>
      <c r="H75" s="5" t="s">
        <v>12</v>
      </c>
      <c r="I75" s="20">
        <f>(ABS(E75-G75))/(AVERAGE(E75,G75))*100</f>
        <v>12.5</v>
      </c>
      <c r="J75" s="5">
        <v>19</v>
      </c>
      <c r="K75" s="5"/>
      <c r="L75">
        <v>19</v>
      </c>
      <c r="M75" t="s">
        <v>5</v>
      </c>
      <c r="N75" s="21" t="s">
        <v>137</v>
      </c>
    </row>
    <row r="76" spans="1:14" x14ac:dyDescent="0.35">
      <c r="A76" s="54" t="s">
        <v>238</v>
      </c>
      <c r="B76" t="s">
        <v>239</v>
      </c>
      <c r="C76" s="47" t="s">
        <v>683</v>
      </c>
      <c r="D76" t="s">
        <v>658</v>
      </c>
      <c r="E76">
        <v>98</v>
      </c>
      <c r="F76" t="s">
        <v>5</v>
      </c>
      <c r="G76">
        <v>96</v>
      </c>
      <c r="H76" t="s">
        <v>5</v>
      </c>
      <c r="I76" s="21" t="s">
        <v>137</v>
      </c>
      <c r="J76">
        <v>94</v>
      </c>
      <c r="K76" t="s">
        <v>5</v>
      </c>
      <c r="L76">
        <v>95</v>
      </c>
      <c r="M76" t="s">
        <v>5</v>
      </c>
      <c r="N76" s="21" t="s">
        <v>137</v>
      </c>
    </row>
    <row r="77" spans="1:14" x14ac:dyDescent="0.35">
      <c r="A77" s="54" t="s">
        <v>224</v>
      </c>
      <c r="B77" t="s">
        <v>225</v>
      </c>
      <c r="C77" s="47" t="s">
        <v>683</v>
      </c>
      <c r="D77" t="s">
        <v>658</v>
      </c>
      <c r="E77">
        <v>98</v>
      </c>
      <c r="F77" t="s">
        <v>5</v>
      </c>
      <c r="G77">
        <v>96</v>
      </c>
      <c r="H77" t="s">
        <v>5</v>
      </c>
      <c r="I77" s="21" t="s">
        <v>137</v>
      </c>
      <c r="J77">
        <v>94</v>
      </c>
      <c r="K77" t="s">
        <v>5</v>
      </c>
      <c r="L77">
        <v>95</v>
      </c>
      <c r="M77" t="s">
        <v>5</v>
      </c>
      <c r="N77" s="21" t="s">
        <v>137</v>
      </c>
    </row>
    <row r="78" spans="1:14" x14ac:dyDescent="0.35">
      <c r="A78" s="54" t="s">
        <v>220</v>
      </c>
      <c r="B78" t="s">
        <v>221</v>
      </c>
      <c r="C78" s="47" t="s">
        <v>683</v>
      </c>
      <c r="D78" t="s">
        <v>658</v>
      </c>
      <c r="E78">
        <v>20</v>
      </c>
      <c r="F78" t="s">
        <v>5</v>
      </c>
      <c r="G78">
        <v>19</v>
      </c>
      <c r="H78" t="s">
        <v>5</v>
      </c>
      <c r="I78" s="21" t="s">
        <v>137</v>
      </c>
      <c r="J78">
        <v>19</v>
      </c>
      <c r="K78" t="s">
        <v>5</v>
      </c>
      <c r="L78">
        <v>19</v>
      </c>
      <c r="M78" t="s">
        <v>5</v>
      </c>
      <c r="N78" s="21" t="s">
        <v>137</v>
      </c>
    </row>
    <row r="79" spans="1:14" x14ac:dyDescent="0.35">
      <c r="A79" s="54" t="s">
        <v>216</v>
      </c>
      <c r="B79" t="s">
        <v>217</v>
      </c>
      <c r="C79" s="47" t="s">
        <v>683</v>
      </c>
      <c r="D79" t="s">
        <v>658</v>
      </c>
      <c r="E79">
        <v>20</v>
      </c>
      <c r="F79" t="s">
        <v>5</v>
      </c>
      <c r="G79">
        <v>19</v>
      </c>
      <c r="H79" t="s">
        <v>5</v>
      </c>
      <c r="I79" s="21" t="s">
        <v>137</v>
      </c>
      <c r="J79">
        <v>19</v>
      </c>
      <c r="K79" t="s">
        <v>5</v>
      </c>
      <c r="L79">
        <v>19</v>
      </c>
      <c r="M79" t="s">
        <v>5</v>
      </c>
      <c r="N79" s="21" t="s">
        <v>137</v>
      </c>
    </row>
    <row r="80" spans="1:14" x14ac:dyDescent="0.35">
      <c r="A80" s="54" t="s">
        <v>252</v>
      </c>
      <c r="B80" t="s">
        <v>253</v>
      </c>
      <c r="C80" s="47" t="s">
        <v>683</v>
      </c>
      <c r="D80" t="s">
        <v>658</v>
      </c>
      <c r="E80">
        <v>20</v>
      </c>
      <c r="F80" t="s">
        <v>5</v>
      </c>
      <c r="G80">
        <v>19</v>
      </c>
      <c r="H80" t="s">
        <v>5</v>
      </c>
      <c r="I80" s="21" t="s">
        <v>137</v>
      </c>
      <c r="J80">
        <v>19</v>
      </c>
      <c r="K80" t="s">
        <v>5</v>
      </c>
      <c r="L80">
        <v>19</v>
      </c>
      <c r="M80" t="s">
        <v>5</v>
      </c>
      <c r="N80" s="21" t="s">
        <v>137</v>
      </c>
    </row>
    <row r="81" spans="1:14" x14ac:dyDescent="0.35">
      <c r="A81" s="54" t="s">
        <v>836</v>
      </c>
      <c r="B81" t="s">
        <v>263</v>
      </c>
      <c r="C81" s="47" t="s">
        <v>683</v>
      </c>
      <c r="D81" t="s">
        <v>658</v>
      </c>
      <c r="E81">
        <v>20</v>
      </c>
      <c r="F81" t="s">
        <v>5</v>
      </c>
      <c r="G81" s="5">
        <v>9.6</v>
      </c>
      <c r="H81" s="5" t="s">
        <v>12</v>
      </c>
      <c r="I81" s="21" t="s">
        <v>137</v>
      </c>
      <c r="J81" s="5">
        <v>8.4</v>
      </c>
      <c r="K81" s="5" t="s">
        <v>12</v>
      </c>
      <c r="L81" s="5">
        <v>7.6</v>
      </c>
      <c r="M81" s="5" t="s">
        <v>12</v>
      </c>
      <c r="N81" s="20">
        <f>(ABS(J81-L81))/(AVERAGE(J81,L81))*100</f>
        <v>10.000000000000009</v>
      </c>
    </row>
    <row r="82" spans="1:14" x14ac:dyDescent="0.35">
      <c r="A82" s="54" t="s">
        <v>837</v>
      </c>
      <c r="B82" t="s">
        <v>268</v>
      </c>
      <c r="C82" s="47" t="s">
        <v>683</v>
      </c>
      <c r="D82" t="s">
        <v>658</v>
      </c>
      <c r="E82">
        <v>20</v>
      </c>
      <c r="F82" t="s">
        <v>5</v>
      </c>
      <c r="G82">
        <v>19</v>
      </c>
      <c r="H82" t="s">
        <v>5</v>
      </c>
      <c r="I82" s="21" t="s">
        <v>137</v>
      </c>
      <c r="J82" s="5">
        <v>7.5</v>
      </c>
      <c r="K82" s="5" t="s">
        <v>12</v>
      </c>
      <c r="L82">
        <v>19</v>
      </c>
      <c r="M82" t="s">
        <v>5</v>
      </c>
      <c r="N82" s="21" t="s">
        <v>137</v>
      </c>
    </row>
    <row r="83" spans="1:14" x14ac:dyDescent="0.35">
      <c r="A83" s="54" t="s">
        <v>838</v>
      </c>
      <c r="B83" t="s">
        <v>271</v>
      </c>
      <c r="C83" s="47" t="s">
        <v>683</v>
      </c>
      <c r="D83" t="s">
        <v>658</v>
      </c>
      <c r="E83">
        <v>20</v>
      </c>
      <c r="F83" t="s">
        <v>5</v>
      </c>
      <c r="G83" s="5">
        <v>10</v>
      </c>
      <c r="H83" s="5" t="s">
        <v>12</v>
      </c>
      <c r="I83" s="21" t="s">
        <v>137</v>
      </c>
      <c r="J83" s="5">
        <v>7.5</v>
      </c>
      <c r="K83" s="5" t="s">
        <v>12</v>
      </c>
      <c r="L83">
        <v>19</v>
      </c>
      <c r="M83" t="s">
        <v>5</v>
      </c>
      <c r="N83" s="21" t="s">
        <v>137</v>
      </c>
    </row>
    <row r="84" spans="1:14" x14ac:dyDescent="0.35">
      <c r="A84" s="54" t="s">
        <v>859</v>
      </c>
      <c r="B84" t="s">
        <v>194</v>
      </c>
      <c r="C84" s="47" t="s">
        <v>683</v>
      </c>
      <c r="D84" t="s">
        <v>658</v>
      </c>
      <c r="E84" s="5">
        <v>160</v>
      </c>
      <c r="F84" s="5" t="s">
        <v>12</v>
      </c>
      <c r="G84" s="5">
        <v>140</v>
      </c>
      <c r="H84" s="5" t="s">
        <v>12</v>
      </c>
      <c r="I84" s="20">
        <f>(ABS(E84-G84))/(AVERAGE(E84,G84))*100</f>
        <v>13.333333333333334</v>
      </c>
      <c r="J84" s="5">
        <v>410</v>
      </c>
      <c r="K84" s="5"/>
      <c r="L84" s="5">
        <v>250</v>
      </c>
      <c r="M84" s="5"/>
      <c r="N84" s="20">
        <f>(ABS(J84-L84))/(AVERAGE(J84,L84))*100</f>
        <v>48.484848484848484</v>
      </c>
    </row>
    <row r="85" spans="1:14" x14ac:dyDescent="0.35">
      <c r="A85" s="54" t="s">
        <v>860</v>
      </c>
      <c r="B85" t="s">
        <v>177</v>
      </c>
      <c r="C85" s="47" t="s">
        <v>683</v>
      </c>
      <c r="D85" t="s">
        <v>658</v>
      </c>
      <c r="E85" s="5">
        <v>130</v>
      </c>
      <c r="F85" s="5"/>
      <c r="G85" s="5">
        <v>130</v>
      </c>
      <c r="H85" s="5"/>
      <c r="I85" s="14">
        <f>(ABS(E85-G85))/(AVERAGE(E85,G85))*100</f>
        <v>0</v>
      </c>
      <c r="J85" s="5">
        <v>210</v>
      </c>
      <c r="K85" s="5"/>
      <c r="L85" s="5">
        <v>130</v>
      </c>
      <c r="M85" s="5"/>
      <c r="N85" s="20">
        <f>(ABS(J85-L85))/(AVERAGE(J85,L85))*100</f>
        <v>47.058823529411761</v>
      </c>
    </row>
    <row r="86" spans="1:14" x14ac:dyDescent="0.35">
      <c r="A86" s="54" t="s">
        <v>862</v>
      </c>
      <c r="B86" t="s">
        <v>180</v>
      </c>
      <c r="C86" s="47" t="s">
        <v>683</v>
      </c>
      <c r="D86" t="s">
        <v>658</v>
      </c>
      <c r="E86">
        <v>20</v>
      </c>
      <c r="F86" t="s">
        <v>5</v>
      </c>
      <c r="G86">
        <v>19</v>
      </c>
      <c r="H86" t="s">
        <v>5</v>
      </c>
      <c r="I86" s="21" t="s">
        <v>137</v>
      </c>
      <c r="J86">
        <v>19</v>
      </c>
      <c r="K86" t="s">
        <v>5</v>
      </c>
      <c r="L86">
        <v>19</v>
      </c>
      <c r="M86" t="s">
        <v>5</v>
      </c>
      <c r="N86" s="21" t="s">
        <v>137</v>
      </c>
    </row>
    <row r="87" spans="1:14" x14ac:dyDescent="0.35">
      <c r="A87" s="54" t="s">
        <v>861</v>
      </c>
      <c r="B87" t="s">
        <v>195</v>
      </c>
      <c r="C87" s="47" t="s">
        <v>683</v>
      </c>
      <c r="D87" t="s">
        <v>658</v>
      </c>
      <c r="E87">
        <v>20</v>
      </c>
      <c r="F87" t="s">
        <v>5</v>
      </c>
      <c r="G87">
        <v>19</v>
      </c>
      <c r="H87" t="s">
        <v>5</v>
      </c>
      <c r="I87" s="21" t="s">
        <v>137</v>
      </c>
      <c r="J87">
        <v>19</v>
      </c>
      <c r="K87" t="s">
        <v>5</v>
      </c>
      <c r="L87">
        <v>19</v>
      </c>
      <c r="M87" t="s">
        <v>5</v>
      </c>
      <c r="N87" s="21" t="s">
        <v>137</v>
      </c>
    </row>
    <row r="88" spans="1:14" x14ac:dyDescent="0.35">
      <c r="A88" s="54" t="s">
        <v>863</v>
      </c>
      <c r="B88" t="s">
        <v>174</v>
      </c>
      <c r="C88" s="47" t="s">
        <v>683</v>
      </c>
      <c r="D88" t="s">
        <v>658</v>
      </c>
      <c r="E88">
        <v>20</v>
      </c>
      <c r="F88" t="s">
        <v>5</v>
      </c>
      <c r="G88">
        <v>19</v>
      </c>
      <c r="H88" t="s">
        <v>5</v>
      </c>
      <c r="I88" s="21" t="s">
        <v>137</v>
      </c>
      <c r="J88">
        <v>19</v>
      </c>
      <c r="K88" t="s">
        <v>5</v>
      </c>
      <c r="L88">
        <v>19</v>
      </c>
      <c r="M88" t="s">
        <v>5</v>
      </c>
      <c r="N88" s="21" t="s">
        <v>137</v>
      </c>
    </row>
    <row r="89" spans="1:14" x14ac:dyDescent="0.35">
      <c r="A89" s="54" t="s">
        <v>864</v>
      </c>
      <c r="B89" t="s">
        <v>264</v>
      </c>
      <c r="C89" s="47" t="s">
        <v>683</v>
      </c>
      <c r="D89" t="s">
        <v>658</v>
      </c>
      <c r="E89">
        <v>49</v>
      </c>
      <c r="F89" t="s">
        <v>5</v>
      </c>
      <c r="G89" s="5">
        <v>34</v>
      </c>
      <c r="H89" s="5" t="s">
        <v>12</v>
      </c>
      <c r="I89" s="21" t="s">
        <v>137</v>
      </c>
      <c r="J89" s="5">
        <v>31</v>
      </c>
      <c r="K89" s="5" t="s">
        <v>12</v>
      </c>
      <c r="L89" s="5">
        <v>33</v>
      </c>
      <c r="M89" s="5" t="s">
        <v>12</v>
      </c>
      <c r="N89" s="14">
        <f>(ABS(J89-L89))/(AVERAGE(J89,L89))*100</f>
        <v>6.25</v>
      </c>
    </row>
    <row r="90" spans="1:14" x14ac:dyDescent="0.35">
      <c r="A90" s="54" t="s">
        <v>259</v>
      </c>
      <c r="B90" t="s">
        <v>260</v>
      </c>
      <c r="C90" s="47" t="s">
        <v>683</v>
      </c>
      <c r="D90" t="s">
        <v>658</v>
      </c>
      <c r="E90">
        <v>20</v>
      </c>
      <c r="F90" t="s">
        <v>5</v>
      </c>
      <c r="G90">
        <v>19</v>
      </c>
      <c r="H90" t="s">
        <v>5</v>
      </c>
      <c r="I90" s="21" t="s">
        <v>137</v>
      </c>
      <c r="J90">
        <v>19</v>
      </c>
      <c r="K90" t="s">
        <v>5</v>
      </c>
      <c r="L90">
        <v>19</v>
      </c>
      <c r="M90" t="s">
        <v>5</v>
      </c>
      <c r="N90" s="21" t="s">
        <v>137</v>
      </c>
    </row>
    <row r="91" spans="1:14" x14ac:dyDescent="0.35">
      <c r="A91" s="54" t="s">
        <v>250</v>
      </c>
      <c r="B91" t="s">
        <v>251</v>
      </c>
      <c r="C91" s="47" t="s">
        <v>683</v>
      </c>
      <c r="D91" t="s">
        <v>658</v>
      </c>
      <c r="E91">
        <v>20</v>
      </c>
      <c r="F91" t="s">
        <v>5</v>
      </c>
      <c r="G91">
        <v>19</v>
      </c>
      <c r="H91" t="s">
        <v>5</v>
      </c>
      <c r="I91" s="21" t="s">
        <v>137</v>
      </c>
      <c r="J91">
        <v>19</v>
      </c>
      <c r="K91" t="s">
        <v>5</v>
      </c>
      <c r="L91">
        <v>19</v>
      </c>
      <c r="M91" t="s">
        <v>5</v>
      </c>
      <c r="N91" s="21" t="s">
        <v>137</v>
      </c>
    </row>
    <row r="92" spans="1:14" x14ac:dyDescent="0.35">
      <c r="A92" s="54" t="s">
        <v>265</v>
      </c>
      <c r="B92" t="s">
        <v>266</v>
      </c>
      <c r="C92" s="47" t="s">
        <v>683</v>
      </c>
      <c r="D92" t="s">
        <v>658</v>
      </c>
      <c r="E92" s="5">
        <v>9.8000000000000007</v>
      </c>
      <c r="F92" s="5" t="s">
        <v>12</v>
      </c>
      <c r="G92" s="5">
        <v>12</v>
      </c>
      <c r="H92" s="5" t="s">
        <v>12</v>
      </c>
      <c r="I92" s="20">
        <f>(ABS(E92-G92))/(AVERAGE(E92,G92))*100</f>
        <v>20.183486238532105</v>
      </c>
      <c r="J92" s="5">
        <v>16</v>
      </c>
      <c r="K92" s="5" t="s">
        <v>12</v>
      </c>
      <c r="L92" s="5">
        <v>13</v>
      </c>
      <c r="M92" s="5" t="s">
        <v>12</v>
      </c>
      <c r="N92" s="20">
        <f>(ABS(J92-L92))/(AVERAGE(J92,L92))*100</f>
        <v>20.689655172413794</v>
      </c>
    </row>
    <row r="93" spans="1:14" x14ac:dyDescent="0.35">
      <c r="A93" s="54" t="s">
        <v>839</v>
      </c>
      <c r="B93" t="s">
        <v>270</v>
      </c>
      <c r="C93" s="47" t="s">
        <v>683</v>
      </c>
      <c r="D93" t="s">
        <v>658</v>
      </c>
      <c r="E93">
        <v>20</v>
      </c>
      <c r="F93" t="s">
        <v>5</v>
      </c>
      <c r="G93">
        <v>19</v>
      </c>
      <c r="H93" t="s">
        <v>5</v>
      </c>
      <c r="I93" s="21" t="s">
        <v>137</v>
      </c>
      <c r="J93">
        <v>19</v>
      </c>
      <c r="K93" t="s">
        <v>5</v>
      </c>
      <c r="L93">
        <v>19</v>
      </c>
      <c r="M93" t="s">
        <v>5</v>
      </c>
      <c r="N93" s="21" t="s">
        <v>137</v>
      </c>
    </row>
    <row r="94" spans="1:14" x14ac:dyDescent="0.35">
      <c r="A94" s="54" t="s">
        <v>226</v>
      </c>
      <c r="B94" t="s">
        <v>227</v>
      </c>
      <c r="C94" s="47" t="s">
        <v>683</v>
      </c>
      <c r="D94" t="s">
        <v>658</v>
      </c>
      <c r="E94">
        <v>20</v>
      </c>
      <c r="F94" t="s">
        <v>5</v>
      </c>
      <c r="G94">
        <v>19</v>
      </c>
      <c r="H94" t="s">
        <v>5</v>
      </c>
      <c r="I94" s="21" t="s">
        <v>137</v>
      </c>
      <c r="J94">
        <v>19</v>
      </c>
      <c r="K94" t="s">
        <v>5</v>
      </c>
      <c r="L94">
        <v>19</v>
      </c>
      <c r="M94" t="s">
        <v>5</v>
      </c>
      <c r="N94" s="21" t="s">
        <v>137</v>
      </c>
    </row>
    <row r="95" spans="1:14" x14ac:dyDescent="0.35">
      <c r="A95" s="54" t="s">
        <v>232</v>
      </c>
      <c r="B95" t="s">
        <v>233</v>
      </c>
      <c r="C95" s="47" t="s">
        <v>683</v>
      </c>
      <c r="D95" t="s">
        <v>658</v>
      </c>
      <c r="E95">
        <v>20</v>
      </c>
      <c r="F95" t="s">
        <v>5</v>
      </c>
      <c r="G95">
        <v>19</v>
      </c>
      <c r="H95" t="s">
        <v>5</v>
      </c>
      <c r="I95" s="21" t="s">
        <v>137</v>
      </c>
      <c r="J95">
        <v>19</v>
      </c>
      <c r="K95" t="s">
        <v>5</v>
      </c>
      <c r="L95">
        <v>30</v>
      </c>
      <c r="M95" t="s">
        <v>5</v>
      </c>
      <c r="N95" s="21" t="s">
        <v>137</v>
      </c>
    </row>
    <row r="96" spans="1:14" x14ac:dyDescent="0.35">
      <c r="A96" s="54" t="s">
        <v>214</v>
      </c>
      <c r="B96" t="s">
        <v>215</v>
      </c>
      <c r="C96" s="47" t="s">
        <v>683</v>
      </c>
      <c r="D96" t="s">
        <v>658</v>
      </c>
      <c r="E96">
        <v>20</v>
      </c>
      <c r="F96" t="s">
        <v>5</v>
      </c>
      <c r="G96">
        <v>19</v>
      </c>
      <c r="H96" t="s">
        <v>5</v>
      </c>
      <c r="I96" s="21" t="s">
        <v>137</v>
      </c>
      <c r="J96">
        <v>19</v>
      </c>
      <c r="K96" t="s">
        <v>5</v>
      </c>
      <c r="L96">
        <v>19</v>
      </c>
      <c r="M96" t="s">
        <v>5</v>
      </c>
      <c r="N96" s="21" t="s">
        <v>137</v>
      </c>
    </row>
    <row r="97" spans="1:14" x14ac:dyDescent="0.35">
      <c r="A97" s="54" t="s">
        <v>865</v>
      </c>
      <c r="B97" t="s">
        <v>254</v>
      </c>
      <c r="C97" s="47" t="s">
        <v>683</v>
      </c>
      <c r="D97" t="s">
        <v>658</v>
      </c>
      <c r="E97">
        <v>20</v>
      </c>
      <c r="F97" t="s">
        <v>5</v>
      </c>
      <c r="G97">
        <v>19</v>
      </c>
      <c r="H97" t="s">
        <v>5</v>
      </c>
      <c r="I97" s="21" t="s">
        <v>137</v>
      </c>
      <c r="J97">
        <v>19</v>
      </c>
      <c r="K97" t="s">
        <v>5</v>
      </c>
      <c r="L97">
        <v>19</v>
      </c>
      <c r="M97" t="s">
        <v>5</v>
      </c>
      <c r="N97" s="21" t="s">
        <v>137</v>
      </c>
    </row>
    <row r="98" spans="1:14" x14ac:dyDescent="0.35">
      <c r="A98" s="54" t="s">
        <v>866</v>
      </c>
      <c r="B98" t="s">
        <v>267</v>
      </c>
      <c r="C98" s="47" t="s">
        <v>683</v>
      </c>
      <c r="D98" t="s">
        <v>658</v>
      </c>
      <c r="E98" s="54">
        <v>20</v>
      </c>
      <c r="F98" s="54" t="s">
        <v>5</v>
      </c>
      <c r="G98" s="54">
        <v>19</v>
      </c>
      <c r="H98" s="54" t="s">
        <v>5</v>
      </c>
      <c r="I98" s="21" t="s">
        <v>137</v>
      </c>
      <c r="J98" s="54">
        <v>19</v>
      </c>
      <c r="K98" s="54" t="s">
        <v>5</v>
      </c>
      <c r="L98" s="54">
        <v>19</v>
      </c>
      <c r="M98" s="54" t="s">
        <v>5</v>
      </c>
      <c r="N98" s="21" t="s">
        <v>137</v>
      </c>
    </row>
    <row r="99" spans="1:14" x14ac:dyDescent="0.35">
      <c r="A99" s="54" t="s">
        <v>255</v>
      </c>
      <c r="B99" t="s">
        <v>256</v>
      </c>
      <c r="C99" s="47" t="s">
        <v>683</v>
      </c>
      <c r="D99" t="s">
        <v>658</v>
      </c>
      <c r="E99" s="5">
        <v>14</v>
      </c>
      <c r="F99" s="5" t="s">
        <v>12</v>
      </c>
      <c r="G99" s="5">
        <v>15</v>
      </c>
      <c r="H99" s="5" t="s">
        <v>12</v>
      </c>
      <c r="I99" s="14">
        <f>(ABS(E99-G99))/(AVERAGE(E99,G99))*100</f>
        <v>6.8965517241379306</v>
      </c>
      <c r="J99" s="5">
        <v>16</v>
      </c>
      <c r="K99" s="5" t="s">
        <v>12</v>
      </c>
      <c r="L99" s="5">
        <v>14</v>
      </c>
      <c r="M99" s="5" t="s">
        <v>12</v>
      </c>
      <c r="N99" s="20">
        <f>(ABS(J99-L99))/(AVERAGE(J99,L99))*100</f>
        <v>13.333333333333334</v>
      </c>
    </row>
    <row r="100" spans="1:14" x14ac:dyDescent="0.35">
      <c r="A100" s="54" t="s">
        <v>236</v>
      </c>
      <c r="B100" t="s">
        <v>237</v>
      </c>
      <c r="C100" s="47" t="s">
        <v>683</v>
      </c>
      <c r="D100" t="s">
        <v>658</v>
      </c>
      <c r="E100">
        <v>20</v>
      </c>
      <c r="F100" t="s">
        <v>5</v>
      </c>
      <c r="G100">
        <v>19</v>
      </c>
      <c r="H100" t="s">
        <v>5</v>
      </c>
      <c r="I100" s="21" t="s">
        <v>137</v>
      </c>
      <c r="J100">
        <v>19</v>
      </c>
      <c r="K100" t="s">
        <v>5</v>
      </c>
      <c r="L100">
        <v>19</v>
      </c>
      <c r="M100" t="s">
        <v>5</v>
      </c>
      <c r="N100" s="21" t="s">
        <v>137</v>
      </c>
    </row>
    <row r="101" spans="1:14" x14ac:dyDescent="0.35">
      <c r="A101" s="54" t="s">
        <v>244</v>
      </c>
      <c r="B101" t="s">
        <v>245</v>
      </c>
      <c r="C101" s="47" t="s">
        <v>683</v>
      </c>
      <c r="D101" t="s">
        <v>658</v>
      </c>
      <c r="E101">
        <v>20</v>
      </c>
      <c r="F101" t="s">
        <v>5</v>
      </c>
      <c r="G101">
        <v>19</v>
      </c>
      <c r="H101" t="s">
        <v>5</v>
      </c>
      <c r="I101" s="21" t="s">
        <v>137</v>
      </c>
      <c r="J101">
        <v>19</v>
      </c>
      <c r="K101" t="s">
        <v>5</v>
      </c>
      <c r="L101">
        <v>19</v>
      </c>
      <c r="M101" t="s">
        <v>5</v>
      </c>
      <c r="N101" s="21" t="s">
        <v>137</v>
      </c>
    </row>
    <row r="102" spans="1:14" x14ac:dyDescent="0.35">
      <c r="A102" s="54" t="s">
        <v>100</v>
      </c>
      <c r="B102" t="s">
        <v>101</v>
      </c>
      <c r="C102" s="47" t="s">
        <v>683</v>
      </c>
      <c r="D102" t="s">
        <v>658</v>
      </c>
      <c r="E102" s="54">
        <v>20</v>
      </c>
      <c r="F102" s="54" t="s">
        <v>5</v>
      </c>
      <c r="G102" s="54">
        <v>19</v>
      </c>
      <c r="H102" s="54" t="s">
        <v>5</v>
      </c>
      <c r="I102" s="21" t="s">
        <v>137</v>
      </c>
      <c r="J102" s="54">
        <v>19</v>
      </c>
      <c r="K102" s="54" t="s">
        <v>5</v>
      </c>
      <c r="L102" s="54">
        <v>19</v>
      </c>
      <c r="M102" s="54" t="s">
        <v>5</v>
      </c>
      <c r="N102" s="21" t="s">
        <v>137</v>
      </c>
    </row>
    <row r="103" spans="1:14" x14ac:dyDescent="0.35">
      <c r="A103" s="54" t="s">
        <v>204</v>
      </c>
      <c r="B103" t="s">
        <v>205</v>
      </c>
      <c r="C103" s="47" t="s">
        <v>683</v>
      </c>
      <c r="D103" t="s">
        <v>658</v>
      </c>
      <c r="E103" s="54">
        <v>98</v>
      </c>
      <c r="F103" s="54" t="s">
        <v>5</v>
      </c>
      <c r="G103" s="54">
        <v>96</v>
      </c>
      <c r="H103" s="54" t="s">
        <v>5</v>
      </c>
      <c r="I103" s="21" t="s">
        <v>137</v>
      </c>
      <c r="J103" s="54">
        <v>94</v>
      </c>
      <c r="K103" s="54" t="s">
        <v>5</v>
      </c>
      <c r="L103" s="54">
        <v>95</v>
      </c>
      <c r="M103" s="54" t="s">
        <v>5</v>
      </c>
      <c r="N103" s="21" t="s">
        <v>137</v>
      </c>
    </row>
    <row r="104" spans="1:14" x14ac:dyDescent="0.35">
      <c r="A104" s="54" t="s">
        <v>184</v>
      </c>
      <c r="B104" t="s">
        <v>185</v>
      </c>
      <c r="C104" s="47" t="s">
        <v>683</v>
      </c>
      <c r="D104" t="s">
        <v>658</v>
      </c>
      <c r="E104">
        <v>20</v>
      </c>
      <c r="F104" t="s">
        <v>5</v>
      </c>
      <c r="G104">
        <v>19</v>
      </c>
      <c r="H104" t="s">
        <v>5</v>
      </c>
      <c r="I104" s="21" t="s">
        <v>137</v>
      </c>
      <c r="J104">
        <v>19</v>
      </c>
      <c r="K104" t="s">
        <v>5</v>
      </c>
      <c r="L104">
        <v>19</v>
      </c>
      <c r="M104" t="s">
        <v>5</v>
      </c>
      <c r="N104" s="21" t="s">
        <v>137</v>
      </c>
    </row>
    <row r="105" spans="1:14" x14ac:dyDescent="0.35">
      <c r="A105" s="54" t="s">
        <v>840</v>
      </c>
      <c r="B105" t="s">
        <v>269</v>
      </c>
      <c r="C105" s="47" t="s">
        <v>683</v>
      </c>
      <c r="D105" t="s">
        <v>658</v>
      </c>
      <c r="E105">
        <v>20</v>
      </c>
      <c r="F105" t="s">
        <v>5</v>
      </c>
      <c r="G105">
        <v>19</v>
      </c>
      <c r="H105" t="s">
        <v>5</v>
      </c>
      <c r="I105" s="21" t="s">
        <v>137</v>
      </c>
      <c r="J105" s="5">
        <v>6.5</v>
      </c>
      <c r="K105" s="5" t="s">
        <v>12</v>
      </c>
      <c r="L105">
        <v>19</v>
      </c>
      <c r="M105" t="s">
        <v>5</v>
      </c>
      <c r="N105" s="21" t="s">
        <v>137</v>
      </c>
    </row>
    <row r="106" spans="1:14" x14ac:dyDescent="0.35">
      <c r="A106" s="54" t="s">
        <v>188</v>
      </c>
      <c r="B106" t="s">
        <v>189</v>
      </c>
      <c r="C106" s="47" t="s">
        <v>683</v>
      </c>
      <c r="D106" t="s">
        <v>658</v>
      </c>
      <c r="E106">
        <v>20</v>
      </c>
      <c r="F106" t="s">
        <v>5</v>
      </c>
      <c r="G106" s="54">
        <v>19</v>
      </c>
      <c r="H106" s="54" t="s">
        <v>5</v>
      </c>
      <c r="I106" s="21" t="s">
        <v>137</v>
      </c>
      <c r="J106" s="54">
        <v>19</v>
      </c>
      <c r="K106" s="54" t="s">
        <v>5</v>
      </c>
      <c r="L106" s="54">
        <v>19</v>
      </c>
      <c r="M106" s="54" t="s">
        <v>5</v>
      </c>
      <c r="N106" s="21" t="s">
        <v>137</v>
      </c>
    </row>
    <row r="107" spans="1:14" x14ac:dyDescent="0.35">
      <c r="A107" s="54" t="s">
        <v>126</v>
      </c>
      <c r="B107" t="s">
        <v>127</v>
      </c>
      <c r="C107" s="47" t="s">
        <v>683</v>
      </c>
      <c r="D107" t="s">
        <v>658</v>
      </c>
      <c r="E107">
        <v>20</v>
      </c>
      <c r="F107" t="s">
        <v>5</v>
      </c>
      <c r="G107" s="54">
        <v>19</v>
      </c>
      <c r="H107" s="54" t="s">
        <v>5</v>
      </c>
      <c r="I107" s="21" t="s">
        <v>137</v>
      </c>
      <c r="J107" s="5">
        <v>6.5</v>
      </c>
      <c r="K107" s="5" t="s">
        <v>12</v>
      </c>
      <c r="L107" s="5">
        <v>6.6</v>
      </c>
      <c r="M107" s="5" t="s">
        <v>12</v>
      </c>
      <c r="N107" s="14">
        <f>(ABS(J107-L107))/(AVERAGE(J107,L107))*100</f>
        <v>1.5267175572519029</v>
      </c>
    </row>
    <row r="108" spans="1:14" x14ac:dyDescent="0.35">
      <c r="A108" s="54" t="s">
        <v>186</v>
      </c>
      <c r="B108" t="s">
        <v>187</v>
      </c>
      <c r="C108" s="47" t="s">
        <v>683</v>
      </c>
      <c r="D108" t="s">
        <v>658</v>
      </c>
      <c r="E108" s="54">
        <v>20</v>
      </c>
      <c r="F108" s="54" t="s">
        <v>5</v>
      </c>
      <c r="G108" s="54">
        <v>19</v>
      </c>
      <c r="H108" s="54" t="s">
        <v>5</v>
      </c>
      <c r="I108" s="21" t="s">
        <v>137</v>
      </c>
      <c r="J108" s="54">
        <v>19</v>
      </c>
      <c r="K108" s="54" t="s">
        <v>5</v>
      </c>
      <c r="L108" s="54">
        <v>19</v>
      </c>
      <c r="M108" s="54" t="s">
        <v>5</v>
      </c>
      <c r="N108" s="21" t="s">
        <v>137</v>
      </c>
    </row>
    <row r="109" spans="1:14" x14ac:dyDescent="0.35">
      <c r="A109" s="54" t="s">
        <v>867</v>
      </c>
      <c r="B109" t="s">
        <v>183</v>
      </c>
      <c r="C109" s="47" t="s">
        <v>683</v>
      </c>
      <c r="D109" t="s">
        <v>658</v>
      </c>
      <c r="E109">
        <v>20</v>
      </c>
      <c r="F109" t="s">
        <v>5</v>
      </c>
      <c r="G109">
        <v>19</v>
      </c>
      <c r="H109" t="s">
        <v>5</v>
      </c>
      <c r="I109" s="21" t="s">
        <v>137</v>
      </c>
      <c r="J109">
        <v>19</v>
      </c>
      <c r="K109" t="s">
        <v>5</v>
      </c>
      <c r="L109">
        <v>19</v>
      </c>
      <c r="M109" t="s">
        <v>5</v>
      </c>
      <c r="N109" s="21" t="s">
        <v>137</v>
      </c>
    </row>
    <row r="110" spans="1:14" x14ac:dyDescent="0.35">
      <c r="A110" s="54" t="s">
        <v>868</v>
      </c>
      <c r="B110" t="s">
        <v>241</v>
      </c>
      <c r="C110" s="47" t="s">
        <v>683</v>
      </c>
      <c r="D110" t="s">
        <v>658</v>
      </c>
      <c r="E110">
        <v>20</v>
      </c>
      <c r="F110" t="s">
        <v>5</v>
      </c>
      <c r="G110">
        <v>19</v>
      </c>
      <c r="H110" t="s">
        <v>5</v>
      </c>
      <c r="I110" s="21" t="s">
        <v>137</v>
      </c>
      <c r="J110" s="54">
        <v>19</v>
      </c>
      <c r="K110" s="54" t="s">
        <v>5</v>
      </c>
      <c r="L110">
        <v>19</v>
      </c>
      <c r="M110" t="s">
        <v>5</v>
      </c>
      <c r="N110" s="21" t="s">
        <v>137</v>
      </c>
    </row>
    <row r="111" spans="1:14" x14ac:dyDescent="0.35">
      <c r="A111" s="54" t="s">
        <v>246</v>
      </c>
      <c r="B111" t="s">
        <v>247</v>
      </c>
      <c r="C111" s="47" t="s">
        <v>683</v>
      </c>
      <c r="D111" t="s">
        <v>658</v>
      </c>
      <c r="E111">
        <v>98</v>
      </c>
      <c r="F111" t="s">
        <v>5</v>
      </c>
      <c r="G111">
        <v>96</v>
      </c>
      <c r="H111" t="s">
        <v>5</v>
      </c>
      <c r="I111" s="21" t="s">
        <v>137</v>
      </c>
      <c r="J111" s="54">
        <v>94</v>
      </c>
      <c r="K111" s="54" t="s">
        <v>5</v>
      </c>
      <c r="L111">
        <v>95</v>
      </c>
      <c r="M111" t="s">
        <v>5</v>
      </c>
      <c r="N111" s="21" t="s">
        <v>137</v>
      </c>
    </row>
    <row r="112" spans="1:14" x14ac:dyDescent="0.35">
      <c r="A112" s="54" t="s">
        <v>248</v>
      </c>
      <c r="B112" t="s">
        <v>249</v>
      </c>
      <c r="C112" s="47" t="s">
        <v>683</v>
      </c>
      <c r="D112" t="s">
        <v>658</v>
      </c>
      <c r="E112" s="5">
        <v>22</v>
      </c>
      <c r="F112" s="5"/>
      <c r="G112" s="5">
        <v>25</v>
      </c>
      <c r="H112" s="5"/>
      <c r="I112" s="20">
        <f>(ABS(E112-G112))/(AVERAGE(E112,G112))*100</f>
        <v>12.76595744680851</v>
      </c>
      <c r="J112" s="5">
        <v>45</v>
      </c>
      <c r="K112" s="5"/>
      <c r="L112" s="5">
        <v>23</v>
      </c>
      <c r="M112" s="5"/>
      <c r="N112" s="20">
        <f>(ABS(J112-L112))/(AVERAGE(J112,L112))*100</f>
        <v>64.705882352941174</v>
      </c>
    </row>
    <row r="113" spans="1:14" x14ac:dyDescent="0.35">
      <c r="A113" s="54" t="s">
        <v>172</v>
      </c>
      <c r="B113" t="s">
        <v>173</v>
      </c>
      <c r="C113" s="47" t="s">
        <v>683</v>
      </c>
      <c r="D113" t="s">
        <v>658</v>
      </c>
      <c r="E113" s="5">
        <v>32</v>
      </c>
      <c r="F113" s="5"/>
      <c r="G113" s="5">
        <v>34</v>
      </c>
      <c r="H113" s="5"/>
      <c r="I113" s="14">
        <f>(ABS(E113-G113))/(AVERAGE(E113,G113))*100</f>
        <v>6.0606060606060606</v>
      </c>
      <c r="J113" s="54">
        <v>43</v>
      </c>
      <c r="K113" s="54" t="s">
        <v>5</v>
      </c>
      <c r="L113">
        <v>26</v>
      </c>
      <c r="M113" t="s">
        <v>5</v>
      </c>
      <c r="N113" s="21" t="s">
        <v>137</v>
      </c>
    </row>
    <row r="114" spans="1:14" x14ac:dyDescent="0.35">
      <c r="A114" s="54" t="s">
        <v>257</v>
      </c>
      <c r="B114" t="s">
        <v>258</v>
      </c>
      <c r="C114" s="47" t="s">
        <v>683</v>
      </c>
      <c r="D114" t="s">
        <v>658</v>
      </c>
      <c r="E114" s="5">
        <v>15</v>
      </c>
      <c r="F114" s="5" t="s">
        <v>12</v>
      </c>
      <c r="G114" s="5">
        <v>13</v>
      </c>
      <c r="H114" s="5" t="s">
        <v>12</v>
      </c>
      <c r="I114" s="20">
        <f>(ABS(E114-G114))/(AVERAGE(E114,G114))*100</f>
        <v>14.285714285714285</v>
      </c>
      <c r="J114" s="5">
        <v>19</v>
      </c>
      <c r="K114" s="5"/>
      <c r="L114" s="5">
        <v>16</v>
      </c>
      <c r="M114" s="5" t="s">
        <v>12</v>
      </c>
      <c r="N114" s="20">
        <f>(ABS(J114-L114))/(AVERAGE(J114,L114))*100</f>
        <v>17.142857142857142</v>
      </c>
    </row>
    <row r="115" spans="1:14" x14ac:dyDescent="0.35">
      <c r="A115" s="57" t="s">
        <v>910</v>
      </c>
      <c r="B115" t="s">
        <v>274</v>
      </c>
      <c r="C115" s="47" t="s">
        <v>683</v>
      </c>
      <c r="D115" t="s">
        <v>658</v>
      </c>
      <c r="E115" s="5">
        <v>21</v>
      </c>
      <c r="F115" s="5" t="s">
        <v>12</v>
      </c>
      <c r="G115" s="5">
        <v>19</v>
      </c>
      <c r="H115" s="5" t="s">
        <v>12</v>
      </c>
      <c r="I115" s="20">
        <f>(ABS(E115-G115))/(AVERAGE(E115,G115))*100</f>
        <v>10</v>
      </c>
      <c r="J115" s="5">
        <v>21</v>
      </c>
      <c r="K115" s="5" t="s">
        <v>12</v>
      </c>
      <c r="L115" s="5">
        <v>18</v>
      </c>
      <c r="M115" s="5" t="s">
        <v>12</v>
      </c>
      <c r="N115" s="20">
        <f>(ABS(J115-L115))/(AVERAGE(J115,L115))*100</f>
        <v>15.384615384615385</v>
      </c>
    </row>
    <row r="116" spans="1:14" s="57" customFormat="1" x14ac:dyDescent="0.35">
      <c r="A116" s="294" t="s">
        <v>693</v>
      </c>
      <c r="B116" s="294"/>
      <c r="C116" s="294"/>
      <c r="D116" s="294"/>
      <c r="E116" s="294"/>
      <c r="F116" s="294"/>
      <c r="G116" s="294"/>
      <c r="H116" s="294"/>
      <c r="I116" s="294"/>
      <c r="J116" s="294"/>
      <c r="K116" s="294"/>
      <c r="L116" s="294"/>
      <c r="M116" s="294"/>
      <c r="N116" s="294"/>
    </row>
    <row r="117" spans="1:14" x14ac:dyDescent="0.35">
      <c r="A117" t="s">
        <v>279</v>
      </c>
      <c r="B117" t="s">
        <v>280</v>
      </c>
      <c r="C117" s="47" t="s">
        <v>683</v>
      </c>
      <c r="D117" t="s">
        <v>658</v>
      </c>
      <c r="E117">
        <v>4</v>
      </c>
      <c r="F117" t="s">
        <v>5</v>
      </c>
      <c r="G117">
        <v>3.9</v>
      </c>
      <c r="H117" t="s">
        <v>5</v>
      </c>
      <c r="I117" s="21" t="s">
        <v>137</v>
      </c>
      <c r="J117">
        <v>3.8</v>
      </c>
      <c r="K117" t="s">
        <v>5</v>
      </c>
      <c r="L117">
        <v>3.8</v>
      </c>
      <c r="M117" t="s">
        <v>5</v>
      </c>
      <c r="N117" s="21" t="s">
        <v>137</v>
      </c>
    </row>
    <row r="118" spans="1:14" x14ac:dyDescent="0.35">
      <c r="A118" t="s">
        <v>277</v>
      </c>
      <c r="B118" t="s">
        <v>278</v>
      </c>
      <c r="C118" s="47" t="s">
        <v>683</v>
      </c>
      <c r="D118" t="s">
        <v>658</v>
      </c>
      <c r="E118">
        <v>5.6</v>
      </c>
      <c r="F118" t="s">
        <v>5</v>
      </c>
      <c r="G118">
        <v>5.5</v>
      </c>
      <c r="H118" t="s">
        <v>5</v>
      </c>
      <c r="I118" s="21" t="s">
        <v>137</v>
      </c>
      <c r="J118">
        <v>5.4</v>
      </c>
      <c r="K118" t="s">
        <v>5</v>
      </c>
      <c r="L118">
        <v>5.4</v>
      </c>
      <c r="M118" t="s">
        <v>5</v>
      </c>
      <c r="N118" s="21" t="s">
        <v>137</v>
      </c>
    </row>
    <row r="119" spans="1:14" x14ac:dyDescent="0.35">
      <c r="A119" t="s">
        <v>275</v>
      </c>
      <c r="B119" t="s">
        <v>276</v>
      </c>
      <c r="C119" s="47" t="s">
        <v>683</v>
      </c>
      <c r="D119" t="s">
        <v>658</v>
      </c>
      <c r="E119">
        <v>3.8</v>
      </c>
      <c r="F119" t="s">
        <v>5</v>
      </c>
      <c r="G119">
        <v>3.7</v>
      </c>
      <c r="H119" t="s">
        <v>5</v>
      </c>
      <c r="I119" s="21" t="s">
        <v>137</v>
      </c>
      <c r="J119">
        <v>3.6</v>
      </c>
      <c r="K119" t="s">
        <v>5</v>
      </c>
      <c r="L119">
        <v>3.6</v>
      </c>
      <c r="M119" t="s">
        <v>5</v>
      </c>
      <c r="N119" s="21" t="s">
        <v>137</v>
      </c>
    </row>
    <row r="120" spans="1:14" s="57" customFormat="1" x14ac:dyDescent="0.35">
      <c r="A120" s="294" t="s">
        <v>694</v>
      </c>
      <c r="B120" s="294"/>
      <c r="C120" s="294"/>
      <c r="D120" s="294"/>
      <c r="E120" s="294"/>
      <c r="F120" s="294"/>
      <c r="G120" s="294"/>
      <c r="H120" s="294"/>
      <c r="I120" s="294"/>
      <c r="J120" s="294"/>
      <c r="K120" s="294"/>
      <c r="L120" s="294"/>
      <c r="M120" s="294"/>
      <c r="N120" s="294"/>
    </row>
    <row r="121" spans="1:14" x14ac:dyDescent="0.35">
      <c r="A121" s="29" t="s">
        <v>873</v>
      </c>
      <c r="B121" t="s">
        <v>295</v>
      </c>
      <c r="C121" s="47" t="s">
        <v>686</v>
      </c>
      <c r="D121" t="s">
        <v>658</v>
      </c>
      <c r="E121">
        <v>1.6</v>
      </c>
      <c r="F121" t="s">
        <v>5</v>
      </c>
      <c r="G121">
        <v>1.6</v>
      </c>
      <c r="H121" t="s">
        <v>5</v>
      </c>
      <c r="I121" s="21" t="s">
        <v>137</v>
      </c>
      <c r="J121">
        <v>0.79</v>
      </c>
      <c r="K121" t="s">
        <v>5</v>
      </c>
      <c r="L121">
        <v>0.8</v>
      </c>
      <c r="M121" t="s">
        <v>5</v>
      </c>
      <c r="N121" s="21" t="s">
        <v>137</v>
      </c>
    </row>
    <row r="122" spans="1:14" x14ac:dyDescent="0.35">
      <c r="A122" s="59" t="s">
        <v>301</v>
      </c>
      <c r="B122" t="s">
        <v>302</v>
      </c>
      <c r="C122" s="47" t="s">
        <v>686</v>
      </c>
      <c r="D122" t="s">
        <v>658</v>
      </c>
      <c r="E122">
        <v>1.6</v>
      </c>
      <c r="F122" t="s">
        <v>5</v>
      </c>
      <c r="G122">
        <v>1.6</v>
      </c>
      <c r="H122" t="s">
        <v>5</v>
      </c>
      <c r="I122" s="21" t="s">
        <v>137</v>
      </c>
      <c r="J122">
        <v>0.79</v>
      </c>
      <c r="K122" t="s">
        <v>5</v>
      </c>
      <c r="L122">
        <v>0.8</v>
      </c>
      <c r="M122" t="s">
        <v>5</v>
      </c>
      <c r="N122" s="21" t="s">
        <v>137</v>
      </c>
    </row>
    <row r="123" spans="1:14" x14ac:dyDescent="0.35">
      <c r="A123" s="59" t="s">
        <v>874</v>
      </c>
      <c r="B123" t="s">
        <v>296</v>
      </c>
      <c r="C123" s="47" t="s">
        <v>686</v>
      </c>
      <c r="D123" t="s">
        <v>658</v>
      </c>
      <c r="E123">
        <v>1.6</v>
      </c>
      <c r="F123" t="s">
        <v>5</v>
      </c>
      <c r="G123">
        <v>1.6</v>
      </c>
      <c r="H123" t="s">
        <v>5</v>
      </c>
      <c r="I123" s="21" t="s">
        <v>137</v>
      </c>
      <c r="J123">
        <v>0.79</v>
      </c>
      <c r="K123" t="s">
        <v>5</v>
      </c>
      <c r="L123">
        <v>0.8</v>
      </c>
      <c r="M123" t="s">
        <v>5</v>
      </c>
      <c r="N123" s="21" t="s">
        <v>137</v>
      </c>
    </row>
    <row r="124" spans="1:14" x14ac:dyDescent="0.35">
      <c r="A124" s="59" t="s">
        <v>872</v>
      </c>
      <c r="B124" t="s">
        <v>321</v>
      </c>
      <c r="C124" s="47" t="s">
        <v>686</v>
      </c>
      <c r="D124" t="s">
        <v>658</v>
      </c>
      <c r="E124">
        <v>1.6</v>
      </c>
      <c r="F124" t="s">
        <v>5</v>
      </c>
      <c r="G124">
        <v>1.6</v>
      </c>
      <c r="H124" t="s">
        <v>5</v>
      </c>
      <c r="I124" s="21" t="s">
        <v>137</v>
      </c>
      <c r="J124">
        <v>0.79</v>
      </c>
      <c r="K124" t="s">
        <v>5</v>
      </c>
      <c r="L124">
        <v>0.8</v>
      </c>
      <c r="M124" t="s">
        <v>5</v>
      </c>
      <c r="N124" s="21" t="s">
        <v>137</v>
      </c>
    </row>
    <row r="125" spans="1:14" x14ac:dyDescent="0.35">
      <c r="A125" s="59" t="s">
        <v>875</v>
      </c>
      <c r="B125" t="s">
        <v>297</v>
      </c>
      <c r="C125" s="47" t="s">
        <v>686</v>
      </c>
      <c r="D125" t="s">
        <v>658</v>
      </c>
      <c r="E125">
        <v>1.6</v>
      </c>
      <c r="F125" t="s">
        <v>5</v>
      </c>
      <c r="G125">
        <v>1.6</v>
      </c>
      <c r="H125" t="s">
        <v>5</v>
      </c>
      <c r="I125" s="21" t="s">
        <v>137</v>
      </c>
      <c r="J125">
        <v>0.79</v>
      </c>
      <c r="K125" t="s">
        <v>5</v>
      </c>
      <c r="L125">
        <v>2.8</v>
      </c>
      <c r="M125" t="s">
        <v>5</v>
      </c>
      <c r="N125" s="21" t="s">
        <v>137</v>
      </c>
    </row>
    <row r="126" spans="1:14" x14ac:dyDescent="0.35">
      <c r="A126" s="59" t="s">
        <v>306</v>
      </c>
      <c r="B126" t="s">
        <v>307</v>
      </c>
      <c r="C126" s="47" t="s">
        <v>686</v>
      </c>
      <c r="D126" t="s">
        <v>658</v>
      </c>
      <c r="E126">
        <v>3.2</v>
      </c>
      <c r="F126" t="s">
        <v>5</v>
      </c>
      <c r="G126">
        <v>3.3</v>
      </c>
      <c r="H126" t="s">
        <v>5</v>
      </c>
      <c r="I126" s="21" t="s">
        <v>137</v>
      </c>
      <c r="J126">
        <v>1.6</v>
      </c>
      <c r="K126" t="s">
        <v>5</v>
      </c>
      <c r="L126">
        <v>1.6</v>
      </c>
      <c r="M126" t="s">
        <v>5</v>
      </c>
      <c r="N126" s="21" t="s">
        <v>137</v>
      </c>
    </row>
    <row r="127" spans="1:14" x14ac:dyDescent="0.35">
      <c r="A127" s="59" t="s">
        <v>304</v>
      </c>
      <c r="B127" t="s">
        <v>305</v>
      </c>
      <c r="C127" s="47" t="s">
        <v>686</v>
      </c>
      <c r="D127" t="s">
        <v>658</v>
      </c>
      <c r="E127">
        <v>1.6</v>
      </c>
      <c r="F127" t="s">
        <v>5</v>
      </c>
      <c r="G127">
        <v>1.6</v>
      </c>
      <c r="H127" t="s">
        <v>5</v>
      </c>
      <c r="I127" s="21" t="s">
        <v>137</v>
      </c>
      <c r="J127">
        <v>0.79</v>
      </c>
      <c r="K127" t="s">
        <v>5</v>
      </c>
      <c r="L127">
        <v>0.8</v>
      </c>
      <c r="M127" t="s">
        <v>5</v>
      </c>
      <c r="N127" s="21" t="s">
        <v>137</v>
      </c>
    </row>
    <row r="128" spans="1:14" x14ac:dyDescent="0.35">
      <c r="A128" s="59" t="s">
        <v>311</v>
      </c>
      <c r="B128" t="s">
        <v>312</v>
      </c>
      <c r="C128" s="47" t="s">
        <v>686</v>
      </c>
      <c r="D128" t="s">
        <v>658</v>
      </c>
      <c r="E128">
        <v>3.2</v>
      </c>
      <c r="F128" t="s">
        <v>5</v>
      </c>
      <c r="G128">
        <v>3.3</v>
      </c>
      <c r="H128" t="s">
        <v>5</v>
      </c>
      <c r="I128" s="21" t="s">
        <v>137</v>
      </c>
      <c r="J128">
        <v>1.6</v>
      </c>
      <c r="K128" t="s">
        <v>5</v>
      </c>
      <c r="L128">
        <v>1.6</v>
      </c>
      <c r="M128" t="s">
        <v>5</v>
      </c>
      <c r="N128" s="21" t="s">
        <v>137</v>
      </c>
    </row>
    <row r="129" spans="1:14" x14ac:dyDescent="0.35">
      <c r="A129" s="59" t="s">
        <v>881</v>
      </c>
      <c r="B129" t="s">
        <v>314</v>
      </c>
      <c r="C129" s="47" t="s">
        <v>686</v>
      </c>
      <c r="D129" t="s">
        <v>658</v>
      </c>
      <c r="E129">
        <v>3.2</v>
      </c>
      <c r="F129" t="s">
        <v>5</v>
      </c>
      <c r="G129">
        <v>3.3</v>
      </c>
      <c r="H129" t="s">
        <v>5</v>
      </c>
      <c r="I129" s="21" t="s">
        <v>137</v>
      </c>
      <c r="J129">
        <v>1.6</v>
      </c>
      <c r="K129" t="s">
        <v>5</v>
      </c>
      <c r="L129">
        <v>1.6</v>
      </c>
      <c r="M129" t="s">
        <v>5</v>
      </c>
      <c r="N129" s="21" t="s">
        <v>137</v>
      </c>
    </row>
    <row r="130" spans="1:14" x14ac:dyDescent="0.35">
      <c r="A130" s="59" t="s">
        <v>309</v>
      </c>
      <c r="B130" t="s">
        <v>310</v>
      </c>
      <c r="C130" s="47" t="s">
        <v>686</v>
      </c>
      <c r="D130" t="s">
        <v>658</v>
      </c>
      <c r="E130">
        <v>3.2</v>
      </c>
      <c r="F130" t="s">
        <v>5</v>
      </c>
      <c r="G130">
        <v>3.3</v>
      </c>
      <c r="H130" t="s">
        <v>5</v>
      </c>
      <c r="I130" s="21" t="s">
        <v>137</v>
      </c>
      <c r="J130">
        <v>1.6</v>
      </c>
      <c r="K130" t="s">
        <v>5</v>
      </c>
      <c r="L130">
        <v>1.6</v>
      </c>
      <c r="M130" t="s">
        <v>5</v>
      </c>
      <c r="N130" s="21" t="s">
        <v>137</v>
      </c>
    </row>
    <row r="131" spans="1:14" x14ac:dyDescent="0.35">
      <c r="A131" s="59" t="s">
        <v>880</v>
      </c>
      <c r="B131" t="s">
        <v>319</v>
      </c>
      <c r="C131" s="47" t="s">
        <v>686</v>
      </c>
      <c r="D131" t="s">
        <v>658</v>
      </c>
      <c r="E131">
        <v>3.2</v>
      </c>
      <c r="F131" t="s">
        <v>5</v>
      </c>
      <c r="G131">
        <v>3.3</v>
      </c>
      <c r="H131" t="s">
        <v>5</v>
      </c>
      <c r="I131" s="21" t="s">
        <v>137</v>
      </c>
      <c r="J131">
        <v>1.6</v>
      </c>
      <c r="K131" t="s">
        <v>5</v>
      </c>
      <c r="L131">
        <v>1.6</v>
      </c>
      <c r="M131" t="s">
        <v>5</v>
      </c>
      <c r="N131" s="21" t="s">
        <v>137</v>
      </c>
    </row>
    <row r="132" spans="1:14" x14ac:dyDescent="0.35">
      <c r="A132" s="59" t="s">
        <v>879</v>
      </c>
      <c r="B132" t="s">
        <v>318</v>
      </c>
      <c r="C132" s="47" t="s">
        <v>686</v>
      </c>
      <c r="D132" t="s">
        <v>658</v>
      </c>
      <c r="E132">
        <v>3.2</v>
      </c>
      <c r="F132" t="s">
        <v>5</v>
      </c>
      <c r="G132">
        <v>3.3</v>
      </c>
      <c r="H132" t="s">
        <v>5</v>
      </c>
      <c r="I132" s="21" t="s">
        <v>137</v>
      </c>
      <c r="J132">
        <v>1.6</v>
      </c>
      <c r="K132" t="s">
        <v>5</v>
      </c>
      <c r="L132">
        <v>1.6</v>
      </c>
      <c r="M132" t="s">
        <v>5</v>
      </c>
      <c r="N132" s="21" t="s">
        <v>137</v>
      </c>
    </row>
    <row r="133" spans="1:14" x14ac:dyDescent="0.35">
      <c r="A133" s="59" t="s">
        <v>876</v>
      </c>
      <c r="B133" t="s">
        <v>298</v>
      </c>
      <c r="C133" s="47" t="s">
        <v>686</v>
      </c>
      <c r="D133" t="s">
        <v>658</v>
      </c>
      <c r="E133">
        <v>1.6</v>
      </c>
      <c r="F133" t="s">
        <v>5</v>
      </c>
      <c r="G133">
        <v>1.6</v>
      </c>
      <c r="H133" t="s">
        <v>5</v>
      </c>
      <c r="I133" s="21" t="s">
        <v>137</v>
      </c>
      <c r="J133">
        <v>0.79</v>
      </c>
      <c r="K133" t="s">
        <v>5</v>
      </c>
      <c r="L133">
        <v>0.8</v>
      </c>
      <c r="M133" t="s">
        <v>5</v>
      </c>
      <c r="N133" s="21" t="s">
        <v>137</v>
      </c>
    </row>
    <row r="134" spans="1:14" x14ac:dyDescent="0.35">
      <c r="A134" s="59" t="s">
        <v>299</v>
      </c>
      <c r="B134" t="s">
        <v>300</v>
      </c>
      <c r="C134" s="47" t="s">
        <v>686</v>
      </c>
      <c r="D134" t="s">
        <v>658</v>
      </c>
      <c r="E134">
        <v>1.6</v>
      </c>
      <c r="F134" t="s">
        <v>5</v>
      </c>
      <c r="G134">
        <v>1.6</v>
      </c>
      <c r="H134" t="s">
        <v>5</v>
      </c>
      <c r="I134" s="21" t="s">
        <v>137</v>
      </c>
      <c r="J134">
        <v>0.79</v>
      </c>
      <c r="K134" t="s">
        <v>5</v>
      </c>
      <c r="L134">
        <v>0.8</v>
      </c>
      <c r="M134" t="s">
        <v>5</v>
      </c>
      <c r="N134" s="21" t="s">
        <v>137</v>
      </c>
    </row>
    <row r="135" spans="1:14" x14ac:dyDescent="0.35">
      <c r="A135" s="59" t="s">
        <v>877</v>
      </c>
      <c r="B135" t="s">
        <v>303</v>
      </c>
      <c r="C135" s="47" t="s">
        <v>686</v>
      </c>
      <c r="D135" t="s">
        <v>658</v>
      </c>
      <c r="E135">
        <v>1.6</v>
      </c>
      <c r="F135" t="s">
        <v>5</v>
      </c>
      <c r="G135">
        <v>1.6</v>
      </c>
      <c r="H135" t="s">
        <v>5</v>
      </c>
      <c r="I135" s="21" t="s">
        <v>137</v>
      </c>
      <c r="J135">
        <v>1.6</v>
      </c>
      <c r="K135" t="s">
        <v>5</v>
      </c>
      <c r="L135">
        <v>1.6</v>
      </c>
      <c r="M135" t="s">
        <v>5</v>
      </c>
      <c r="N135" s="21" t="s">
        <v>137</v>
      </c>
    </row>
    <row r="136" spans="1:14" x14ac:dyDescent="0.35">
      <c r="A136" s="59" t="s">
        <v>316</v>
      </c>
      <c r="B136" t="s">
        <v>317</v>
      </c>
      <c r="C136" s="47" t="s">
        <v>686</v>
      </c>
      <c r="D136" t="s">
        <v>658</v>
      </c>
      <c r="E136">
        <v>16</v>
      </c>
      <c r="F136" t="s">
        <v>5</v>
      </c>
      <c r="G136">
        <v>16</v>
      </c>
      <c r="H136" t="s">
        <v>5</v>
      </c>
      <c r="I136" s="21" t="s">
        <v>137</v>
      </c>
      <c r="J136">
        <v>7.9</v>
      </c>
      <c r="K136" t="s">
        <v>5</v>
      </c>
      <c r="L136">
        <v>8</v>
      </c>
      <c r="M136" t="s">
        <v>5</v>
      </c>
      <c r="N136" s="21" t="s">
        <v>137</v>
      </c>
    </row>
    <row r="137" spans="1:14" x14ac:dyDescent="0.35">
      <c r="A137" s="59" t="s">
        <v>869</v>
      </c>
      <c r="B137" t="s">
        <v>313</v>
      </c>
      <c r="C137" s="47" t="s">
        <v>686</v>
      </c>
      <c r="D137" t="s">
        <v>658</v>
      </c>
      <c r="E137">
        <v>3.2</v>
      </c>
      <c r="F137" t="s">
        <v>5</v>
      </c>
      <c r="G137">
        <v>3.3</v>
      </c>
      <c r="H137" t="s">
        <v>5</v>
      </c>
      <c r="I137" s="21" t="s">
        <v>137</v>
      </c>
      <c r="J137">
        <v>1.6</v>
      </c>
      <c r="K137" t="s">
        <v>5</v>
      </c>
      <c r="L137">
        <v>1.6</v>
      </c>
      <c r="M137" t="s">
        <v>5</v>
      </c>
      <c r="N137" s="21" t="s">
        <v>137</v>
      </c>
    </row>
    <row r="138" spans="1:14" x14ac:dyDescent="0.35">
      <c r="A138" s="59" t="s">
        <v>870</v>
      </c>
      <c r="B138" t="s">
        <v>308</v>
      </c>
      <c r="C138" s="47" t="s">
        <v>686</v>
      </c>
      <c r="D138" t="s">
        <v>658</v>
      </c>
      <c r="E138">
        <v>3.2</v>
      </c>
      <c r="F138" t="s">
        <v>5</v>
      </c>
      <c r="G138">
        <v>3.3</v>
      </c>
      <c r="H138" t="s">
        <v>5</v>
      </c>
      <c r="I138" s="21" t="s">
        <v>137</v>
      </c>
      <c r="J138">
        <v>1.6</v>
      </c>
      <c r="K138" t="s">
        <v>5</v>
      </c>
      <c r="L138">
        <v>1.6</v>
      </c>
      <c r="M138" t="s">
        <v>5</v>
      </c>
      <c r="N138" s="21" t="s">
        <v>137</v>
      </c>
    </row>
    <row r="139" spans="1:14" x14ac:dyDescent="0.35">
      <c r="A139" s="59" t="s">
        <v>871</v>
      </c>
      <c r="B139" t="s">
        <v>315</v>
      </c>
      <c r="C139" s="47" t="s">
        <v>686</v>
      </c>
      <c r="D139" t="s">
        <v>658</v>
      </c>
      <c r="E139">
        <v>3.2</v>
      </c>
      <c r="F139" t="s">
        <v>5</v>
      </c>
      <c r="G139">
        <v>3.3</v>
      </c>
      <c r="H139" t="s">
        <v>5</v>
      </c>
      <c r="I139" s="21" t="s">
        <v>137</v>
      </c>
      <c r="J139">
        <v>1.6</v>
      </c>
      <c r="K139" t="s">
        <v>5</v>
      </c>
      <c r="L139">
        <v>1.6</v>
      </c>
      <c r="M139" t="s">
        <v>5</v>
      </c>
      <c r="N139" s="21" t="s">
        <v>137</v>
      </c>
    </row>
    <row r="140" spans="1:14" x14ac:dyDescent="0.35">
      <c r="A140" s="59" t="s">
        <v>322</v>
      </c>
      <c r="B140" t="s">
        <v>323</v>
      </c>
      <c r="C140" s="47" t="s">
        <v>686</v>
      </c>
      <c r="D140" t="s">
        <v>658</v>
      </c>
      <c r="E140">
        <v>160</v>
      </c>
      <c r="F140" t="s">
        <v>5</v>
      </c>
      <c r="G140">
        <v>160</v>
      </c>
      <c r="H140" t="s">
        <v>5</v>
      </c>
      <c r="I140" s="21" t="s">
        <v>137</v>
      </c>
      <c r="J140">
        <v>39</v>
      </c>
      <c r="K140" t="s">
        <v>5</v>
      </c>
      <c r="L140">
        <v>40</v>
      </c>
      <c r="M140" t="s">
        <v>5</v>
      </c>
      <c r="N140" s="21" t="s">
        <v>137</v>
      </c>
    </row>
    <row r="141" spans="1:14" x14ac:dyDescent="0.35">
      <c r="A141" s="61" t="s">
        <v>878</v>
      </c>
      <c r="B141" t="s">
        <v>320</v>
      </c>
      <c r="C141" s="47" t="s">
        <v>686</v>
      </c>
      <c r="D141" t="s">
        <v>658</v>
      </c>
      <c r="E141">
        <v>1.6</v>
      </c>
      <c r="F141" t="s">
        <v>5</v>
      </c>
      <c r="G141">
        <v>1.6</v>
      </c>
      <c r="H141" t="s">
        <v>5</v>
      </c>
      <c r="I141" s="21" t="s">
        <v>137</v>
      </c>
      <c r="J141">
        <v>0.79</v>
      </c>
      <c r="K141" t="s">
        <v>5</v>
      </c>
      <c r="L141">
        <v>0.8</v>
      </c>
      <c r="M141" t="s">
        <v>5</v>
      </c>
      <c r="N141" s="21" t="s">
        <v>137</v>
      </c>
    </row>
    <row r="142" spans="1:14" s="57" customFormat="1" x14ac:dyDescent="0.35">
      <c r="A142" s="294" t="s">
        <v>698</v>
      </c>
      <c r="B142" s="294"/>
      <c r="C142" s="294"/>
      <c r="D142" s="294"/>
      <c r="E142" s="294"/>
      <c r="F142" s="294"/>
      <c r="G142" s="294"/>
      <c r="H142" s="294"/>
      <c r="I142" s="294"/>
      <c r="J142" s="294"/>
      <c r="K142" s="294"/>
      <c r="L142" s="294"/>
      <c r="M142" s="294"/>
      <c r="N142" s="294"/>
    </row>
    <row r="143" spans="1:14" x14ac:dyDescent="0.35">
      <c r="A143" s="54" t="s">
        <v>89</v>
      </c>
      <c r="B143" t="s">
        <v>90</v>
      </c>
      <c r="C143" s="56" t="s">
        <v>678</v>
      </c>
      <c r="D143" t="s">
        <v>658</v>
      </c>
      <c r="E143">
        <v>1.6</v>
      </c>
      <c r="F143" t="s">
        <v>5</v>
      </c>
      <c r="G143">
        <v>1.4</v>
      </c>
      <c r="H143" t="s">
        <v>5</v>
      </c>
      <c r="I143" s="21" t="s">
        <v>137</v>
      </c>
      <c r="J143">
        <v>1.4</v>
      </c>
      <c r="K143" t="s">
        <v>5</v>
      </c>
      <c r="L143">
        <v>1.4</v>
      </c>
      <c r="M143" t="s">
        <v>5</v>
      </c>
      <c r="N143" s="21" t="s">
        <v>137</v>
      </c>
    </row>
    <row r="144" spans="1:14" x14ac:dyDescent="0.35">
      <c r="A144" s="54" t="s">
        <v>28</v>
      </c>
      <c r="B144" t="s">
        <v>29</v>
      </c>
      <c r="C144" s="56" t="s">
        <v>678</v>
      </c>
      <c r="D144" t="s">
        <v>658</v>
      </c>
      <c r="E144">
        <v>1.6</v>
      </c>
      <c r="F144" t="s">
        <v>5</v>
      </c>
      <c r="G144">
        <v>1.4</v>
      </c>
      <c r="H144" t="s">
        <v>5</v>
      </c>
      <c r="I144" s="21" t="s">
        <v>137</v>
      </c>
      <c r="J144">
        <v>1.4</v>
      </c>
      <c r="K144" t="s">
        <v>5</v>
      </c>
      <c r="L144">
        <v>1.4</v>
      </c>
      <c r="M144" t="s">
        <v>5</v>
      </c>
      <c r="N144" s="21" t="s">
        <v>137</v>
      </c>
    </row>
    <row r="145" spans="1:15" x14ac:dyDescent="0.35">
      <c r="A145" s="54" t="s">
        <v>55</v>
      </c>
      <c r="B145" t="s">
        <v>56</v>
      </c>
      <c r="C145" s="56" t="s">
        <v>678</v>
      </c>
      <c r="D145" t="s">
        <v>658</v>
      </c>
      <c r="E145">
        <v>1.6</v>
      </c>
      <c r="F145" t="s">
        <v>5</v>
      </c>
      <c r="G145">
        <v>1.4</v>
      </c>
      <c r="H145" t="s">
        <v>5</v>
      </c>
      <c r="I145" s="21" t="s">
        <v>137</v>
      </c>
      <c r="J145">
        <v>1.4</v>
      </c>
      <c r="K145" t="s">
        <v>5</v>
      </c>
      <c r="L145">
        <v>1.4</v>
      </c>
      <c r="M145" t="s">
        <v>5</v>
      </c>
      <c r="N145" s="21" t="s">
        <v>137</v>
      </c>
    </row>
    <row r="146" spans="1:15" x14ac:dyDescent="0.35">
      <c r="A146" s="54" t="s">
        <v>67</v>
      </c>
      <c r="B146" t="s">
        <v>68</v>
      </c>
      <c r="C146" s="56" t="s">
        <v>678</v>
      </c>
      <c r="D146" t="s">
        <v>658</v>
      </c>
      <c r="E146">
        <v>3.3</v>
      </c>
      <c r="F146" t="s">
        <v>5</v>
      </c>
      <c r="G146">
        <v>2.9</v>
      </c>
      <c r="H146" t="s">
        <v>5</v>
      </c>
      <c r="I146" s="21" t="s">
        <v>137</v>
      </c>
      <c r="J146">
        <v>2.8</v>
      </c>
      <c r="K146" t="s">
        <v>5</v>
      </c>
      <c r="L146">
        <v>2.8</v>
      </c>
      <c r="M146" t="s">
        <v>5</v>
      </c>
      <c r="N146" s="21" t="s">
        <v>137</v>
      </c>
    </row>
    <row r="147" spans="1:15" x14ac:dyDescent="0.35">
      <c r="A147" s="54" t="s">
        <v>41</v>
      </c>
      <c r="B147" t="s">
        <v>42</v>
      </c>
      <c r="C147" s="56" t="s">
        <v>678</v>
      </c>
      <c r="D147" t="s">
        <v>658</v>
      </c>
      <c r="E147">
        <v>1.6</v>
      </c>
      <c r="F147" t="s">
        <v>5</v>
      </c>
      <c r="G147">
        <v>1.4</v>
      </c>
      <c r="H147" t="s">
        <v>5</v>
      </c>
      <c r="I147" s="21" t="s">
        <v>137</v>
      </c>
      <c r="J147" s="54">
        <v>1.4</v>
      </c>
      <c r="K147" s="54" t="s">
        <v>5</v>
      </c>
      <c r="L147" s="54">
        <v>1.4</v>
      </c>
      <c r="M147" s="54" t="s">
        <v>5</v>
      </c>
      <c r="N147" s="21" t="s">
        <v>137</v>
      </c>
    </row>
    <row r="148" spans="1:15" x14ac:dyDescent="0.35">
      <c r="A148" s="54" t="s">
        <v>18</v>
      </c>
      <c r="B148" t="s">
        <v>19</v>
      </c>
      <c r="C148" s="56" t="s">
        <v>678</v>
      </c>
      <c r="D148" t="s">
        <v>658</v>
      </c>
      <c r="E148" s="54">
        <v>1.6</v>
      </c>
      <c r="F148" s="54" t="s">
        <v>5</v>
      </c>
      <c r="G148" s="54">
        <v>1.4</v>
      </c>
      <c r="H148" s="54" t="s">
        <v>5</v>
      </c>
      <c r="I148" s="21" t="s">
        <v>137</v>
      </c>
      <c r="J148" s="54">
        <v>1.4</v>
      </c>
      <c r="K148" s="54" t="s">
        <v>5</v>
      </c>
      <c r="L148">
        <v>1.4</v>
      </c>
      <c r="M148" t="s">
        <v>5</v>
      </c>
      <c r="N148" s="21" t="s">
        <v>137</v>
      </c>
    </row>
    <row r="149" spans="1:15" x14ac:dyDescent="0.35">
      <c r="A149" s="54" t="s">
        <v>16</v>
      </c>
      <c r="B149" t="s">
        <v>17</v>
      </c>
      <c r="C149" s="56" t="s">
        <v>678</v>
      </c>
      <c r="D149" t="s">
        <v>658</v>
      </c>
      <c r="E149">
        <v>1.6</v>
      </c>
      <c r="F149" t="s">
        <v>5</v>
      </c>
      <c r="G149">
        <v>1.4</v>
      </c>
      <c r="H149" t="s">
        <v>5</v>
      </c>
      <c r="I149" s="21" t="s">
        <v>137</v>
      </c>
      <c r="J149">
        <v>1.4</v>
      </c>
      <c r="K149" t="s">
        <v>5</v>
      </c>
      <c r="L149">
        <v>1.4</v>
      </c>
      <c r="M149" t="s">
        <v>5</v>
      </c>
      <c r="N149" s="21" t="s">
        <v>137</v>
      </c>
    </row>
    <row r="150" spans="1:15" x14ac:dyDescent="0.35">
      <c r="A150" s="54" t="s">
        <v>85</v>
      </c>
      <c r="B150" t="s">
        <v>86</v>
      </c>
      <c r="C150" s="56" t="s">
        <v>678</v>
      </c>
      <c r="D150" t="s">
        <v>658</v>
      </c>
      <c r="E150">
        <v>1.6</v>
      </c>
      <c r="F150" t="s">
        <v>5</v>
      </c>
      <c r="G150">
        <v>1.4</v>
      </c>
      <c r="H150" t="s">
        <v>5</v>
      </c>
      <c r="I150" s="21" t="s">
        <v>137</v>
      </c>
      <c r="J150">
        <v>1.4</v>
      </c>
      <c r="K150" t="s">
        <v>5</v>
      </c>
      <c r="L150">
        <v>1.4</v>
      </c>
      <c r="M150" t="s">
        <v>5</v>
      </c>
      <c r="N150" s="21" t="s">
        <v>137</v>
      </c>
    </row>
    <row r="151" spans="1:15" x14ac:dyDescent="0.35">
      <c r="A151" s="59" t="s">
        <v>128</v>
      </c>
      <c r="B151" s="59" t="s">
        <v>129</v>
      </c>
      <c r="C151" s="56" t="s">
        <v>678</v>
      </c>
      <c r="D151" s="59" t="s">
        <v>658</v>
      </c>
      <c r="E151" s="59">
        <v>8.1999999999999993</v>
      </c>
      <c r="F151" s="59" t="s">
        <v>5</v>
      </c>
      <c r="G151" s="59">
        <v>7.2</v>
      </c>
      <c r="H151" s="59" t="s">
        <v>5</v>
      </c>
      <c r="I151" s="35" t="s">
        <v>137</v>
      </c>
      <c r="J151" s="59">
        <v>6.9</v>
      </c>
      <c r="K151" s="59" t="s">
        <v>5</v>
      </c>
      <c r="L151" s="59">
        <v>7</v>
      </c>
      <c r="M151" s="59" t="s">
        <v>5</v>
      </c>
      <c r="N151" s="35" t="s">
        <v>137</v>
      </c>
      <c r="O151" s="59"/>
    </row>
    <row r="152" spans="1:15" x14ac:dyDescent="0.35">
      <c r="A152" s="54" t="s">
        <v>93</v>
      </c>
      <c r="B152" t="s">
        <v>94</v>
      </c>
      <c r="C152" s="56" t="s">
        <v>678</v>
      </c>
      <c r="D152" t="s">
        <v>658</v>
      </c>
      <c r="E152">
        <v>3.3</v>
      </c>
      <c r="F152" t="s">
        <v>5</v>
      </c>
      <c r="G152">
        <v>2.9</v>
      </c>
      <c r="H152" t="s">
        <v>5</v>
      </c>
      <c r="I152" s="21" t="s">
        <v>137</v>
      </c>
      <c r="J152">
        <v>2.8</v>
      </c>
      <c r="K152" t="s">
        <v>5</v>
      </c>
      <c r="L152">
        <v>2.8</v>
      </c>
      <c r="M152" t="s">
        <v>5</v>
      </c>
      <c r="N152" s="21" t="s">
        <v>137</v>
      </c>
    </row>
    <row r="153" spans="1:15" x14ac:dyDescent="0.35">
      <c r="A153" s="54" t="s">
        <v>124</v>
      </c>
      <c r="B153" t="s">
        <v>125</v>
      </c>
      <c r="C153" s="56" t="s">
        <v>678</v>
      </c>
      <c r="D153" t="s">
        <v>658</v>
      </c>
      <c r="E153">
        <v>8.1999999999999993</v>
      </c>
      <c r="F153" t="s">
        <v>5</v>
      </c>
      <c r="G153">
        <v>7.2</v>
      </c>
      <c r="H153" t="s">
        <v>5</v>
      </c>
      <c r="I153" s="21" t="s">
        <v>137</v>
      </c>
      <c r="J153">
        <v>6.9</v>
      </c>
      <c r="K153" t="s">
        <v>5</v>
      </c>
      <c r="L153">
        <v>7</v>
      </c>
      <c r="M153" t="s">
        <v>5</v>
      </c>
      <c r="N153" s="21" t="s">
        <v>137</v>
      </c>
    </row>
    <row r="154" spans="1:15" x14ac:dyDescent="0.35">
      <c r="A154" s="54" t="s">
        <v>98</v>
      </c>
      <c r="B154" t="s">
        <v>99</v>
      </c>
      <c r="C154" s="56" t="s">
        <v>678</v>
      </c>
      <c r="D154" t="s">
        <v>658</v>
      </c>
      <c r="E154">
        <v>1.6</v>
      </c>
      <c r="F154" t="s">
        <v>5</v>
      </c>
      <c r="G154">
        <v>1.4</v>
      </c>
      <c r="H154" t="s">
        <v>5</v>
      </c>
      <c r="I154" s="21" t="s">
        <v>137</v>
      </c>
      <c r="J154">
        <v>1.4</v>
      </c>
      <c r="K154" t="s">
        <v>5</v>
      </c>
      <c r="L154">
        <v>1.4</v>
      </c>
      <c r="M154" t="s">
        <v>5</v>
      </c>
      <c r="N154" s="21" t="s">
        <v>137</v>
      </c>
    </row>
    <row r="155" spans="1:15" x14ac:dyDescent="0.35">
      <c r="A155" s="54" t="s">
        <v>91</v>
      </c>
      <c r="B155" t="s">
        <v>92</v>
      </c>
      <c r="C155" s="56" t="s">
        <v>678</v>
      </c>
      <c r="D155" t="s">
        <v>658</v>
      </c>
      <c r="E155">
        <v>8.1999999999999993</v>
      </c>
      <c r="F155" t="s">
        <v>5</v>
      </c>
      <c r="G155">
        <v>7.2</v>
      </c>
      <c r="H155" t="s">
        <v>5</v>
      </c>
      <c r="I155" s="21" t="s">
        <v>137</v>
      </c>
      <c r="J155">
        <v>6.9</v>
      </c>
      <c r="K155" t="s">
        <v>5</v>
      </c>
      <c r="L155">
        <v>7</v>
      </c>
      <c r="M155" t="s">
        <v>5</v>
      </c>
      <c r="N155" s="21" t="s">
        <v>137</v>
      </c>
    </row>
    <row r="156" spans="1:15" x14ac:dyDescent="0.35">
      <c r="A156" s="54" t="s">
        <v>102</v>
      </c>
      <c r="B156" t="s">
        <v>103</v>
      </c>
      <c r="C156" s="56" t="s">
        <v>678</v>
      </c>
      <c r="D156" t="s">
        <v>658</v>
      </c>
      <c r="E156" s="54">
        <v>1.6</v>
      </c>
      <c r="F156" s="54" t="s">
        <v>5</v>
      </c>
      <c r="G156" s="54">
        <v>1.4</v>
      </c>
      <c r="H156" s="54" t="s">
        <v>5</v>
      </c>
      <c r="I156" s="21" t="s">
        <v>137</v>
      </c>
      <c r="J156">
        <v>1.4</v>
      </c>
      <c r="K156" t="s">
        <v>5</v>
      </c>
      <c r="L156">
        <v>1.4</v>
      </c>
      <c r="M156" t="s">
        <v>5</v>
      </c>
      <c r="N156" s="21" t="s">
        <v>137</v>
      </c>
    </row>
    <row r="157" spans="1:15" x14ac:dyDescent="0.35">
      <c r="A157" s="54" t="s">
        <v>71</v>
      </c>
      <c r="B157" t="s">
        <v>72</v>
      </c>
      <c r="C157" s="56" t="s">
        <v>678</v>
      </c>
      <c r="D157" t="s">
        <v>658</v>
      </c>
      <c r="E157">
        <v>1.6</v>
      </c>
      <c r="F157" t="s">
        <v>5</v>
      </c>
      <c r="G157">
        <v>1.4</v>
      </c>
      <c r="H157" t="s">
        <v>5</v>
      </c>
      <c r="I157" s="21" t="s">
        <v>137</v>
      </c>
      <c r="J157">
        <v>1.4</v>
      </c>
      <c r="K157" t="s">
        <v>5</v>
      </c>
      <c r="L157">
        <v>1.4</v>
      </c>
      <c r="M157" t="s">
        <v>5</v>
      </c>
      <c r="N157" s="21" t="s">
        <v>137</v>
      </c>
    </row>
    <row r="158" spans="1:15" x14ac:dyDescent="0.35">
      <c r="A158" s="54" t="s">
        <v>24</v>
      </c>
      <c r="B158" t="s">
        <v>25</v>
      </c>
      <c r="C158" s="56" t="s">
        <v>678</v>
      </c>
      <c r="D158" t="s">
        <v>658</v>
      </c>
      <c r="E158">
        <v>1.6</v>
      </c>
      <c r="F158" t="s">
        <v>5</v>
      </c>
      <c r="G158">
        <v>1.4</v>
      </c>
      <c r="H158" t="s">
        <v>5</v>
      </c>
      <c r="I158" s="21" t="s">
        <v>137</v>
      </c>
      <c r="J158">
        <v>1.4</v>
      </c>
      <c r="K158" t="s">
        <v>5</v>
      </c>
      <c r="L158">
        <v>1.4</v>
      </c>
      <c r="M158" t="s">
        <v>5</v>
      </c>
      <c r="N158" s="21" t="s">
        <v>137</v>
      </c>
    </row>
    <row r="159" spans="1:15" x14ac:dyDescent="0.35">
      <c r="A159" s="54" t="s">
        <v>34</v>
      </c>
      <c r="B159" t="s">
        <v>35</v>
      </c>
      <c r="C159" s="56" t="s">
        <v>678</v>
      </c>
      <c r="D159" t="s">
        <v>658</v>
      </c>
      <c r="E159">
        <v>1.6</v>
      </c>
      <c r="F159" t="s">
        <v>5</v>
      </c>
      <c r="G159">
        <v>1.4</v>
      </c>
      <c r="H159" t="s">
        <v>5</v>
      </c>
      <c r="I159" s="21" t="s">
        <v>137</v>
      </c>
      <c r="J159">
        <v>1.4</v>
      </c>
      <c r="K159" t="s">
        <v>5</v>
      </c>
      <c r="L159">
        <v>1.4</v>
      </c>
      <c r="M159" t="s">
        <v>5</v>
      </c>
      <c r="N159" s="21" t="s">
        <v>137</v>
      </c>
    </row>
    <row r="160" spans="1:15" x14ac:dyDescent="0.35">
      <c r="A160" s="54" t="s">
        <v>96</v>
      </c>
      <c r="B160" t="s">
        <v>97</v>
      </c>
      <c r="C160" s="56" t="s">
        <v>678</v>
      </c>
      <c r="D160" t="s">
        <v>658</v>
      </c>
      <c r="E160">
        <v>1.6</v>
      </c>
      <c r="F160" t="s">
        <v>5</v>
      </c>
      <c r="G160">
        <v>1.4</v>
      </c>
      <c r="H160" t="s">
        <v>5</v>
      </c>
      <c r="I160" s="21" t="s">
        <v>137</v>
      </c>
      <c r="J160">
        <v>1.4</v>
      </c>
      <c r="K160" t="s">
        <v>5</v>
      </c>
      <c r="L160">
        <v>1.4</v>
      </c>
      <c r="M160" t="s">
        <v>5</v>
      </c>
      <c r="N160" s="21" t="s">
        <v>137</v>
      </c>
    </row>
    <row r="161" spans="1:14" x14ac:dyDescent="0.35">
      <c r="A161" s="54" t="s">
        <v>73</v>
      </c>
      <c r="B161" t="s">
        <v>74</v>
      </c>
      <c r="C161" s="56" t="s">
        <v>678</v>
      </c>
      <c r="D161" t="s">
        <v>658</v>
      </c>
      <c r="E161">
        <v>1.6</v>
      </c>
      <c r="F161" t="s">
        <v>5</v>
      </c>
      <c r="G161">
        <v>1.4</v>
      </c>
      <c r="H161" t="s">
        <v>5</v>
      </c>
      <c r="I161" s="21" t="s">
        <v>137</v>
      </c>
      <c r="J161">
        <v>1.4</v>
      </c>
      <c r="K161" t="s">
        <v>5</v>
      </c>
      <c r="L161">
        <v>1.4</v>
      </c>
      <c r="M161" t="s">
        <v>5</v>
      </c>
      <c r="N161" s="21" t="s">
        <v>137</v>
      </c>
    </row>
    <row r="162" spans="1:14" x14ac:dyDescent="0.35">
      <c r="A162" s="54" t="s">
        <v>108</v>
      </c>
      <c r="B162" t="s">
        <v>109</v>
      </c>
      <c r="C162" s="56" t="s">
        <v>678</v>
      </c>
      <c r="D162" t="s">
        <v>658</v>
      </c>
      <c r="E162">
        <v>1.6</v>
      </c>
      <c r="F162" t="s">
        <v>5</v>
      </c>
      <c r="G162">
        <v>1.4</v>
      </c>
      <c r="H162" t="s">
        <v>5</v>
      </c>
      <c r="I162" s="21" t="s">
        <v>137</v>
      </c>
      <c r="J162">
        <v>1.4</v>
      </c>
      <c r="K162" t="s">
        <v>5</v>
      </c>
      <c r="L162">
        <v>1.4</v>
      </c>
      <c r="M162" t="s">
        <v>5</v>
      </c>
      <c r="N162" s="21" t="s">
        <v>137</v>
      </c>
    </row>
    <row r="163" spans="1:14" x14ac:dyDescent="0.35">
      <c r="A163" s="54" t="s">
        <v>75</v>
      </c>
      <c r="B163" t="s">
        <v>76</v>
      </c>
      <c r="C163" s="56" t="s">
        <v>678</v>
      </c>
      <c r="D163" t="s">
        <v>658</v>
      </c>
      <c r="E163">
        <v>1.6</v>
      </c>
      <c r="F163" t="s">
        <v>5</v>
      </c>
      <c r="G163">
        <v>1.4</v>
      </c>
      <c r="H163" t="s">
        <v>5</v>
      </c>
      <c r="I163" s="21" t="s">
        <v>137</v>
      </c>
      <c r="J163">
        <v>1.4</v>
      </c>
      <c r="K163" t="s">
        <v>5</v>
      </c>
      <c r="L163">
        <v>1.4</v>
      </c>
      <c r="M163" t="s">
        <v>5</v>
      </c>
      <c r="N163" s="21" t="s">
        <v>137</v>
      </c>
    </row>
    <row r="164" spans="1:14" x14ac:dyDescent="0.35">
      <c r="A164" s="54" t="s">
        <v>106</v>
      </c>
      <c r="B164" t="s">
        <v>107</v>
      </c>
      <c r="C164" s="56" t="s">
        <v>678</v>
      </c>
      <c r="D164" t="s">
        <v>658</v>
      </c>
      <c r="E164">
        <v>1.6</v>
      </c>
      <c r="F164" t="s">
        <v>5</v>
      </c>
      <c r="G164">
        <v>1.4</v>
      </c>
      <c r="H164" t="s">
        <v>5</v>
      </c>
      <c r="I164" s="21" t="s">
        <v>137</v>
      </c>
      <c r="J164">
        <v>1.4</v>
      </c>
      <c r="K164" t="s">
        <v>5</v>
      </c>
      <c r="L164">
        <v>1.4</v>
      </c>
      <c r="M164" t="s">
        <v>5</v>
      </c>
      <c r="N164" s="21" t="s">
        <v>137</v>
      </c>
    </row>
    <row r="165" spans="1:14" x14ac:dyDescent="0.35">
      <c r="A165" s="54" t="s">
        <v>26</v>
      </c>
      <c r="B165" t="s">
        <v>27</v>
      </c>
      <c r="C165" s="56" t="s">
        <v>678</v>
      </c>
      <c r="D165" t="s">
        <v>658</v>
      </c>
      <c r="E165" s="5">
        <v>4.7</v>
      </c>
      <c r="F165" s="5" t="s">
        <v>12</v>
      </c>
      <c r="G165" s="5">
        <v>4.3</v>
      </c>
      <c r="H165" s="5" t="s">
        <v>12</v>
      </c>
      <c r="I165" s="14">
        <f>(ABS(E165-G165))/(AVERAGE(E165,G165))*100</f>
        <v>8.8888888888888964</v>
      </c>
      <c r="J165">
        <v>6.9</v>
      </c>
      <c r="K165" t="s">
        <v>5</v>
      </c>
      <c r="L165">
        <v>7</v>
      </c>
      <c r="M165" t="s">
        <v>5</v>
      </c>
      <c r="N165" s="21" t="s">
        <v>137</v>
      </c>
    </row>
    <row r="166" spans="1:14" x14ac:dyDescent="0.35">
      <c r="A166" s="54" t="s">
        <v>46</v>
      </c>
      <c r="B166" t="s">
        <v>47</v>
      </c>
      <c r="C166" s="56" t="s">
        <v>678</v>
      </c>
      <c r="D166" t="s">
        <v>658</v>
      </c>
      <c r="E166">
        <v>8.1999999999999993</v>
      </c>
      <c r="F166" t="s">
        <v>5</v>
      </c>
      <c r="G166">
        <v>7.2</v>
      </c>
      <c r="H166" t="s">
        <v>5</v>
      </c>
      <c r="I166" s="21" t="s">
        <v>137</v>
      </c>
      <c r="J166">
        <v>6.9</v>
      </c>
      <c r="K166" t="s">
        <v>5</v>
      </c>
      <c r="L166">
        <v>7</v>
      </c>
      <c r="M166" t="s">
        <v>5</v>
      </c>
      <c r="N166" s="21" t="s">
        <v>137</v>
      </c>
    </row>
    <row r="167" spans="1:14" x14ac:dyDescent="0.35">
      <c r="A167" s="54" t="s">
        <v>115</v>
      </c>
      <c r="B167" t="s">
        <v>116</v>
      </c>
      <c r="C167" s="56" t="s">
        <v>678</v>
      </c>
      <c r="D167" t="s">
        <v>658</v>
      </c>
      <c r="E167">
        <v>1.6</v>
      </c>
      <c r="F167" t="s">
        <v>5</v>
      </c>
      <c r="G167">
        <v>1.4</v>
      </c>
      <c r="H167" t="s">
        <v>5</v>
      </c>
      <c r="I167" s="21" t="s">
        <v>137</v>
      </c>
      <c r="J167">
        <v>1.4</v>
      </c>
      <c r="K167" t="s">
        <v>5</v>
      </c>
      <c r="L167">
        <v>1.4</v>
      </c>
      <c r="M167" t="s">
        <v>5</v>
      </c>
      <c r="N167" s="21" t="s">
        <v>137</v>
      </c>
    </row>
    <row r="168" spans="1:14" x14ac:dyDescent="0.35">
      <c r="A168" s="54" t="s">
        <v>51</v>
      </c>
      <c r="B168" t="s">
        <v>52</v>
      </c>
      <c r="C168" s="56" t="s">
        <v>678</v>
      </c>
      <c r="D168" t="s">
        <v>658</v>
      </c>
      <c r="E168">
        <v>8.1999999999999993</v>
      </c>
      <c r="F168" t="s">
        <v>5</v>
      </c>
      <c r="G168">
        <v>7.2</v>
      </c>
      <c r="H168" t="s">
        <v>5</v>
      </c>
      <c r="I168" s="21" t="s">
        <v>137</v>
      </c>
      <c r="J168">
        <v>6.9</v>
      </c>
      <c r="K168" t="s">
        <v>5</v>
      </c>
      <c r="L168">
        <v>7</v>
      </c>
      <c r="M168" t="s">
        <v>5</v>
      </c>
      <c r="N168" s="21" t="s">
        <v>137</v>
      </c>
    </row>
    <row r="169" spans="1:14" x14ac:dyDescent="0.35">
      <c r="A169" s="54" t="s">
        <v>117</v>
      </c>
      <c r="B169" t="s">
        <v>118</v>
      </c>
      <c r="C169" s="56" t="s">
        <v>678</v>
      </c>
      <c r="D169" t="s">
        <v>658</v>
      </c>
      <c r="E169">
        <v>1.6</v>
      </c>
      <c r="F169" t="s">
        <v>5</v>
      </c>
      <c r="G169">
        <v>1.4</v>
      </c>
      <c r="H169" t="s">
        <v>5</v>
      </c>
      <c r="I169" s="21" t="s">
        <v>137</v>
      </c>
      <c r="J169">
        <v>1.4</v>
      </c>
      <c r="K169" t="s">
        <v>5</v>
      </c>
      <c r="L169">
        <v>1.4</v>
      </c>
      <c r="M169" t="s">
        <v>5</v>
      </c>
      <c r="N169" s="21" t="s">
        <v>137</v>
      </c>
    </row>
    <row r="170" spans="1:14" x14ac:dyDescent="0.35">
      <c r="A170" s="54" t="s">
        <v>121</v>
      </c>
      <c r="B170" t="s">
        <v>122</v>
      </c>
      <c r="C170" s="56" t="s">
        <v>678</v>
      </c>
      <c r="D170" t="s">
        <v>658</v>
      </c>
      <c r="E170">
        <v>1.6</v>
      </c>
      <c r="F170" t="s">
        <v>5</v>
      </c>
      <c r="G170">
        <v>1.4</v>
      </c>
      <c r="H170" t="s">
        <v>5</v>
      </c>
      <c r="I170" s="21" t="s">
        <v>137</v>
      </c>
      <c r="J170">
        <v>1.4</v>
      </c>
      <c r="K170" t="s">
        <v>5</v>
      </c>
      <c r="L170">
        <v>1.4</v>
      </c>
      <c r="M170" t="s">
        <v>5</v>
      </c>
      <c r="N170" s="21" t="s">
        <v>137</v>
      </c>
    </row>
    <row r="171" spans="1:14" x14ac:dyDescent="0.35">
      <c r="A171" s="54" t="s">
        <v>882</v>
      </c>
      <c r="B171" t="s">
        <v>50</v>
      </c>
      <c r="C171" s="56" t="s">
        <v>678</v>
      </c>
      <c r="D171" t="s">
        <v>658</v>
      </c>
      <c r="E171">
        <v>8.1999999999999993</v>
      </c>
      <c r="F171" t="s">
        <v>5</v>
      </c>
      <c r="G171">
        <v>7.2</v>
      </c>
      <c r="H171" t="s">
        <v>5</v>
      </c>
      <c r="I171" s="21" t="s">
        <v>137</v>
      </c>
      <c r="J171">
        <v>6.9</v>
      </c>
      <c r="K171" t="s">
        <v>5</v>
      </c>
      <c r="L171">
        <v>7</v>
      </c>
      <c r="M171" t="s">
        <v>5</v>
      </c>
      <c r="N171" s="21" t="s">
        <v>137</v>
      </c>
    </row>
    <row r="172" spans="1:14" x14ac:dyDescent="0.35">
      <c r="A172" s="54" t="s">
        <v>13</v>
      </c>
      <c r="B172" t="s">
        <v>14</v>
      </c>
      <c r="C172" s="56" t="s">
        <v>678</v>
      </c>
      <c r="D172" t="s">
        <v>658</v>
      </c>
      <c r="E172" s="5">
        <v>13</v>
      </c>
      <c r="F172" s="5" t="s">
        <v>12</v>
      </c>
      <c r="G172" s="5">
        <v>11</v>
      </c>
      <c r="H172" s="5" t="s">
        <v>12</v>
      </c>
      <c r="I172" s="20">
        <f>(ABS(E172-G172))/(AVERAGE(E172,G172))*100</f>
        <v>16.666666666666664</v>
      </c>
      <c r="J172" s="5">
        <v>6.2</v>
      </c>
      <c r="K172" s="5" t="s">
        <v>12</v>
      </c>
      <c r="L172">
        <v>7</v>
      </c>
      <c r="M172" t="s">
        <v>5</v>
      </c>
      <c r="N172" s="21" t="s">
        <v>137</v>
      </c>
    </row>
    <row r="173" spans="1:14" x14ac:dyDescent="0.35">
      <c r="A173" s="54" t="s">
        <v>77</v>
      </c>
      <c r="B173" t="s">
        <v>78</v>
      </c>
      <c r="C173" s="56" t="s">
        <v>678</v>
      </c>
      <c r="D173" t="s">
        <v>658</v>
      </c>
      <c r="E173">
        <v>82</v>
      </c>
      <c r="F173" t="s">
        <v>5</v>
      </c>
      <c r="G173">
        <v>72</v>
      </c>
      <c r="H173" t="s">
        <v>5</v>
      </c>
      <c r="I173" s="21" t="s">
        <v>137</v>
      </c>
      <c r="J173">
        <v>69</v>
      </c>
      <c r="K173" t="s">
        <v>5</v>
      </c>
      <c r="L173">
        <v>70</v>
      </c>
      <c r="M173" t="s">
        <v>5</v>
      </c>
      <c r="N173" s="21" t="s">
        <v>137</v>
      </c>
    </row>
    <row r="174" spans="1:14" x14ac:dyDescent="0.35">
      <c r="A174" s="54" t="s">
        <v>83</v>
      </c>
      <c r="B174" t="s">
        <v>84</v>
      </c>
      <c r="C174" s="56" t="s">
        <v>678</v>
      </c>
      <c r="D174" t="s">
        <v>658</v>
      </c>
      <c r="E174">
        <v>8.1999999999999993</v>
      </c>
      <c r="F174" t="s">
        <v>5</v>
      </c>
      <c r="G174">
        <v>7.2</v>
      </c>
      <c r="H174" t="s">
        <v>5</v>
      </c>
      <c r="I174" s="21" t="s">
        <v>137</v>
      </c>
      <c r="J174">
        <v>6.9</v>
      </c>
      <c r="K174" t="s">
        <v>5</v>
      </c>
      <c r="L174">
        <v>7</v>
      </c>
      <c r="M174" t="s">
        <v>5</v>
      </c>
      <c r="N174" s="21" t="s">
        <v>137</v>
      </c>
    </row>
    <row r="175" spans="1:14" x14ac:dyDescent="0.35">
      <c r="A175" s="54" t="s">
        <v>43</v>
      </c>
      <c r="B175" t="s">
        <v>44</v>
      </c>
      <c r="C175" s="56" t="s">
        <v>678</v>
      </c>
      <c r="D175" t="s">
        <v>658</v>
      </c>
      <c r="E175">
        <v>1.6</v>
      </c>
      <c r="F175" t="s">
        <v>5</v>
      </c>
      <c r="G175">
        <v>1.4</v>
      </c>
      <c r="H175" t="s">
        <v>5</v>
      </c>
      <c r="I175" s="21" t="s">
        <v>137</v>
      </c>
      <c r="J175">
        <v>1.4</v>
      </c>
      <c r="K175" t="s">
        <v>5</v>
      </c>
      <c r="L175">
        <v>1.4</v>
      </c>
      <c r="M175" t="s">
        <v>5</v>
      </c>
      <c r="N175" s="21" t="s">
        <v>137</v>
      </c>
    </row>
    <row r="176" spans="1:14" x14ac:dyDescent="0.35">
      <c r="A176" s="54" t="s">
        <v>113</v>
      </c>
      <c r="B176" t="s">
        <v>114</v>
      </c>
      <c r="C176" s="56" t="s">
        <v>678</v>
      </c>
      <c r="D176" t="s">
        <v>658</v>
      </c>
      <c r="E176">
        <v>1.6</v>
      </c>
      <c r="F176" t="s">
        <v>5</v>
      </c>
      <c r="G176">
        <v>1.4</v>
      </c>
      <c r="H176" t="s">
        <v>5</v>
      </c>
      <c r="I176" s="21" t="s">
        <v>137</v>
      </c>
      <c r="J176">
        <v>1.4</v>
      </c>
      <c r="K176" t="s">
        <v>5</v>
      </c>
      <c r="L176">
        <v>1.4</v>
      </c>
      <c r="M176" t="s">
        <v>5</v>
      </c>
      <c r="N176" s="21" t="s">
        <v>137</v>
      </c>
    </row>
    <row r="177" spans="1:14" x14ac:dyDescent="0.35">
      <c r="A177" s="54" t="s">
        <v>104</v>
      </c>
      <c r="B177" t="s">
        <v>105</v>
      </c>
      <c r="C177" s="56" t="s">
        <v>678</v>
      </c>
      <c r="D177" t="s">
        <v>658</v>
      </c>
      <c r="E177">
        <v>1.6</v>
      </c>
      <c r="F177" t="s">
        <v>5</v>
      </c>
      <c r="G177">
        <v>1.4</v>
      </c>
      <c r="H177" t="s">
        <v>5</v>
      </c>
      <c r="I177" s="21" t="s">
        <v>137</v>
      </c>
      <c r="J177">
        <v>1.4</v>
      </c>
      <c r="K177" t="s">
        <v>5</v>
      </c>
      <c r="L177">
        <v>1.4</v>
      </c>
      <c r="M177" t="s">
        <v>5</v>
      </c>
      <c r="N177" s="21" t="s">
        <v>137</v>
      </c>
    </row>
    <row r="178" spans="1:14" x14ac:dyDescent="0.35">
      <c r="A178" s="54" t="s">
        <v>32</v>
      </c>
      <c r="B178" t="s">
        <v>33</v>
      </c>
      <c r="C178" s="56" t="s">
        <v>678</v>
      </c>
      <c r="D178" t="s">
        <v>658</v>
      </c>
      <c r="E178">
        <v>1.6</v>
      </c>
      <c r="F178" t="s">
        <v>5</v>
      </c>
      <c r="G178">
        <v>1.4</v>
      </c>
      <c r="H178" t="s">
        <v>5</v>
      </c>
      <c r="I178" s="21" t="s">
        <v>137</v>
      </c>
      <c r="J178">
        <v>1.4</v>
      </c>
      <c r="K178" t="s">
        <v>5</v>
      </c>
      <c r="L178">
        <v>1.4</v>
      </c>
      <c r="M178" t="s">
        <v>5</v>
      </c>
      <c r="N178" s="21" t="s">
        <v>137</v>
      </c>
    </row>
    <row r="179" spans="1:14" x14ac:dyDescent="0.35">
      <c r="A179" s="54" t="s">
        <v>81</v>
      </c>
      <c r="B179" t="s">
        <v>82</v>
      </c>
      <c r="C179" s="56" t="s">
        <v>678</v>
      </c>
      <c r="D179" t="s">
        <v>658</v>
      </c>
      <c r="E179">
        <v>3.3</v>
      </c>
      <c r="F179" t="s">
        <v>5</v>
      </c>
      <c r="G179">
        <v>2.9</v>
      </c>
      <c r="H179" t="s">
        <v>5</v>
      </c>
      <c r="I179" s="21" t="s">
        <v>137</v>
      </c>
      <c r="J179">
        <v>2.8</v>
      </c>
      <c r="K179" t="s">
        <v>5</v>
      </c>
      <c r="L179">
        <v>2.8</v>
      </c>
      <c r="M179" t="s">
        <v>5</v>
      </c>
      <c r="N179" s="21" t="s">
        <v>137</v>
      </c>
    </row>
    <row r="180" spans="1:14" x14ac:dyDescent="0.35">
      <c r="A180" s="54" t="s">
        <v>48</v>
      </c>
      <c r="B180" t="s">
        <v>49</v>
      </c>
      <c r="C180" s="56" t="s">
        <v>678</v>
      </c>
      <c r="D180" t="s">
        <v>658</v>
      </c>
      <c r="E180">
        <v>1.6</v>
      </c>
      <c r="F180" t="s">
        <v>5</v>
      </c>
      <c r="G180">
        <v>1.4</v>
      </c>
      <c r="H180" t="s">
        <v>5</v>
      </c>
      <c r="I180" s="21" t="s">
        <v>137</v>
      </c>
      <c r="J180">
        <v>1.4</v>
      </c>
      <c r="K180" t="s">
        <v>5</v>
      </c>
      <c r="L180">
        <v>1.4</v>
      </c>
      <c r="M180" t="s">
        <v>5</v>
      </c>
      <c r="N180" s="21" t="s">
        <v>137</v>
      </c>
    </row>
    <row r="181" spans="1:14" x14ac:dyDescent="0.35">
      <c r="A181" s="54" t="s">
        <v>6</v>
      </c>
      <c r="B181" t="s">
        <v>7</v>
      </c>
      <c r="C181" s="56" t="s">
        <v>678</v>
      </c>
      <c r="D181" t="s">
        <v>658</v>
      </c>
      <c r="E181">
        <v>1.6</v>
      </c>
      <c r="F181" t="s">
        <v>5</v>
      </c>
      <c r="G181">
        <v>1.4</v>
      </c>
      <c r="H181" t="s">
        <v>5</v>
      </c>
      <c r="I181" s="21" t="s">
        <v>137</v>
      </c>
      <c r="J181">
        <v>1.4</v>
      </c>
      <c r="K181" t="s">
        <v>5</v>
      </c>
      <c r="L181">
        <v>1.4</v>
      </c>
      <c r="M181" t="s">
        <v>5</v>
      </c>
      <c r="N181" s="21" t="s">
        <v>137</v>
      </c>
    </row>
    <row r="182" spans="1:14" x14ac:dyDescent="0.35">
      <c r="A182" s="54" t="s">
        <v>853</v>
      </c>
      <c r="B182" t="s">
        <v>15</v>
      </c>
      <c r="C182" s="56" t="s">
        <v>678</v>
      </c>
      <c r="D182" t="s">
        <v>658</v>
      </c>
      <c r="E182">
        <v>1.6</v>
      </c>
      <c r="F182" t="s">
        <v>5</v>
      </c>
      <c r="G182">
        <v>1.4</v>
      </c>
      <c r="H182" t="s">
        <v>5</v>
      </c>
      <c r="I182" s="21" t="s">
        <v>137</v>
      </c>
      <c r="J182">
        <v>1.4</v>
      </c>
      <c r="K182" t="s">
        <v>5</v>
      </c>
      <c r="L182">
        <v>1.4</v>
      </c>
      <c r="M182" t="s">
        <v>5</v>
      </c>
      <c r="N182" s="21" t="s">
        <v>137</v>
      </c>
    </row>
    <row r="183" spans="1:14" x14ac:dyDescent="0.35">
      <c r="A183" s="54" t="s">
        <v>854</v>
      </c>
      <c r="B183" t="s">
        <v>30</v>
      </c>
      <c r="C183" s="56" t="s">
        <v>678</v>
      </c>
      <c r="D183" t="s">
        <v>658</v>
      </c>
      <c r="E183">
        <v>1.6</v>
      </c>
      <c r="F183" t="s">
        <v>5</v>
      </c>
      <c r="G183">
        <v>1.4</v>
      </c>
      <c r="H183" t="s">
        <v>5</v>
      </c>
      <c r="I183" s="21" t="s">
        <v>137</v>
      </c>
      <c r="J183">
        <v>1.4</v>
      </c>
      <c r="K183" t="s">
        <v>5</v>
      </c>
      <c r="L183">
        <v>1.4</v>
      </c>
      <c r="M183" t="s">
        <v>5</v>
      </c>
      <c r="N183" s="21" t="s">
        <v>137</v>
      </c>
    </row>
    <row r="184" spans="1:14" x14ac:dyDescent="0.35">
      <c r="A184" s="54" t="s">
        <v>59</v>
      </c>
      <c r="B184" t="s">
        <v>60</v>
      </c>
      <c r="C184" s="56" t="s">
        <v>678</v>
      </c>
      <c r="D184" t="s">
        <v>658</v>
      </c>
      <c r="E184">
        <v>1.6</v>
      </c>
      <c r="F184" t="s">
        <v>5</v>
      </c>
      <c r="G184">
        <v>1.4</v>
      </c>
      <c r="H184" t="s">
        <v>5</v>
      </c>
      <c r="I184" s="21" t="s">
        <v>137</v>
      </c>
      <c r="J184">
        <v>1.4</v>
      </c>
      <c r="K184" t="s">
        <v>5</v>
      </c>
      <c r="L184">
        <v>1.4</v>
      </c>
      <c r="M184" t="s">
        <v>5</v>
      </c>
      <c r="N184" s="21" t="s">
        <v>137</v>
      </c>
    </row>
    <row r="185" spans="1:14" x14ac:dyDescent="0.35">
      <c r="A185" s="54" t="s">
        <v>9</v>
      </c>
      <c r="B185" t="s">
        <v>10</v>
      </c>
      <c r="C185" s="56" t="s">
        <v>678</v>
      </c>
      <c r="D185" t="s">
        <v>658</v>
      </c>
      <c r="E185">
        <v>1.6</v>
      </c>
      <c r="F185" t="s">
        <v>5</v>
      </c>
      <c r="G185">
        <v>1.4</v>
      </c>
      <c r="H185" t="s">
        <v>5</v>
      </c>
      <c r="I185" s="21" t="s">
        <v>137</v>
      </c>
      <c r="J185">
        <v>1.4</v>
      </c>
      <c r="K185" t="s">
        <v>5</v>
      </c>
      <c r="L185">
        <v>1.4</v>
      </c>
      <c r="M185" t="s">
        <v>5</v>
      </c>
      <c r="N185" s="21" t="s">
        <v>137</v>
      </c>
    </row>
    <row r="186" spans="1:14" x14ac:dyDescent="0.35">
      <c r="A186" s="54" t="s">
        <v>22</v>
      </c>
      <c r="B186" t="s">
        <v>23</v>
      </c>
      <c r="C186" s="56" t="s">
        <v>678</v>
      </c>
      <c r="D186" t="s">
        <v>658</v>
      </c>
      <c r="E186">
        <v>1.6</v>
      </c>
      <c r="F186" t="s">
        <v>5</v>
      </c>
      <c r="G186">
        <v>1.4</v>
      </c>
      <c r="H186" t="s">
        <v>5</v>
      </c>
      <c r="I186" s="21" t="s">
        <v>137</v>
      </c>
      <c r="J186">
        <v>1.4</v>
      </c>
      <c r="K186" t="s">
        <v>5</v>
      </c>
      <c r="L186">
        <v>1.4</v>
      </c>
      <c r="M186" t="s">
        <v>5</v>
      </c>
      <c r="N186" s="21" t="s">
        <v>137</v>
      </c>
    </row>
    <row r="187" spans="1:14" x14ac:dyDescent="0.35">
      <c r="A187" s="54" t="s">
        <v>3</v>
      </c>
      <c r="B187" t="s">
        <v>4</v>
      </c>
      <c r="C187" s="56" t="s">
        <v>678</v>
      </c>
      <c r="D187" t="s">
        <v>658</v>
      </c>
      <c r="E187">
        <v>1.6</v>
      </c>
      <c r="F187" t="s">
        <v>5</v>
      </c>
      <c r="G187">
        <v>1.4</v>
      </c>
      <c r="H187" t="s">
        <v>5</v>
      </c>
      <c r="I187" s="21" t="s">
        <v>137</v>
      </c>
      <c r="J187">
        <v>1.4</v>
      </c>
      <c r="K187" t="s">
        <v>5</v>
      </c>
      <c r="L187">
        <v>1.4</v>
      </c>
      <c r="M187" t="s">
        <v>5</v>
      </c>
      <c r="N187" s="21" t="s">
        <v>137</v>
      </c>
    </row>
    <row r="188" spans="1:14" x14ac:dyDescent="0.35">
      <c r="A188" s="54" t="s">
        <v>841</v>
      </c>
      <c r="B188" t="s">
        <v>21</v>
      </c>
      <c r="C188" s="56" t="s">
        <v>678</v>
      </c>
      <c r="D188" t="s">
        <v>658</v>
      </c>
      <c r="E188">
        <v>1.6</v>
      </c>
      <c r="F188" t="s">
        <v>5</v>
      </c>
      <c r="G188">
        <v>1.4</v>
      </c>
      <c r="H188" t="s">
        <v>5</v>
      </c>
      <c r="I188" s="21" t="s">
        <v>137</v>
      </c>
      <c r="J188">
        <v>1.4</v>
      </c>
      <c r="K188" t="s">
        <v>5</v>
      </c>
      <c r="L188">
        <v>1.4</v>
      </c>
      <c r="M188" t="s">
        <v>5</v>
      </c>
      <c r="N188" s="21" t="s">
        <v>137</v>
      </c>
    </row>
    <row r="189" spans="1:14" x14ac:dyDescent="0.35">
      <c r="A189" s="54" t="s">
        <v>842</v>
      </c>
      <c r="B189" t="s">
        <v>36</v>
      </c>
      <c r="C189" s="56" t="s">
        <v>678</v>
      </c>
      <c r="D189" t="s">
        <v>658</v>
      </c>
      <c r="E189">
        <v>1.6</v>
      </c>
      <c r="F189" t="s">
        <v>5</v>
      </c>
      <c r="G189">
        <v>1.4</v>
      </c>
      <c r="H189" t="s">
        <v>5</v>
      </c>
      <c r="I189" s="21" t="s">
        <v>137</v>
      </c>
      <c r="J189">
        <v>1.4</v>
      </c>
      <c r="K189" t="s">
        <v>5</v>
      </c>
      <c r="L189">
        <v>1.4</v>
      </c>
      <c r="M189" t="s">
        <v>5</v>
      </c>
      <c r="N189" s="21" t="s">
        <v>137</v>
      </c>
    </row>
    <row r="190" spans="1:14" x14ac:dyDescent="0.35">
      <c r="A190" s="54" t="s">
        <v>39</v>
      </c>
      <c r="B190" t="s">
        <v>40</v>
      </c>
      <c r="C190" s="56" t="s">
        <v>678</v>
      </c>
      <c r="D190" t="s">
        <v>658</v>
      </c>
      <c r="E190">
        <v>1.6</v>
      </c>
      <c r="F190" t="s">
        <v>5</v>
      </c>
      <c r="G190">
        <v>1.4</v>
      </c>
      <c r="H190" t="s">
        <v>5</v>
      </c>
      <c r="I190" s="21" t="s">
        <v>137</v>
      </c>
      <c r="J190">
        <v>1.4</v>
      </c>
      <c r="K190" t="s">
        <v>5</v>
      </c>
      <c r="L190">
        <v>1.4</v>
      </c>
      <c r="M190" t="s">
        <v>5</v>
      </c>
      <c r="N190" s="21" t="s">
        <v>137</v>
      </c>
    </row>
    <row r="191" spans="1:14" x14ac:dyDescent="0.35">
      <c r="A191" s="54" t="s">
        <v>87</v>
      </c>
      <c r="B191" t="s">
        <v>88</v>
      </c>
      <c r="C191" s="56" t="s">
        <v>678</v>
      </c>
      <c r="D191" t="s">
        <v>658</v>
      </c>
      <c r="E191">
        <v>1.6</v>
      </c>
      <c r="F191" t="s">
        <v>5</v>
      </c>
      <c r="G191">
        <v>1.4</v>
      </c>
      <c r="H191" t="s">
        <v>5</v>
      </c>
      <c r="I191" s="21" t="s">
        <v>137</v>
      </c>
      <c r="J191">
        <v>1.4</v>
      </c>
      <c r="K191" t="s">
        <v>5</v>
      </c>
      <c r="L191">
        <v>1.4</v>
      </c>
      <c r="M191" t="s">
        <v>5</v>
      </c>
      <c r="N191" s="21" t="s">
        <v>137</v>
      </c>
    </row>
    <row r="192" spans="1:14" x14ac:dyDescent="0.35">
      <c r="A192" s="54" t="s">
        <v>61</v>
      </c>
      <c r="B192" t="s">
        <v>62</v>
      </c>
      <c r="C192" s="56" t="s">
        <v>678</v>
      </c>
      <c r="D192" t="s">
        <v>658</v>
      </c>
      <c r="E192">
        <v>1.6</v>
      </c>
      <c r="F192" t="s">
        <v>5</v>
      </c>
      <c r="G192">
        <v>1.4</v>
      </c>
      <c r="H192" t="s">
        <v>5</v>
      </c>
      <c r="I192" s="21" t="s">
        <v>137</v>
      </c>
      <c r="J192">
        <v>1.4</v>
      </c>
      <c r="K192" t="s">
        <v>5</v>
      </c>
      <c r="L192">
        <v>1.4</v>
      </c>
      <c r="M192" t="s">
        <v>5</v>
      </c>
      <c r="N192" s="21" t="s">
        <v>137</v>
      </c>
    </row>
    <row r="193" spans="1:14" x14ac:dyDescent="0.35">
      <c r="A193" s="54" t="s">
        <v>100</v>
      </c>
      <c r="B193" t="s">
        <v>101</v>
      </c>
      <c r="C193" s="56" t="s">
        <v>678</v>
      </c>
      <c r="D193" t="s">
        <v>658</v>
      </c>
      <c r="E193">
        <v>8.1999999999999993</v>
      </c>
      <c r="F193" t="s">
        <v>5</v>
      </c>
      <c r="G193">
        <v>7.2</v>
      </c>
      <c r="H193" t="s">
        <v>5</v>
      </c>
      <c r="I193" s="21" t="s">
        <v>137</v>
      </c>
      <c r="J193">
        <v>6.9</v>
      </c>
      <c r="K193" t="s">
        <v>5</v>
      </c>
      <c r="L193">
        <v>7</v>
      </c>
      <c r="M193" t="s">
        <v>5</v>
      </c>
      <c r="N193" s="21" t="s">
        <v>137</v>
      </c>
    </row>
    <row r="194" spans="1:14" x14ac:dyDescent="0.35">
      <c r="A194" s="54" t="s">
        <v>79</v>
      </c>
      <c r="B194" t="s">
        <v>80</v>
      </c>
      <c r="C194" s="56" t="s">
        <v>678</v>
      </c>
      <c r="D194" t="s">
        <v>658</v>
      </c>
      <c r="E194">
        <v>1.6</v>
      </c>
      <c r="F194" t="s">
        <v>5</v>
      </c>
      <c r="G194">
        <v>1.4</v>
      </c>
      <c r="H194" t="s">
        <v>5</v>
      </c>
      <c r="I194" s="21" t="s">
        <v>137</v>
      </c>
      <c r="J194">
        <v>1.4</v>
      </c>
      <c r="K194" t="s">
        <v>5</v>
      </c>
      <c r="L194">
        <v>1.4</v>
      </c>
      <c r="M194" t="s">
        <v>5</v>
      </c>
      <c r="N194" s="21" t="s">
        <v>137</v>
      </c>
    </row>
    <row r="195" spans="1:14" x14ac:dyDescent="0.35">
      <c r="A195" s="54" t="s">
        <v>110</v>
      </c>
      <c r="B195" t="s">
        <v>111</v>
      </c>
      <c r="C195" s="56" t="s">
        <v>678</v>
      </c>
      <c r="D195" t="s">
        <v>658</v>
      </c>
      <c r="E195">
        <v>1.6</v>
      </c>
      <c r="F195" t="s">
        <v>5</v>
      </c>
      <c r="G195">
        <v>1.4</v>
      </c>
      <c r="H195" t="s">
        <v>5</v>
      </c>
      <c r="I195" s="21" t="s">
        <v>137</v>
      </c>
      <c r="J195">
        <v>1.4</v>
      </c>
      <c r="K195" t="s">
        <v>5</v>
      </c>
      <c r="L195">
        <v>1.4</v>
      </c>
      <c r="M195" t="s">
        <v>5</v>
      </c>
      <c r="N195" s="21" t="s">
        <v>137</v>
      </c>
    </row>
    <row r="196" spans="1:14" x14ac:dyDescent="0.35">
      <c r="A196" s="54" t="s">
        <v>855</v>
      </c>
      <c r="B196" t="s">
        <v>11</v>
      </c>
      <c r="C196" s="56" t="s">
        <v>678</v>
      </c>
      <c r="D196" t="s">
        <v>658</v>
      </c>
      <c r="E196">
        <v>3.3</v>
      </c>
      <c r="F196" t="s">
        <v>5</v>
      </c>
      <c r="G196">
        <v>2.9</v>
      </c>
      <c r="H196" t="s">
        <v>5</v>
      </c>
      <c r="I196" s="21" t="s">
        <v>137</v>
      </c>
      <c r="J196" s="5">
        <v>3</v>
      </c>
      <c r="K196" s="5"/>
      <c r="L196" s="5">
        <v>2.9</v>
      </c>
      <c r="M196" s="5"/>
      <c r="N196" s="14">
        <f>(ABS(J196-L196))/(AVERAGE(J196,L196))*100</f>
        <v>3.3898305084745792</v>
      </c>
    </row>
    <row r="197" spans="1:14" x14ac:dyDescent="0.35">
      <c r="A197" s="54" t="s">
        <v>843</v>
      </c>
      <c r="B197" t="s">
        <v>69</v>
      </c>
      <c r="C197" s="56" t="s">
        <v>678</v>
      </c>
      <c r="D197" t="s">
        <v>658</v>
      </c>
      <c r="E197">
        <v>1.6</v>
      </c>
      <c r="F197" t="s">
        <v>5</v>
      </c>
      <c r="G197">
        <v>1.4</v>
      </c>
      <c r="H197" t="s">
        <v>5</v>
      </c>
      <c r="I197" s="21" t="s">
        <v>137</v>
      </c>
      <c r="J197">
        <v>1.4</v>
      </c>
      <c r="K197" t="s">
        <v>5</v>
      </c>
      <c r="L197">
        <v>1.4</v>
      </c>
      <c r="M197" t="s">
        <v>5</v>
      </c>
      <c r="N197" s="21" t="s">
        <v>137</v>
      </c>
    </row>
    <row r="198" spans="1:14" x14ac:dyDescent="0.35">
      <c r="A198" s="54" t="s">
        <v>126</v>
      </c>
      <c r="B198" t="s">
        <v>127</v>
      </c>
      <c r="C198" s="56" t="s">
        <v>678</v>
      </c>
      <c r="D198" t="s">
        <v>658</v>
      </c>
      <c r="E198">
        <v>8.1999999999999993</v>
      </c>
      <c r="F198" t="s">
        <v>5</v>
      </c>
      <c r="G198">
        <v>7.2</v>
      </c>
      <c r="H198" t="s">
        <v>5</v>
      </c>
      <c r="I198" s="21" t="s">
        <v>137</v>
      </c>
      <c r="J198">
        <v>6.9</v>
      </c>
      <c r="K198" t="s">
        <v>5</v>
      </c>
      <c r="L198">
        <v>7</v>
      </c>
      <c r="M198" t="s">
        <v>5</v>
      </c>
      <c r="N198" s="21" t="s">
        <v>137</v>
      </c>
    </row>
    <row r="199" spans="1:14" x14ac:dyDescent="0.35">
      <c r="A199" s="54" t="s">
        <v>844</v>
      </c>
      <c r="B199" t="s">
        <v>123</v>
      </c>
      <c r="C199" s="56" t="s">
        <v>678</v>
      </c>
      <c r="D199" t="s">
        <v>658</v>
      </c>
      <c r="E199">
        <v>1.6</v>
      </c>
      <c r="F199" t="s">
        <v>5</v>
      </c>
      <c r="G199">
        <v>1.4</v>
      </c>
      <c r="H199" t="s">
        <v>5</v>
      </c>
      <c r="I199" s="21" t="s">
        <v>137</v>
      </c>
      <c r="J199">
        <v>1.4</v>
      </c>
      <c r="K199" t="s">
        <v>5</v>
      </c>
      <c r="L199">
        <v>1.4</v>
      </c>
      <c r="M199" t="s">
        <v>5</v>
      </c>
      <c r="N199" s="21" t="s">
        <v>137</v>
      </c>
    </row>
    <row r="200" spans="1:14" x14ac:dyDescent="0.35">
      <c r="A200" s="54" t="s">
        <v>845</v>
      </c>
      <c r="B200" t="s">
        <v>112</v>
      </c>
      <c r="C200" s="56" t="s">
        <v>678</v>
      </c>
      <c r="D200" t="s">
        <v>658</v>
      </c>
      <c r="E200">
        <v>1.6</v>
      </c>
      <c r="F200" t="s">
        <v>5</v>
      </c>
      <c r="G200">
        <v>1.4</v>
      </c>
      <c r="H200" t="s">
        <v>5</v>
      </c>
      <c r="I200" s="21" t="s">
        <v>137</v>
      </c>
      <c r="J200">
        <v>1.4</v>
      </c>
      <c r="K200" t="s">
        <v>5</v>
      </c>
      <c r="L200">
        <v>1.4</v>
      </c>
      <c r="M200" t="s">
        <v>5</v>
      </c>
      <c r="N200" s="21" t="s">
        <v>137</v>
      </c>
    </row>
    <row r="201" spans="1:14" x14ac:dyDescent="0.35">
      <c r="A201" s="54" t="s">
        <v>846</v>
      </c>
      <c r="B201" t="s">
        <v>70</v>
      </c>
      <c r="C201" s="56" t="s">
        <v>678</v>
      </c>
      <c r="D201" t="s">
        <v>658</v>
      </c>
      <c r="E201">
        <v>1.6</v>
      </c>
      <c r="F201" t="s">
        <v>5</v>
      </c>
      <c r="G201">
        <v>1.4</v>
      </c>
      <c r="H201" t="s">
        <v>5</v>
      </c>
      <c r="I201" s="21" t="s">
        <v>137</v>
      </c>
      <c r="J201">
        <v>1.4</v>
      </c>
      <c r="K201" t="s">
        <v>5</v>
      </c>
      <c r="L201">
        <v>1.4</v>
      </c>
      <c r="M201" t="s">
        <v>5</v>
      </c>
      <c r="N201" s="21" t="s">
        <v>137</v>
      </c>
    </row>
    <row r="202" spans="1:14" x14ac:dyDescent="0.35">
      <c r="A202" s="54" t="s">
        <v>847</v>
      </c>
      <c r="B202" t="s">
        <v>120</v>
      </c>
      <c r="C202" s="56" t="s">
        <v>678</v>
      </c>
      <c r="D202" t="s">
        <v>658</v>
      </c>
      <c r="E202">
        <v>1.6</v>
      </c>
      <c r="F202" t="s">
        <v>5</v>
      </c>
      <c r="G202">
        <v>1.4</v>
      </c>
      <c r="H202" t="s">
        <v>5</v>
      </c>
      <c r="I202" s="21" t="s">
        <v>137</v>
      </c>
      <c r="J202">
        <v>1.4</v>
      </c>
      <c r="K202" t="s">
        <v>5</v>
      </c>
      <c r="L202">
        <v>1.4</v>
      </c>
      <c r="M202" t="s">
        <v>5</v>
      </c>
      <c r="N202" s="21" t="s">
        <v>137</v>
      </c>
    </row>
    <row r="203" spans="1:14" x14ac:dyDescent="0.35">
      <c r="A203" s="54" t="s">
        <v>63</v>
      </c>
      <c r="B203" t="s">
        <v>64</v>
      </c>
      <c r="C203" s="56" t="s">
        <v>678</v>
      </c>
      <c r="D203" t="s">
        <v>658</v>
      </c>
      <c r="E203">
        <v>1.6</v>
      </c>
      <c r="F203" t="s">
        <v>5</v>
      </c>
      <c r="G203">
        <v>1.4</v>
      </c>
      <c r="H203" t="s">
        <v>5</v>
      </c>
      <c r="I203" s="21" t="s">
        <v>137</v>
      </c>
      <c r="J203">
        <v>1.4</v>
      </c>
      <c r="K203" t="s">
        <v>5</v>
      </c>
      <c r="L203">
        <v>1.4</v>
      </c>
      <c r="M203" t="s">
        <v>5</v>
      </c>
      <c r="N203" s="21" t="s">
        <v>137</v>
      </c>
    </row>
    <row r="204" spans="1:14" x14ac:dyDescent="0.35">
      <c r="A204" s="54" t="s">
        <v>848</v>
      </c>
      <c r="B204" t="s">
        <v>119</v>
      </c>
      <c r="C204" s="56" t="s">
        <v>678</v>
      </c>
      <c r="D204" t="s">
        <v>658</v>
      </c>
      <c r="E204">
        <v>1.6</v>
      </c>
      <c r="F204" t="s">
        <v>5</v>
      </c>
      <c r="G204">
        <v>1.4</v>
      </c>
      <c r="H204" t="s">
        <v>5</v>
      </c>
      <c r="I204" s="21" t="s">
        <v>137</v>
      </c>
      <c r="J204">
        <v>1.4</v>
      </c>
      <c r="K204" t="s">
        <v>5</v>
      </c>
      <c r="L204">
        <v>1.4</v>
      </c>
      <c r="M204" t="s">
        <v>5</v>
      </c>
      <c r="N204" s="21" t="s">
        <v>137</v>
      </c>
    </row>
    <row r="205" spans="1:14" x14ac:dyDescent="0.35">
      <c r="A205" s="54" t="s">
        <v>53</v>
      </c>
      <c r="B205" t="s">
        <v>54</v>
      </c>
      <c r="C205" s="56" t="s">
        <v>678</v>
      </c>
      <c r="D205" t="s">
        <v>658</v>
      </c>
      <c r="E205">
        <v>1.6</v>
      </c>
      <c r="F205" t="s">
        <v>5</v>
      </c>
      <c r="G205">
        <v>1.4</v>
      </c>
      <c r="H205" t="s">
        <v>5</v>
      </c>
      <c r="I205" s="21" t="s">
        <v>137</v>
      </c>
      <c r="J205">
        <v>1.4</v>
      </c>
      <c r="K205" t="s">
        <v>5</v>
      </c>
      <c r="L205">
        <v>1.4</v>
      </c>
      <c r="M205" t="s">
        <v>5</v>
      </c>
      <c r="N205" s="21" t="s">
        <v>137</v>
      </c>
    </row>
    <row r="206" spans="1:14" x14ac:dyDescent="0.35">
      <c r="A206" s="54" t="s">
        <v>57</v>
      </c>
      <c r="B206" t="s">
        <v>58</v>
      </c>
      <c r="C206" s="56" t="s">
        <v>678</v>
      </c>
      <c r="D206" t="s">
        <v>658</v>
      </c>
      <c r="E206">
        <v>1.6</v>
      </c>
      <c r="F206" t="s">
        <v>5</v>
      </c>
      <c r="G206">
        <v>1.4</v>
      </c>
      <c r="H206" t="s">
        <v>5</v>
      </c>
      <c r="I206" s="21" t="s">
        <v>137</v>
      </c>
      <c r="J206">
        <v>1.4</v>
      </c>
      <c r="K206" t="s">
        <v>5</v>
      </c>
      <c r="L206">
        <v>1.4</v>
      </c>
      <c r="M206" t="s">
        <v>5</v>
      </c>
      <c r="N206" s="21" t="s">
        <v>137</v>
      </c>
    </row>
    <row r="207" spans="1:14" x14ac:dyDescent="0.35">
      <c r="A207" s="54" t="s">
        <v>849</v>
      </c>
      <c r="B207" t="s">
        <v>20</v>
      </c>
      <c r="C207" s="56" t="s">
        <v>678</v>
      </c>
      <c r="D207" t="s">
        <v>658</v>
      </c>
      <c r="E207">
        <v>1.6</v>
      </c>
      <c r="F207" t="s">
        <v>5</v>
      </c>
      <c r="G207">
        <v>1.4</v>
      </c>
      <c r="H207" t="s">
        <v>5</v>
      </c>
      <c r="I207" s="21" t="s">
        <v>137</v>
      </c>
      <c r="J207">
        <v>1.4</v>
      </c>
      <c r="K207" t="s">
        <v>5</v>
      </c>
      <c r="L207">
        <v>1.4</v>
      </c>
      <c r="M207" t="s">
        <v>5</v>
      </c>
      <c r="N207" s="21" t="s">
        <v>137</v>
      </c>
    </row>
    <row r="208" spans="1:14" x14ac:dyDescent="0.35">
      <c r="A208" s="54" t="s">
        <v>850</v>
      </c>
      <c r="B208" t="s">
        <v>45</v>
      </c>
      <c r="C208" s="56" t="s">
        <v>678</v>
      </c>
      <c r="D208" t="s">
        <v>658</v>
      </c>
      <c r="E208">
        <v>1.6</v>
      </c>
      <c r="F208" t="s">
        <v>5</v>
      </c>
      <c r="G208">
        <v>1.4</v>
      </c>
      <c r="H208" t="s">
        <v>5</v>
      </c>
      <c r="I208" s="21" t="s">
        <v>137</v>
      </c>
      <c r="J208">
        <v>1.4</v>
      </c>
      <c r="K208" t="s">
        <v>5</v>
      </c>
      <c r="L208">
        <v>1.4</v>
      </c>
      <c r="M208" t="s">
        <v>5</v>
      </c>
      <c r="N208" s="21" t="s">
        <v>137</v>
      </c>
    </row>
    <row r="209" spans="1:15" x14ac:dyDescent="0.35">
      <c r="A209" s="54" t="s">
        <v>851</v>
      </c>
      <c r="B209" t="s">
        <v>95</v>
      </c>
      <c r="C209" s="56" t="s">
        <v>678</v>
      </c>
      <c r="D209" t="s">
        <v>658</v>
      </c>
      <c r="E209">
        <v>8.1999999999999993</v>
      </c>
      <c r="F209" t="s">
        <v>5</v>
      </c>
      <c r="G209">
        <v>7.2</v>
      </c>
      <c r="H209" t="s">
        <v>5</v>
      </c>
      <c r="I209" s="21" t="s">
        <v>137</v>
      </c>
      <c r="J209">
        <v>6.9</v>
      </c>
      <c r="K209" t="s">
        <v>5</v>
      </c>
      <c r="L209">
        <v>7</v>
      </c>
      <c r="M209" t="s">
        <v>5</v>
      </c>
      <c r="N209" s="21" t="s">
        <v>137</v>
      </c>
    </row>
    <row r="210" spans="1:15" x14ac:dyDescent="0.35">
      <c r="A210" s="54" t="s">
        <v>37</v>
      </c>
      <c r="B210" t="s">
        <v>38</v>
      </c>
      <c r="C210" s="56" t="s">
        <v>678</v>
      </c>
      <c r="D210" t="s">
        <v>658</v>
      </c>
      <c r="E210">
        <v>1.6</v>
      </c>
      <c r="F210" t="s">
        <v>5</v>
      </c>
      <c r="G210">
        <v>1.4</v>
      </c>
      <c r="H210" t="s">
        <v>5</v>
      </c>
      <c r="I210" s="21" t="s">
        <v>137</v>
      </c>
      <c r="J210">
        <v>1.4</v>
      </c>
      <c r="K210" t="s">
        <v>5</v>
      </c>
      <c r="L210">
        <v>1.4</v>
      </c>
      <c r="M210" t="s">
        <v>5</v>
      </c>
      <c r="N210" s="21" t="s">
        <v>137</v>
      </c>
    </row>
    <row r="211" spans="1:15" x14ac:dyDescent="0.35">
      <c r="A211" s="54" t="s">
        <v>65</v>
      </c>
      <c r="B211" t="s">
        <v>66</v>
      </c>
      <c r="C211" s="56" t="s">
        <v>678</v>
      </c>
      <c r="D211" t="s">
        <v>658</v>
      </c>
      <c r="E211">
        <v>1.6</v>
      </c>
      <c r="F211" t="s">
        <v>5</v>
      </c>
      <c r="G211">
        <v>1.4</v>
      </c>
      <c r="H211" t="s">
        <v>5</v>
      </c>
      <c r="I211" s="21" t="s">
        <v>137</v>
      </c>
      <c r="J211">
        <v>1.4</v>
      </c>
      <c r="K211" t="s">
        <v>5</v>
      </c>
      <c r="L211">
        <v>1.4</v>
      </c>
      <c r="M211" t="s">
        <v>5</v>
      </c>
      <c r="N211" s="21" t="s">
        <v>137</v>
      </c>
    </row>
    <row r="212" spans="1:15" x14ac:dyDescent="0.35">
      <c r="A212" s="54" t="s">
        <v>856</v>
      </c>
      <c r="B212" t="s">
        <v>31</v>
      </c>
      <c r="C212" s="56" t="s">
        <v>678</v>
      </c>
      <c r="D212" t="s">
        <v>658</v>
      </c>
      <c r="E212">
        <v>8.1999999999999993</v>
      </c>
      <c r="F212" t="s">
        <v>5</v>
      </c>
      <c r="G212">
        <v>7.2</v>
      </c>
      <c r="H212" t="s">
        <v>5</v>
      </c>
      <c r="I212" s="21" t="s">
        <v>137</v>
      </c>
      <c r="J212">
        <v>6.9</v>
      </c>
      <c r="K212" t="s">
        <v>5</v>
      </c>
      <c r="L212">
        <v>7</v>
      </c>
      <c r="M212" t="s">
        <v>5</v>
      </c>
      <c r="N212" s="21" t="s">
        <v>137</v>
      </c>
    </row>
    <row r="213" spans="1:15" s="59" customFormat="1" x14ac:dyDescent="0.35">
      <c r="A213" s="54" t="s">
        <v>857</v>
      </c>
      <c r="B213" s="54" t="s">
        <v>8</v>
      </c>
      <c r="C213" s="56" t="s">
        <v>678</v>
      </c>
      <c r="D213" s="54" t="s">
        <v>658</v>
      </c>
      <c r="E213" s="54">
        <v>1.6</v>
      </c>
      <c r="F213" s="54" t="s">
        <v>5</v>
      </c>
      <c r="G213" s="54">
        <v>1.4</v>
      </c>
      <c r="H213" s="54" t="s">
        <v>5</v>
      </c>
      <c r="I213" s="21" t="s">
        <v>137</v>
      </c>
      <c r="J213" s="54">
        <v>1.4</v>
      </c>
      <c r="K213" s="54" t="s">
        <v>5</v>
      </c>
      <c r="L213" s="54">
        <v>1.4</v>
      </c>
      <c r="M213" s="54" t="s">
        <v>5</v>
      </c>
      <c r="N213" s="21" t="s">
        <v>137</v>
      </c>
      <c r="O213" s="54"/>
    </row>
    <row r="214" spans="1:15" s="57" customFormat="1" x14ac:dyDescent="0.35">
      <c r="A214" s="294" t="s">
        <v>721</v>
      </c>
      <c r="B214" s="294"/>
      <c r="C214" s="294"/>
      <c r="D214" s="294"/>
      <c r="E214" s="294"/>
      <c r="F214" s="294"/>
      <c r="G214" s="294"/>
      <c r="H214" s="294"/>
      <c r="I214" s="294"/>
      <c r="J214" s="294"/>
      <c r="K214" s="294"/>
      <c r="L214" s="294"/>
      <c r="M214" s="294"/>
      <c r="N214" s="294"/>
    </row>
    <row r="215" spans="1:15" x14ac:dyDescent="0.35">
      <c r="A215" t="s">
        <v>720</v>
      </c>
      <c r="B215" s="10" t="s">
        <v>367</v>
      </c>
      <c r="C215" s="56" t="s">
        <v>688</v>
      </c>
      <c r="D215" t="s">
        <v>667</v>
      </c>
      <c r="E215" s="12">
        <v>100.90299999999999</v>
      </c>
      <c r="F215" s="5"/>
      <c r="G215" s="12">
        <v>134.75200000000001</v>
      </c>
      <c r="H215" s="5"/>
      <c r="I215" s="20">
        <f>(ABS(E215-G215))/(AVERAGE(E215,G215))*100</f>
        <v>28.727589060278813</v>
      </c>
      <c r="J215" s="13">
        <v>82.195000000000007</v>
      </c>
      <c r="K215" s="5"/>
      <c r="L215" s="13">
        <v>75.834599999999966</v>
      </c>
      <c r="M215" s="5"/>
      <c r="N215" s="14">
        <f>(ABS(J215-L215))/(AVERAGE(J215,L215))*100</f>
        <v>8.0496312083306467</v>
      </c>
    </row>
    <row r="216" spans="1:15" s="54" customFormat="1" x14ac:dyDescent="0.35">
      <c r="A216" s="54" t="s">
        <v>720</v>
      </c>
      <c r="B216" s="80" t="s">
        <v>367</v>
      </c>
      <c r="C216" s="56" t="s">
        <v>688</v>
      </c>
      <c r="D216" s="59" t="s">
        <v>668</v>
      </c>
      <c r="E216" s="70">
        <v>0.4985285000000001</v>
      </c>
      <c r="F216" s="73" t="s">
        <v>12</v>
      </c>
      <c r="G216" s="88">
        <v>0.53016150000000006</v>
      </c>
      <c r="H216" s="54" t="s">
        <v>12</v>
      </c>
      <c r="I216" s="78">
        <f>(ABS(E216-G216))/(AVERAGE(E216,G216))*100</f>
        <v>6.1501521352399582</v>
      </c>
      <c r="J216" s="70">
        <v>0.40894550000000002</v>
      </c>
      <c r="K216" s="69" t="s">
        <v>12</v>
      </c>
      <c r="L216" s="88">
        <v>0.4775009999999999</v>
      </c>
      <c r="M216" s="54" t="s">
        <v>12</v>
      </c>
      <c r="N216" s="68">
        <f>(ABS(J216-L216))/(AVERAGE(J216,L216))*100</f>
        <v>15.467487321569863</v>
      </c>
      <c r="O216" s="88"/>
    </row>
    <row r="217" spans="1:15" x14ac:dyDescent="0.35">
      <c r="A217" s="54" t="s">
        <v>887</v>
      </c>
      <c r="B217" t="s">
        <v>324</v>
      </c>
      <c r="C217" s="56" t="s">
        <v>688</v>
      </c>
      <c r="D217" t="s">
        <v>667</v>
      </c>
      <c r="E217">
        <v>8.6099999999999996E-2</v>
      </c>
      <c r="F217" t="s">
        <v>332</v>
      </c>
      <c r="G217">
        <v>7.3499999999999996E-2</v>
      </c>
      <c r="H217" t="s">
        <v>332</v>
      </c>
      <c r="I217" s="16" t="s">
        <v>137</v>
      </c>
      <c r="J217">
        <v>9.1300000000000006E-2</v>
      </c>
      <c r="K217" t="s">
        <v>332</v>
      </c>
      <c r="L217">
        <v>9.98E-2</v>
      </c>
      <c r="M217" t="s">
        <v>332</v>
      </c>
      <c r="N217" s="16" t="s">
        <v>137</v>
      </c>
    </row>
    <row r="218" spans="1:15" x14ac:dyDescent="0.35">
      <c r="A218" s="54" t="s">
        <v>903</v>
      </c>
      <c r="B218" t="s">
        <v>343</v>
      </c>
      <c r="C218" s="56" t="s">
        <v>688</v>
      </c>
      <c r="D218" t="s">
        <v>667</v>
      </c>
      <c r="E218" s="5">
        <v>5.85</v>
      </c>
      <c r="F218" s="5"/>
      <c r="G218" s="5">
        <v>13.8</v>
      </c>
      <c r="H218" s="5"/>
      <c r="I218" s="20">
        <f>(ABS(E218-G218))/(AVERAGE(E218,G218))*100</f>
        <v>80.916030534351151</v>
      </c>
      <c r="J218" s="5">
        <v>3.93</v>
      </c>
      <c r="K218" s="5"/>
      <c r="L218" s="5">
        <v>3.86</v>
      </c>
      <c r="M218" s="5"/>
      <c r="N218" s="14">
        <f>(ABS(J218-L218))/(AVERAGE(J218,L218))*100</f>
        <v>1.7971758664955144</v>
      </c>
    </row>
    <row r="219" spans="1:15" x14ac:dyDescent="0.35">
      <c r="A219" s="54" t="s">
        <v>893</v>
      </c>
      <c r="B219" t="s">
        <v>333</v>
      </c>
      <c r="C219" s="56" t="s">
        <v>688</v>
      </c>
      <c r="D219" t="s">
        <v>667</v>
      </c>
      <c r="E219" s="5">
        <v>80</v>
      </c>
      <c r="F219" s="5"/>
      <c r="G219" s="5">
        <v>104</v>
      </c>
      <c r="H219" s="5"/>
      <c r="I219" s="20">
        <f>(ABS(E219-G219))/(AVERAGE(E219,G219))*100</f>
        <v>26.086956521739129</v>
      </c>
      <c r="J219" s="5">
        <v>67.900000000000006</v>
      </c>
      <c r="K219" s="5"/>
      <c r="L219" s="5">
        <v>60.8</v>
      </c>
      <c r="M219" s="5"/>
      <c r="N219" s="20">
        <f>(ABS(J219-L219))/(AVERAGE(J219,L219))*100</f>
        <v>11.033411033411047</v>
      </c>
    </row>
    <row r="220" spans="1:15" x14ac:dyDescent="0.35">
      <c r="A220" s="54" t="s">
        <v>901</v>
      </c>
      <c r="B220" t="s">
        <v>341</v>
      </c>
      <c r="C220" s="56" t="s">
        <v>688</v>
      </c>
      <c r="D220" t="s">
        <v>667</v>
      </c>
      <c r="E220" s="5">
        <v>2.31</v>
      </c>
      <c r="F220" s="5"/>
      <c r="G220" s="5">
        <v>3.35</v>
      </c>
      <c r="H220" s="5"/>
      <c r="I220" s="20">
        <f>(ABS(E220-G220))/(AVERAGE(E220,G220))*100</f>
        <v>36.74911660777385</v>
      </c>
      <c r="J220" s="5">
        <v>1.46</v>
      </c>
      <c r="K220" s="5"/>
      <c r="L220" s="5">
        <v>1.57</v>
      </c>
      <c r="M220" s="5"/>
      <c r="N220" s="14">
        <f>(ABS(J220-L220))/(AVERAGE(J220,L220))*100</f>
        <v>7.2607260726072669</v>
      </c>
    </row>
    <row r="221" spans="1:15" x14ac:dyDescent="0.35">
      <c r="A221" s="54" t="s">
        <v>892</v>
      </c>
      <c r="B221" t="s">
        <v>331</v>
      </c>
      <c r="C221" s="56" t="s">
        <v>688</v>
      </c>
      <c r="D221" t="s">
        <v>667</v>
      </c>
      <c r="E221" s="5">
        <v>10.7</v>
      </c>
      <c r="F221" s="5"/>
      <c r="G221" s="5">
        <v>11.2</v>
      </c>
      <c r="H221" s="5"/>
      <c r="I221" s="14">
        <f>(ABS(E221-G221))/(AVERAGE(E221,G221))*100</f>
        <v>4.5662100456621006</v>
      </c>
      <c r="J221" s="5">
        <v>8.25</v>
      </c>
      <c r="K221" s="5"/>
      <c r="L221" s="5">
        <v>8.23</v>
      </c>
      <c r="M221" s="5"/>
      <c r="N221" s="14">
        <f>(ABS(J221-L221))/(AVERAGE(J221,L221))*100</f>
        <v>0.24271844660193656</v>
      </c>
    </row>
    <row r="222" spans="1:15" x14ac:dyDescent="0.35">
      <c r="A222" s="54" t="s">
        <v>902</v>
      </c>
      <c r="B222" t="s">
        <v>342</v>
      </c>
      <c r="C222" s="56" t="s">
        <v>688</v>
      </c>
      <c r="D222" t="s">
        <v>667</v>
      </c>
      <c r="E222" s="5">
        <v>0.189</v>
      </c>
      <c r="F222" s="5" t="s">
        <v>12</v>
      </c>
      <c r="G222" s="5">
        <v>0.24399999999999999</v>
      </c>
      <c r="H222" s="5" t="s">
        <v>12</v>
      </c>
      <c r="I222" s="20">
        <f>(ABS(E222-G222))/(AVERAGE(E222,G222))*100</f>
        <v>25.404157043879906</v>
      </c>
      <c r="J222" s="54">
        <v>0.104</v>
      </c>
      <c r="K222" s="54" t="s">
        <v>332</v>
      </c>
      <c r="L222" s="5">
        <v>0.122</v>
      </c>
      <c r="M222" s="5" t="s">
        <v>12</v>
      </c>
      <c r="N222" s="16" t="s">
        <v>137</v>
      </c>
    </row>
    <row r="223" spans="1:15" x14ac:dyDescent="0.35">
      <c r="A223" s="54" t="s">
        <v>897</v>
      </c>
      <c r="B223" t="s">
        <v>337</v>
      </c>
      <c r="C223" s="56" t="s">
        <v>688</v>
      </c>
      <c r="D223" t="s">
        <v>667</v>
      </c>
      <c r="E223" s="54">
        <v>0.24099999999999999</v>
      </c>
      <c r="F223" s="54" t="s">
        <v>332</v>
      </c>
      <c r="G223" s="5">
        <v>0.219</v>
      </c>
      <c r="H223" s="5" t="s">
        <v>12</v>
      </c>
      <c r="I223" s="16" t="s">
        <v>137</v>
      </c>
      <c r="J223" s="54">
        <v>0.14799999999999999</v>
      </c>
      <c r="K223" s="54" t="s">
        <v>332</v>
      </c>
      <c r="L223" s="54">
        <v>0.14299999999999999</v>
      </c>
      <c r="M223" s="54" t="s">
        <v>332</v>
      </c>
      <c r="N223" s="16" t="s">
        <v>137</v>
      </c>
    </row>
    <row r="224" spans="1:15" x14ac:dyDescent="0.35">
      <c r="A224" s="54" t="s">
        <v>889</v>
      </c>
      <c r="B224" t="s">
        <v>328</v>
      </c>
      <c r="C224" s="56" t="s">
        <v>688</v>
      </c>
      <c r="D224" t="s">
        <v>667</v>
      </c>
      <c r="E224" s="5">
        <v>0.214</v>
      </c>
      <c r="F224" s="5" t="s">
        <v>12</v>
      </c>
      <c r="G224" s="5">
        <v>0.22500000000000001</v>
      </c>
      <c r="H224" s="5" t="s">
        <v>12</v>
      </c>
      <c r="I224" s="14">
        <f>(ABS(E224-G224))/(AVERAGE(E224,G224))*100</f>
        <v>5.0113895216400959</v>
      </c>
      <c r="J224">
        <v>0.17399999999999999</v>
      </c>
      <c r="K224" t="s">
        <v>332</v>
      </c>
      <c r="L224" s="54">
        <v>0.16200000000000001</v>
      </c>
      <c r="M224" s="54" t="s">
        <v>332</v>
      </c>
      <c r="N224" s="16" t="s">
        <v>137</v>
      </c>
    </row>
    <row r="225" spans="1:14" x14ac:dyDescent="0.35">
      <c r="A225" s="54" t="s">
        <v>898</v>
      </c>
      <c r="B225" t="s">
        <v>338</v>
      </c>
      <c r="C225" s="56" t="s">
        <v>688</v>
      </c>
      <c r="D225" t="s">
        <v>667</v>
      </c>
      <c r="E225" s="5">
        <v>0.16400000000000001</v>
      </c>
      <c r="F225" s="5" t="s">
        <v>12</v>
      </c>
      <c r="G225" s="5">
        <v>0.17100000000000001</v>
      </c>
      <c r="H225" s="5" t="s">
        <v>12</v>
      </c>
      <c r="I225" s="14">
        <f>(ABS(E225-G225))/(AVERAGE(E225,G225))*100</f>
        <v>4.1791044776119435</v>
      </c>
      <c r="J225" s="5">
        <v>0.10199999999999999</v>
      </c>
      <c r="K225" s="5" t="s">
        <v>12</v>
      </c>
      <c r="L225">
        <v>0.104</v>
      </c>
      <c r="M225" t="s">
        <v>332</v>
      </c>
      <c r="N225" s="16" t="s">
        <v>137</v>
      </c>
    </row>
    <row r="226" spans="1:14" x14ac:dyDescent="0.35">
      <c r="A226" s="54" t="s">
        <v>890</v>
      </c>
      <c r="B226" t="s">
        <v>329</v>
      </c>
      <c r="C226" s="56" t="s">
        <v>688</v>
      </c>
      <c r="D226" t="s">
        <v>667</v>
      </c>
      <c r="E226" s="5">
        <v>0.61499999999999999</v>
      </c>
      <c r="F226" s="5" t="s">
        <v>12</v>
      </c>
      <c r="G226" s="5">
        <v>0.56000000000000005</v>
      </c>
      <c r="H226" s="5" t="s">
        <v>12</v>
      </c>
      <c r="I226" s="14">
        <f>(ABS(E226-G226))/(AVERAGE(E226,G226))*100</f>
        <v>9.3617021276595622</v>
      </c>
      <c r="J226">
        <v>0.41199999999999998</v>
      </c>
      <c r="K226" t="s">
        <v>332</v>
      </c>
      <c r="L226" s="5">
        <v>0.41499999999999998</v>
      </c>
      <c r="M226" s="5" t="s">
        <v>12</v>
      </c>
      <c r="N226" s="16" t="s">
        <v>137</v>
      </c>
    </row>
    <row r="227" spans="1:14" x14ac:dyDescent="0.35">
      <c r="A227" s="54" t="s">
        <v>899</v>
      </c>
      <c r="B227" t="s">
        <v>339</v>
      </c>
      <c r="C227" s="56" t="s">
        <v>688</v>
      </c>
      <c r="D227" t="s">
        <v>667</v>
      </c>
      <c r="E227">
        <v>4.6600000000000003E-2</v>
      </c>
      <c r="F227" t="s">
        <v>326</v>
      </c>
      <c r="G227" s="54">
        <v>4.5100000000000001E-2</v>
      </c>
      <c r="H227" s="54" t="s">
        <v>326</v>
      </c>
      <c r="I227" s="16" t="s">
        <v>137</v>
      </c>
      <c r="J227">
        <v>4.6600000000000003E-2</v>
      </c>
      <c r="K227" t="s">
        <v>326</v>
      </c>
      <c r="L227">
        <v>4.7100000000000003E-2</v>
      </c>
      <c r="M227" t="s">
        <v>326</v>
      </c>
      <c r="N227" s="16" t="s">
        <v>137</v>
      </c>
    </row>
    <row r="228" spans="1:14" x14ac:dyDescent="0.35">
      <c r="A228" s="54" t="s">
        <v>891</v>
      </c>
      <c r="B228" t="s">
        <v>330</v>
      </c>
      <c r="C228" s="56" t="s">
        <v>688</v>
      </c>
      <c r="D228" t="s">
        <v>667</v>
      </c>
      <c r="E228" s="5">
        <v>0.56999999999999995</v>
      </c>
      <c r="F228" s="5" t="s">
        <v>12</v>
      </c>
      <c r="G228" s="5">
        <v>0.57199999999999995</v>
      </c>
      <c r="H228" s="5" t="s">
        <v>12</v>
      </c>
      <c r="I228" s="14">
        <f>(ABS(E228-G228))/(AVERAGE(E228,G228))*100</f>
        <v>0.35026269702276741</v>
      </c>
      <c r="J228" s="5">
        <v>0.434</v>
      </c>
      <c r="K228" s="5" t="s">
        <v>12</v>
      </c>
      <c r="L228" s="5">
        <v>0.40100000000000002</v>
      </c>
      <c r="M228" s="5" t="s">
        <v>12</v>
      </c>
      <c r="N228" s="14">
        <f>(ABS(J228-L228))/(AVERAGE(J228,L228))*100</f>
        <v>7.904191616766461</v>
      </c>
    </row>
    <row r="229" spans="1:14" x14ac:dyDescent="0.35">
      <c r="A229" s="54" t="s">
        <v>895</v>
      </c>
      <c r="B229" t="s">
        <v>335</v>
      </c>
      <c r="C229" s="56" t="s">
        <v>688</v>
      </c>
      <c r="D229" t="s">
        <v>667</v>
      </c>
      <c r="E229">
        <v>6.6900000000000001E-2</v>
      </c>
      <c r="F229" t="s">
        <v>332</v>
      </c>
      <c r="G229">
        <v>4.5100000000000001E-2</v>
      </c>
      <c r="H229" t="s">
        <v>326</v>
      </c>
      <c r="I229" s="16" t="s">
        <v>137</v>
      </c>
      <c r="J229">
        <v>5.4100000000000002E-2</v>
      </c>
      <c r="K229" t="s">
        <v>332</v>
      </c>
      <c r="L229">
        <v>6.9199999999999998E-2</v>
      </c>
      <c r="M229" t="s">
        <v>332</v>
      </c>
      <c r="N229" s="16" t="s">
        <v>137</v>
      </c>
    </row>
    <row r="230" spans="1:14" x14ac:dyDescent="0.35">
      <c r="A230" s="54" t="s">
        <v>888</v>
      </c>
      <c r="B230" t="s">
        <v>327</v>
      </c>
      <c r="C230" s="56" t="s">
        <v>688</v>
      </c>
      <c r="D230" t="s">
        <v>667</v>
      </c>
      <c r="E230" s="54">
        <v>0.127</v>
      </c>
      <c r="F230" s="54" t="s">
        <v>332</v>
      </c>
      <c r="G230" s="54">
        <v>0.13800000000000001</v>
      </c>
      <c r="H230" s="54" t="s">
        <v>332</v>
      </c>
      <c r="I230" s="16" t="s">
        <v>137</v>
      </c>
      <c r="J230" s="5">
        <v>0.11899999999999999</v>
      </c>
      <c r="K230" s="5" t="s">
        <v>12</v>
      </c>
      <c r="L230" s="5">
        <v>0.158</v>
      </c>
      <c r="M230" s="5" t="s">
        <v>12</v>
      </c>
      <c r="N230" s="20">
        <f>(ABS(J230-L230))/(AVERAGE(J230,L230))*100</f>
        <v>28.158844765342963</v>
      </c>
    </row>
    <row r="231" spans="1:14" x14ac:dyDescent="0.35">
      <c r="A231" s="54" t="s">
        <v>900</v>
      </c>
      <c r="B231" t="s">
        <v>340</v>
      </c>
      <c r="C231" s="56" t="s">
        <v>688</v>
      </c>
      <c r="D231" t="s">
        <v>667</v>
      </c>
      <c r="E231" s="5">
        <v>0.154</v>
      </c>
      <c r="F231" s="5" t="s">
        <v>12</v>
      </c>
      <c r="G231" s="5">
        <v>0.14099999999999999</v>
      </c>
      <c r="H231" s="5" t="s">
        <v>12</v>
      </c>
      <c r="I231" s="14">
        <f>(ABS(E231-G231))/(AVERAGE(E231,G231))*100</f>
        <v>8.8135593220339068</v>
      </c>
      <c r="J231" s="54">
        <v>8.7999999999999995E-2</v>
      </c>
      <c r="K231" s="54" t="s">
        <v>332</v>
      </c>
      <c r="L231" s="5">
        <v>9.0200000000000002E-2</v>
      </c>
      <c r="M231" s="5" t="s">
        <v>12</v>
      </c>
      <c r="N231" s="16" t="s">
        <v>137</v>
      </c>
    </row>
    <row r="232" spans="1:14" x14ac:dyDescent="0.35">
      <c r="A232" s="54" t="s">
        <v>896</v>
      </c>
      <c r="B232" t="s">
        <v>336</v>
      </c>
      <c r="C232" s="56" t="s">
        <v>688</v>
      </c>
      <c r="D232" t="s">
        <v>667</v>
      </c>
      <c r="E232" s="5">
        <v>0.13700000000000001</v>
      </c>
      <c r="F232" s="5" t="s">
        <v>12</v>
      </c>
      <c r="G232" s="5">
        <v>0.112</v>
      </c>
      <c r="H232" s="5" t="s">
        <v>12</v>
      </c>
      <c r="I232" s="20">
        <f>(ABS(E232-G232))/(AVERAGE(E232,G232))*100</f>
        <v>20.080321285140567</v>
      </c>
      <c r="J232">
        <v>9.4899999999999998E-2</v>
      </c>
      <c r="K232" t="s">
        <v>332</v>
      </c>
      <c r="L232" s="5">
        <v>8.8400000000000006E-2</v>
      </c>
      <c r="M232" s="5" t="s">
        <v>12</v>
      </c>
      <c r="N232" s="16" t="s">
        <v>137</v>
      </c>
    </row>
    <row r="233" spans="1:14" x14ac:dyDescent="0.35">
      <c r="A233" s="54" t="s">
        <v>894</v>
      </c>
      <c r="B233" t="s">
        <v>334</v>
      </c>
      <c r="C233" s="56" t="s">
        <v>688</v>
      </c>
      <c r="D233" t="s">
        <v>667</v>
      </c>
      <c r="E233" s="54">
        <v>0.121</v>
      </c>
      <c r="F233" s="54" t="s">
        <v>332</v>
      </c>
      <c r="G233" s="5">
        <v>0.158</v>
      </c>
      <c r="H233" s="5" t="s">
        <v>12</v>
      </c>
      <c r="I233" s="16" t="s">
        <v>137</v>
      </c>
      <c r="J233" s="54">
        <v>0.113</v>
      </c>
      <c r="K233" s="54" t="s">
        <v>326</v>
      </c>
      <c r="L233" s="5">
        <v>0.1</v>
      </c>
      <c r="M233" s="5" t="s">
        <v>12</v>
      </c>
      <c r="N233" s="16" t="s">
        <v>137</v>
      </c>
    </row>
    <row r="234" spans="1:14" s="55" customFormat="1" x14ac:dyDescent="0.35">
      <c r="A234" s="289" t="s">
        <v>717</v>
      </c>
      <c r="B234" s="289"/>
      <c r="C234" s="289"/>
      <c r="D234" s="289"/>
      <c r="E234" s="289"/>
      <c r="F234" s="289"/>
      <c r="G234" s="289"/>
      <c r="H234" s="289"/>
      <c r="I234" s="289"/>
      <c r="J234" s="289"/>
      <c r="K234" s="289"/>
      <c r="L234" s="289"/>
      <c r="M234" s="289"/>
      <c r="N234" s="289"/>
    </row>
    <row r="235" spans="1:14" x14ac:dyDescent="0.35">
      <c r="A235" s="55" t="s">
        <v>716</v>
      </c>
      <c r="B235" s="55" t="s">
        <v>627</v>
      </c>
      <c r="C235" s="55" t="s">
        <v>689</v>
      </c>
      <c r="D235" s="59" t="s">
        <v>667</v>
      </c>
      <c r="E235" s="86">
        <v>1972.675</v>
      </c>
      <c r="F235" s="69"/>
      <c r="G235" s="86">
        <v>2636.6429999999991</v>
      </c>
      <c r="H235" s="69"/>
      <c r="I235" s="68">
        <f t="shared" ref="I235:I245" si="4">(ABS(E235-G235))/(AVERAGE(E235,G235))*100</f>
        <v>28.809815248155985</v>
      </c>
      <c r="J235" s="86">
        <v>918.31000000000017</v>
      </c>
      <c r="K235" s="69"/>
      <c r="L235" s="76">
        <v>805.73599999999999</v>
      </c>
      <c r="M235" s="69"/>
      <c r="N235" s="68">
        <f t="shared" ref="N235:N245" si="5">(ABS(J235-L235))/(AVERAGE(J235,L235))*100</f>
        <v>13.059280320826725</v>
      </c>
    </row>
    <row r="236" spans="1:14" x14ac:dyDescent="0.35">
      <c r="A236" s="55" t="s">
        <v>715</v>
      </c>
      <c r="B236" s="7" t="s">
        <v>628</v>
      </c>
      <c r="C236" s="55" t="s">
        <v>689</v>
      </c>
      <c r="D236" t="s">
        <v>667</v>
      </c>
      <c r="E236" s="18">
        <v>3.1850000000000001</v>
      </c>
      <c r="F236" s="5"/>
      <c r="G236" s="5">
        <v>4.01</v>
      </c>
      <c r="H236" s="5"/>
      <c r="I236" s="20">
        <f t="shared" si="4"/>
        <v>22.932592077831821</v>
      </c>
      <c r="J236" s="18">
        <v>2.1189999999999998</v>
      </c>
      <c r="K236" s="5"/>
      <c r="L236" s="18">
        <v>1.288</v>
      </c>
      <c r="M236" s="5" t="s">
        <v>12</v>
      </c>
      <c r="N236" s="20">
        <f t="shared" si="5"/>
        <v>48.781919577340751</v>
      </c>
    </row>
    <row r="237" spans="1:14" x14ac:dyDescent="0.35">
      <c r="A237" s="55" t="s">
        <v>714</v>
      </c>
      <c r="B237" s="7" t="s">
        <v>629</v>
      </c>
      <c r="C237" s="55" t="s">
        <v>689</v>
      </c>
      <c r="D237" t="s">
        <v>667</v>
      </c>
      <c r="E237" s="13">
        <v>14.445</v>
      </c>
      <c r="F237" s="5"/>
      <c r="G237" s="13">
        <v>34.024000000000001</v>
      </c>
      <c r="H237" s="5"/>
      <c r="I237" s="20">
        <f t="shared" si="4"/>
        <v>80.789783160370547</v>
      </c>
      <c r="J237" s="13">
        <v>10.372</v>
      </c>
      <c r="K237" s="5"/>
      <c r="L237" s="18">
        <v>5.5990000000000002</v>
      </c>
      <c r="M237" s="5"/>
      <c r="N237" s="20">
        <f t="shared" si="5"/>
        <v>59.770834637780979</v>
      </c>
    </row>
    <row r="238" spans="1:14" x14ac:dyDescent="0.35">
      <c r="A238" s="55" t="s">
        <v>713</v>
      </c>
      <c r="B238" s="7" t="s">
        <v>630</v>
      </c>
      <c r="C238" s="55" t="s">
        <v>689</v>
      </c>
      <c r="D238" t="s">
        <v>667</v>
      </c>
      <c r="E238" s="13">
        <v>79.802000000000021</v>
      </c>
      <c r="F238" s="5"/>
      <c r="G238" s="12">
        <v>126.125</v>
      </c>
      <c r="H238" s="5"/>
      <c r="I238" s="20">
        <f t="shared" si="4"/>
        <v>44.989729370116571</v>
      </c>
      <c r="J238" s="13">
        <v>62.188000000000002</v>
      </c>
      <c r="K238" s="5"/>
      <c r="L238" s="13">
        <v>50.969000000000001</v>
      </c>
      <c r="M238" s="5"/>
      <c r="N238" s="20">
        <f t="shared" si="5"/>
        <v>19.829087020688071</v>
      </c>
    </row>
    <row r="239" spans="1:14" x14ac:dyDescent="0.35">
      <c r="A239" s="55" t="s">
        <v>712</v>
      </c>
      <c r="B239" s="7" t="s">
        <v>631</v>
      </c>
      <c r="C239" s="55" t="s">
        <v>689</v>
      </c>
      <c r="D239" t="s">
        <v>667</v>
      </c>
      <c r="E239" s="12">
        <v>220.62199999999999</v>
      </c>
      <c r="F239" s="5"/>
      <c r="G239" s="12">
        <v>334.33000000000004</v>
      </c>
      <c r="H239" s="5"/>
      <c r="I239" s="20">
        <f t="shared" si="4"/>
        <v>40.979400020181941</v>
      </c>
      <c r="J239" s="12">
        <v>168.35599999999997</v>
      </c>
      <c r="K239" s="5"/>
      <c r="L239" s="12">
        <v>127.96099999999998</v>
      </c>
      <c r="M239" s="5"/>
      <c r="N239" s="20">
        <f t="shared" si="5"/>
        <v>27.264719877698539</v>
      </c>
    </row>
    <row r="240" spans="1:14" x14ac:dyDescent="0.35">
      <c r="A240" s="55" t="s">
        <v>711</v>
      </c>
      <c r="B240" s="7" t="s">
        <v>632</v>
      </c>
      <c r="C240" s="55" t="s">
        <v>689</v>
      </c>
      <c r="D240" t="s">
        <v>667</v>
      </c>
      <c r="E240" s="12">
        <v>572.93200000000002</v>
      </c>
      <c r="F240" s="5"/>
      <c r="G240" s="12">
        <v>768.26699999999994</v>
      </c>
      <c r="H240" s="5"/>
      <c r="I240" s="20">
        <f t="shared" si="4"/>
        <v>29.128414202515795</v>
      </c>
      <c r="J240" s="12">
        <v>280.79599999999999</v>
      </c>
      <c r="K240" s="5"/>
      <c r="L240" s="12">
        <v>239.59800000000001</v>
      </c>
      <c r="M240" s="5"/>
      <c r="N240" s="20">
        <f t="shared" si="5"/>
        <v>15.833387779259553</v>
      </c>
    </row>
    <row r="241" spans="1:14" x14ac:dyDescent="0.35">
      <c r="A241" s="55" t="s">
        <v>710</v>
      </c>
      <c r="B241" s="7" t="s">
        <v>633</v>
      </c>
      <c r="C241" s="55" t="s">
        <v>689</v>
      </c>
      <c r="D241" t="s">
        <v>667</v>
      </c>
      <c r="E241" s="12">
        <v>583.16999999999996</v>
      </c>
      <c r="F241" s="5"/>
      <c r="G241" s="12">
        <v>756.02999999999986</v>
      </c>
      <c r="H241" s="5"/>
      <c r="I241" s="20">
        <f t="shared" si="4"/>
        <v>25.815412186379916</v>
      </c>
      <c r="J241" s="12">
        <v>242.58200000000005</v>
      </c>
      <c r="K241" s="5"/>
      <c r="L241" s="12">
        <v>236.20999999999998</v>
      </c>
      <c r="M241" s="5"/>
      <c r="N241" s="14">
        <f t="shared" si="5"/>
        <v>2.6616986081639085</v>
      </c>
    </row>
    <row r="242" spans="1:14" x14ac:dyDescent="0.35">
      <c r="A242" s="55" t="s">
        <v>709</v>
      </c>
      <c r="B242" s="7" t="s">
        <v>634</v>
      </c>
      <c r="C242" s="55" t="s">
        <v>689</v>
      </c>
      <c r="D242" t="s">
        <v>667</v>
      </c>
      <c r="E242" s="12">
        <v>332.95900000000006</v>
      </c>
      <c r="F242" s="5"/>
      <c r="G242" s="12">
        <v>414.03699999999998</v>
      </c>
      <c r="H242" s="5"/>
      <c r="I242" s="20">
        <f t="shared" si="4"/>
        <v>21.707746761696157</v>
      </c>
      <c r="J242" s="13">
        <v>96.15100000000001</v>
      </c>
      <c r="K242" s="5"/>
      <c r="L242" s="13">
        <v>99.155000000000001</v>
      </c>
      <c r="M242" s="5"/>
      <c r="N242" s="14">
        <f t="shared" si="5"/>
        <v>3.0761983758819396</v>
      </c>
    </row>
    <row r="243" spans="1:14" x14ac:dyDescent="0.35">
      <c r="A243" s="55" t="s">
        <v>708</v>
      </c>
      <c r="B243" s="7" t="s">
        <v>635</v>
      </c>
      <c r="C243" s="55" t="s">
        <v>689</v>
      </c>
      <c r="D243" t="s">
        <v>667</v>
      </c>
      <c r="E243" s="12">
        <v>124.96000000000001</v>
      </c>
      <c r="F243" s="5"/>
      <c r="G243" s="12">
        <v>145.72999999999999</v>
      </c>
      <c r="H243" s="5"/>
      <c r="I243" s="20">
        <f t="shared" si="4"/>
        <v>15.345967712143031</v>
      </c>
      <c r="J243" s="13">
        <v>38.055999999999997</v>
      </c>
      <c r="K243" s="5"/>
      <c r="L243" s="13">
        <v>28.142999999999997</v>
      </c>
      <c r="M243" s="5"/>
      <c r="N243" s="20">
        <f t="shared" si="5"/>
        <v>29.949092886599498</v>
      </c>
    </row>
    <row r="244" spans="1:14" x14ac:dyDescent="0.35">
      <c r="A244" s="55" t="s">
        <v>707</v>
      </c>
      <c r="B244" s="7" t="s">
        <v>636</v>
      </c>
      <c r="C244" s="55" t="s">
        <v>689</v>
      </c>
      <c r="D244" t="s">
        <v>667</v>
      </c>
      <c r="E244" s="5">
        <v>30</v>
      </c>
      <c r="F244" s="5"/>
      <c r="G244" s="13">
        <v>33.39</v>
      </c>
      <c r="H244" s="5"/>
      <c r="I244" s="20">
        <f t="shared" si="4"/>
        <v>10.695693327023191</v>
      </c>
      <c r="J244" s="13">
        <v>11.82</v>
      </c>
      <c r="K244" s="5"/>
      <c r="L244" s="13">
        <v>11.683</v>
      </c>
      <c r="M244" s="5"/>
      <c r="N244" s="14">
        <f t="shared" si="5"/>
        <v>1.1658086201761515</v>
      </c>
    </row>
    <row r="245" spans="1:14" x14ac:dyDescent="0.35">
      <c r="A245" s="55" t="s">
        <v>706</v>
      </c>
      <c r="B245" s="7" t="s">
        <v>626</v>
      </c>
      <c r="C245" s="55" t="s">
        <v>689</v>
      </c>
      <c r="D245" t="s">
        <v>667</v>
      </c>
      <c r="E245" s="5">
        <v>10.6</v>
      </c>
      <c r="F245" s="5"/>
      <c r="G245" s="5">
        <v>20.7</v>
      </c>
      <c r="H245" s="5"/>
      <c r="I245" s="20">
        <f t="shared" si="4"/>
        <v>64.536741214057514</v>
      </c>
      <c r="J245" s="5">
        <v>5.87</v>
      </c>
      <c r="K245" s="5"/>
      <c r="L245" s="5">
        <v>5.13</v>
      </c>
      <c r="M245" s="5"/>
      <c r="N245" s="20">
        <f t="shared" si="5"/>
        <v>13.454545454545459</v>
      </c>
    </row>
    <row r="246" spans="1:14" x14ac:dyDescent="0.35">
      <c r="A246" s="48" t="s">
        <v>344</v>
      </c>
      <c r="B246" t="s">
        <v>345</v>
      </c>
      <c r="C246" s="55" t="s">
        <v>689</v>
      </c>
      <c r="D246" t="s">
        <v>667</v>
      </c>
      <c r="E246" s="5">
        <v>1.1200000000000001</v>
      </c>
      <c r="F246" s="5"/>
      <c r="G246" s="5">
        <v>1.49</v>
      </c>
      <c r="H246" s="5"/>
      <c r="I246" s="20">
        <f t="shared" ref="I246:I249" si="6">(ABS(E246-G246))/(AVERAGE(E246,G246))*100</f>
        <v>28.352490421455929</v>
      </c>
      <c r="J246" s="5">
        <v>0.74099999999999999</v>
      </c>
      <c r="K246" s="5"/>
      <c r="L246" s="5">
        <v>0.54700000000000004</v>
      </c>
      <c r="M246" s="5"/>
      <c r="N246" s="20">
        <f t="shared" ref="N246:N247" si="7">(ABS(J246-L246))/(AVERAGE(J246,L246))*100</f>
        <v>30.124223602484463</v>
      </c>
    </row>
    <row r="247" spans="1:14" x14ac:dyDescent="0.35">
      <c r="A247" s="48" t="s">
        <v>346</v>
      </c>
      <c r="B247" t="s">
        <v>347</v>
      </c>
      <c r="C247" s="55" t="s">
        <v>689</v>
      </c>
      <c r="D247" t="s">
        <v>667</v>
      </c>
      <c r="E247" s="5">
        <v>0.89500000000000002</v>
      </c>
      <c r="F247" s="5"/>
      <c r="G247" s="5">
        <v>1.1399999999999999</v>
      </c>
      <c r="H247" s="5"/>
      <c r="I247" s="20">
        <f t="shared" si="6"/>
        <v>24.078624078624067</v>
      </c>
      <c r="J247" s="5">
        <v>0.65</v>
      </c>
      <c r="K247" s="5"/>
      <c r="L247" s="5">
        <v>0.74099999999999999</v>
      </c>
      <c r="M247" s="5" t="s">
        <v>12</v>
      </c>
      <c r="N247" s="20">
        <f t="shared" si="7"/>
        <v>13.084112149532706</v>
      </c>
    </row>
    <row r="248" spans="1:14" x14ac:dyDescent="0.35">
      <c r="A248" s="48" t="s">
        <v>348</v>
      </c>
      <c r="B248" t="s">
        <v>349</v>
      </c>
      <c r="C248" s="55" t="s">
        <v>689</v>
      </c>
      <c r="D248" t="s">
        <v>667</v>
      </c>
      <c r="E248" s="5">
        <v>1.17</v>
      </c>
      <c r="F248" s="5"/>
      <c r="G248" s="5">
        <v>1.38</v>
      </c>
      <c r="H248" s="5"/>
      <c r="I248" s="20">
        <f t="shared" si="6"/>
        <v>16.470588235294116</v>
      </c>
      <c r="J248" s="5">
        <v>0.72799999999999998</v>
      </c>
      <c r="K248" s="5"/>
      <c r="M248" t="s">
        <v>640</v>
      </c>
      <c r="N248" s="16" t="s">
        <v>137</v>
      </c>
    </row>
    <row r="249" spans="1:14" x14ac:dyDescent="0.35">
      <c r="A249" s="48" t="s">
        <v>350</v>
      </c>
      <c r="B249" t="s">
        <v>351</v>
      </c>
      <c r="C249" s="55" t="s">
        <v>689</v>
      </c>
      <c r="D249" t="s">
        <v>667</v>
      </c>
      <c r="E249" s="5">
        <v>1.52</v>
      </c>
      <c r="F249" s="5"/>
      <c r="G249" s="5">
        <v>2.44</v>
      </c>
      <c r="H249" s="5"/>
      <c r="I249" s="20">
        <f t="shared" si="6"/>
        <v>46.464646464646464</v>
      </c>
      <c r="J249" s="5">
        <v>1.18</v>
      </c>
      <c r="K249" s="5"/>
      <c r="L249" s="5">
        <v>0.85799999999999998</v>
      </c>
      <c r="M249" s="5"/>
      <c r="N249" s="20">
        <f>(ABS(J249-L249))/(AVERAGE(J249,L249))*100</f>
        <v>31.599607458292439</v>
      </c>
    </row>
    <row r="250" spans="1:14" x14ac:dyDescent="0.35">
      <c r="A250" s="48" t="s">
        <v>352</v>
      </c>
      <c r="B250" t="s">
        <v>353</v>
      </c>
      <c r="C250" s="55" t="s">
        <v>689</v>
      </c>
      <c r="D250" t="s">
        <v>667</v>
      </c>
      <c r="E250">
        <v>0.223</v>
      </c>
      <c r="F250" t="s">
        <v>326</v>
      </c>
      <c r="G250">
        <v>0.17599999999999999</v>
      </c>
      <c r="H250" t="s">
        <v>326</v>
      </c>
      <c r="I250" s="16" t="s">
        <v>137</v>
      </c>
      <c r="J250">
        <v>0.193</v>
      </c>
      <c r="K250" t="s">
        <v>326</v>
      </c>
      <c r="L250">
        <v>0.21199999999999999</v>
      </c>
      <c r="M250" t="s">
        <v>326</v>
      </c>
      <c r="N250" s="16" t="s">
        <v>137</v>
      </c>
    </row>
    <row r="251" spans="1:14" x14ac:dyDescent="0.35">
      <c r="A251" s="48" t="s">
        <v>354</v>
      </c>
      <c r="B251" t="s">
        <v>355</v>
      </c>
      <c r="C251" s="55" t="s">
        <v>689</v>
      </c>
      <c r="D251" t="s">
        <v>667</v>
      </c>
      <c r="E251" s="5">
        <v>1.1100000000000001</v>
      </c>
      <c r="F251" s="5"/>
      <c r="G251" s="5">
        <v>1.78</v>
      </c>
      <c r="H251" s="5"/>
      <c r="I251" s="20">
        <f>(ABS(E251-G251))/(AVERAGE(E251,G251))*100</f>
        <v>46.36678200692041</v>
      </c>
      <c r="J251" s="5">
        <v>0.753</v>
      </c>
      <c r="K251" s="5"/>
      <c r="L251" s="5">
        <v>0.56100000000000005</v>
      </c>
      <c r="M251" s="5"/>
      <c r="N251" s="20">
        <f>(ABS(J251-L251))/(AVERAGE(J251,L251))*100</f>
        <v>29.223744292237434</v>
      </c>
    </row>
    <row r="252" spans="1:14" x14ac:dyDescent="0.35">
      <c r="A252" s="48" t="s">
        <v>356</v>
      </c>
      <c r="B252" t="s">
        <v>357</v>
      </c>
      <c r="C252" s="55" t="s">
        <v>689</v>
      </c>
      <c r="D252" t="s">
        <v>667</v>
      </c>
      <c r="E252">
        <v>0.67600000000000005</v>
      </c>
      <c r="F252" t="s">
        <v>332</v>
      </c>
      <c r="G252" s="5">
        <v>0.44500000000000001</v>
      </c>
      <c r="H252" s="5"/>
      <c r="I252" s="16" t="s">
        <v>137</v>
      </c>
      <c r="J252" s="5">
        <v>0.19</v>
      </c>
      <c r="K252" s="5" t="s">
        <v>12</v>
      </c>
      <c r="L252">
        <v>0.193</v>
      </c>
      <c r="M252" t="s">
        <v>326</v>
      </c>
      <c r="N252" s="16" t="s">
        <v>137</v>
      </c>
    </row>
    <row r="253" spans="1:14" x14ac:dyDescent="0.35">
      <c r="A253" s="48" t="s">
        <v>358</v>
      </c>
      <c r="B253" t="s">
        <v>359</v>
      </c>
      <c r="C253" s="55" t="s">
        <v>689</v>
      </c>
      <c r="D253" t="s">
        <v>667</v>
      </c>
      <c r="E253" s="5">
        <v>3.73</v>
      </c>
      <c r="F253" s="5"/>
      <c r="G253" s="5">
        <v>6.13</v>
      </c>
      <c r="H253" s="5"/>
      <c r="I253" s="20">
        <f>(ABS(E253-G253))/(AVERAGE(E253,G253))*100</f>
        <v>48.681541582150103</v>
      </c>
      <c r="J253" s="5">
        <v>3.26</v>
      </c>
      <c r="K253" s="5"/>
      <c r="L253">
        <v>2.17</v>
      </c>
      <c r="M253" t="s">
        <v>332</v>
      </c>
      <c r="N253" s="16" t="s">
        <v>137</v>
      </c>
    </row>
    <row r="254" spans="1:14" x14ac:dyDescent="0.35">
      <c r="A254" s="48" t="s">
        <v>360</v>
      </c>
      <c r="B254" t="s">
        <v>361</v>
      </c>
      <c r="C254" s="55" t="s">
        <v>689</v>
      </c>
      <c r="D254" t="s">
        <v>667</v>
      </c>
      <c r="E254" s="5">
        <v>0.33500000000000002</v>
      </c>
      <c r="F254" s="5" t="s">
        <v>12</v>
      </c>
      <c r="G254" s="5">
        <v>0.50900000000000001</v>
      </c>
      <c r="H254" s="5"/>
      <c r="I254" s="20">
        <f>(ABS(E254-G254))/(AVERAGE(E254,G254))*100</f>
        <v>41.232227488151651</v>
      </c>
      <c r="J254" s="5">
        <v>0.22900000000000001</v>
      </c>
      <c r="K254" s="5" t="s">
        <v>12</v>
      </c>
      <c r="L254">
        <v>0.187</v>
      </c>
      <c r="M254" t="s">
        <v>326</v>
      </c>
      <c r="N254" s="16" t="s">
        <v>137</v>
      </c>
    </row>
    <row r="255" spans="1:14" x14ac:dyDescent="0.35">
      <c r="A255" s="48" t="s">
        <v>362</v>
      </c>
      <c r="B255" t="s">
        <v>363</v>
      </c>
      <c r="C255" s="55" t="s">
        <v>689</v>
      </c>
      <c r="D255" t="s">
        <v>667</v>
      </c>
      <c r="E255">
        <v>0.19900000000000001</v>
      </c>
      <c r="F255" t="s">
        <v>326</v>
      </c>
      <c r="G255">
        <v>0.157</v>
      </c>
      <c r="H255" t="s">
        <v>326</v>
      </c>
      <c r="I255" s="16" t="s">
        <v>137</v>
      </c>
      <c r="J255">
        <v>0.16400000000000001</v>
      </c>
      <c r="K255" t="s">
        <v>326</v>
      </c>
      <c r="L255">
        <v>0.18</v>
      </c>
      <c r="M255" t="s">
        <v>326</v>
      </c>
      <c r="N255" s="16" t="s">
        <v>137</v>
      </c>
    </row>
    <row r="256" spans="1:14" x14ac:dyDescent="0.35">
      <c r="A256" s="48" t="s">
        <v>364</v>
      </c>
      <c r="B256" t="s">
        <v>365</v>
      </c>
      <c r="C256" s="55" t="s">
        <v>689</v>
      </c>
      <c r="D256" t="s">
        <v>667</v>
      </c>
      <c r="E256">
        <v>8.1</v>
      </c>
      <c r="F256" t="s">
        <v>326</v>
      </c>
      <c r="G256" s="5">
        <v>11.4</v>
      </c>
      <c r="H256" s="5"/>
      <c r="I256" s="16" t="s">
        <v>137</v>
      </c>
      <c r="J256">
        <v>7.77</v>
      </c>
      <c r="K256" t="s">
        <v>332</v>
      </c>
      <c r="L256">
        <v>7.37</v>
      </c>
      <c r="M256" t="s">
        <v>326</v>
      </c>
      <c r="N256" s="16" t="s">
        <v>137</v>
      </c>
    </row>
    <row r="257" spans="1:14" x14ac:dyDescent="0.35">
      <c r="A257" s="48" t="s">
        <v>366</v>
      </c>
      <c r="B257" t="s">
        <v>367</v>
      </c>
      <c r="C257" s="55" t="s">
        <v>689</v>
      </c>
      <c r="D257" t="s">
        <v>667</v>
      </c>
      <c r="E257" s="5">
        <v>1</v>
      </c>
      <c r="F257" s="5"/>
      <c r="G257" s="5">
        <v>1.53</v>
      </c>
      <c r="H257" s="5"/>
      <c r="I257" s="20">
        <f>(ABS(E257-G257))/(AVERAGE(E257,G257))*100</f>
        <v>41.897233201581024</v>
      </c>
      <c r="J257">
        <v>1.1499999999999999</v>
      </c>
      <c r="K257" t="s">
        <v>332</v>
      </c>
      <c r="L257">
        <v>1.19</v>
      </c>
      <c r="M257" t="s">
        <v>332</v>
      </c>
      <c r="N257" s="16" t="s">
        <v>137</v>
      </c>
    </row>
    <row r="258" spans="1:14" x14ac:dyDescent="0.35">
      <c r="A258" s="48" t="s">
        <v>368</v>
      </c>
      <c r="B258" t="s">
        <v>369</v>
      </c>
      <c r="C258" s="55" t="s">
        <v>689</v>
      </c>
      <c r="D258" t="s">
        <v>667</v>
      </c>
      <c r="E258">
        <v>0.19900000000000001</v>
      </c>
      <c r="F258" t="s">
        <v>326</v>
      </c>
      <c r="G258">
        <v>0.158</v>
      </c>
      <c r="H258" t="s">
        <v>326</v>
      </c>
      <c r="I258" s="16" t="s">
        <v>137</v>
      </c>
      <c r="J258">
        <v>0.184</v>
      </c>
      <c r="K258" t="s">
        <v>326</v>
      </c>
      <c r="L258">
        <v>0.20200000000000001</v>
      </c>
      <c r="M258" t="s">
        <v>326</v>
      </c>
      <c r="N258" s="16" t="s">
        <v>137</v>
      </c>
    </row>
    <row r="259" spans="1:14" x14ac:dyDescent="0.35">
      <c r="A259" s="48" t="s">
        <v>370</v>
      </c>
      <c r="B259" t="s">
        <v>371</v>
      </c>
      <c r="C259" s="55" t="s">
        <v>689</v>
      </c>
      <c r="D259" t="s">
        <v>667</v>
      </c>
      <c r="E259" s="5">
        <v>6.75</v>
      </c>
      <c r="F259" s="5"/>
      <c r="G259" s="5">
        <v>9.7899999999999991</v>
      </c>
      <c r="H259" s="5"/>
      <c r="I259" s="20">
        <f t="shared" ref="I259:I277" si="8">(ABS(E259-G259))/(AVERAGE(E259,G259))*100</f>
        <v>36.759371221281732</v>
      </c>
      <c r="J259" s="5">
        <v>4.76</v>
      </c>
      <c r="K259" s="5"/>
      <c r="L259" s="5">
        <v>4.18</v>
      </c>
      <c r="M259" s="5"/>
      <c r="N259" s="20">
        <f t="shared" ref="N259:N289" si="9">(ABS(J259-L259))/(AVERAGE(J259,L259))*100</f>
        <v>12.975391498881434</v>
      </c>
    </row>
    <row r="260" spans="1:14" x14ac:dyDescent="0.35">
      <c r="A260" s="48" t="s">
        <v>372</v>
      </c>
      <c r="B260" t="s">
        <v>373</v>
      </c>
      <c r="C260" s="55" t="s">
        <v>689</v>
      </c>
      <c r="D260" t="s">
        <v>667</v>
      </c>
      <c r="E260" s="5">
        <v>3.24</v>
      </c>
      <c r="F260" s="5"/>
      <c r="G260" s="5">
        <v>5.31</v>
      </c>
      <c r="H260" s="5"/>
      <c r="I260" s="20">
        <f t="shared" si="8"/>
        <v>48.421052631578931</v>
      </c>
      <c r="J260" s="5">
        <v>2.64</v>
      </c>
      <c r="K260" s="5"/>
      <c r="L260" s="5">
        <v>2.1</v>
      </c>
      <c r="M260" s="5"/>
      <c r="N260" s="20">
        <f t="shared" si="9"/>
        <v>22.784810126582279</v>
      </c>
    </row>
    <row r="261" spans="1:14" x14ac:dyDescent="0.35">
      <c r="A261" s="48" t="s">
        <v>374</v>
      </c>
      <c r="B261" t="s">
        <v>375</v>
      </c>
      <c r="C261" s="55" t="s">
        <v>689</v>
      </c>
      <c r="D261" t="s">
        <v>667</v>
      </c>
      <c r="E261" s="5">
        <v>3.81</v>
      </c>
      <c r="F261" s="5"/>
      <c r="G261" s="5">
        <v>5.97</v>
      </c>
      <c r="H261" s="5"/>
      <c r="I261" s="20">
        <f t="shared" si="8"/>
        <v>44.171779141104288</v>
      </c>
      <c r="J261" s="5">
        <v>3.15</v>
      </c>
      <c r="K261" s="5"/>
      <c r="L261" s="5">
        <v>2.59</v>
      </c>
      <c r="M261" s="5"/>
      <c r="N261" s="20">
        <f t="shared" si="9"/>
        <v>19.512195121951219</v>
      </c>
    </row>
    <row r="262" spans="1:14" x14ac:dyDescent="0.35">
      <c r="A262" s="48" t="s">
        <v>376</v>
      </c>
      <c r="B262" t="s">
        <v>367</v>
      </c>
      <c r="C262" s="55" t="s">
        <v>689</v>
      </c>
      <c r="D262" t="s">
        <v>667</v>
      </c>
      <c r="E262" s="5">
        <v>7.45</v>
      </c>
      <c r="F262" s="5"/>
      <c r="G262" s="5">
        <v>11.9</v>
      </c>
      <c r="H262" s="5"/>
      <c r="I262" s="20">
        <f t="shared" si="8"/>
        <v>45.99483204134367</v>
      </c>
      <c r="J262" s="5">
        <v>6.37</v>
      </c>
      <c r="K262" s="5"/>
      <c r="L262" s="5">
        <v>4.9400000000000004</v>
      </c>
      <c r="M262" s="5"/>
      <c r="N262" s="20">
        <f t="shared" si="9"/>
        <v>25.28735632183907</v>
      </c>
    </row>
    <row r="263" spans="1:14" x14ac:dyDescent="0.35">
      <c r="A263" s="48" t="s">
        <v>377</v>
      </c>
      <c r="B263" t="s">
        <v>378</v>
      </c>
      <c r="C263" s="55" t="s">
        <v>689</v>
      </c>
      <c r="D263" t="s">
        <v>667</v>
      </c>
      <c r="E263" s="5">
        <v>0.81699999999999995</v>
      </c>
      <c r="F263" s="5"/>
      <c r="G263" s="5">
        <v>1.41</v>
      </c>
      <c r="H263" s="5"/>
      <c r="I263" s="20">
        <f t="shared" si="8"/>
        <v>53.255500673551857</v>
      </c>
      <c r="J263" s="5">
        <v>0.754</v>
      </c>
      <c r="K263" s="5"/>
      <c r="L263" s="5">
        <v>0.58699999999999997</v>
      </c>
      <c r="M263" s="5"/>
      <c r="N263" s="20">
        <f t="shared" si="9"/>
        <v>24.906785980611488</v>
      </c>
    </row>
    <row r="264" spans="1:14" x14ac:dyDescent="0.35">
      <c r="A264" s="48" t="s">
        <v>379</v>
      </c>
      <c r="B264" t="s">
        <v>367</v>
      </c>
      <c r="C264" s="55" t="s">
        <v>689</v>
      </c>
      <c r="D264" t="s">
        <v>667</v>
      </c>
      <c r="E264" s="5">
        <v>20.7</v>
      </c>
      <c r="F264" s="5"/>
      <c r="G264" s="5">
        <v>32.200000000000003</v>
      </c>
      <c r="H264" s="5"/>
      <c r="I264" s="20">
        <f t="shared" si="8"/>
        <v>43.478260869565226</v>
      </c>
      <c r="J264" s="5">
        <v>16.2</v>
      </c>
      <c r="K264" s="5"/>
      <c r="L264" s="5">
        <v>13.6</v>
      </c>
      <c r="M264" s="5"/>
      <c r="N264" s="20">
        <f t="shared" si="9"/>
        <v>17.449664429530202</v>
      </c>
    </row>
    <row r="265" spans="1:14" x14ac:dyDescent="0.35">
      <c r="A265" s="48" t="s">
        <v>380</v>
      </c>
      <c r="B265" t="s">
        <v>367</v>
      </c>
      <c r="C265" s="55" t="s">
        <v>689</v>
      </c>
      <c r="D265" t="s">
        <v>667</v>
      </c>
      <c r="E265" s="5">
        <v>6.48</v>
      </c>
      <c r="F265" s="5"/>
      <c r="G265" s="5">
        <v>10.8</v>
      </c>
      <c r="H265" s="5"/>
      <c r="I265" s="20">
        <f t="shared" si="8"/>
        <v>50</v>
      </c>
      <c r="J265" s="5">
        <v>4.92</v>
      </c>
      <c r="K265" s="5"/>
      <c r="L265" s="5">
        <v>3.8</v>
      </c>
      <c r="M265" s="5"/>
      <c r="N265" s="20">
        <f t="shared" si="9"/>
        <v>25.688073394495419</v>
      </c>
    </row>
    <row r="266" spans="1:14" x14ac:dyDescent="0.35">
      <c r="A266" s="48" t="s">
        <v>381</v>
      </c>
      <c r="B266" t="s">
        <v>382</v>
      </c>
      <c r="C266" s="55" t="s">
        <v>689</v>
      </c>
      <c r="D266" t="s">
        <v>667</v>
      </c>
      <c r="E266" s="5">
        <v>6.86</v>
      </c>
      <c r="F266" s="5"/>
      <c r="G266" s="5">
        <v>10.8</v>
      </c>
      <c r="H266" s="5"/>
      <c r="I266" s="20">
        <f t="shared" si="8"/>
        <v>44.620611551528881</v>
      </c>
      <c r="J266" s="5">
        <v>5.28</v>
      </c>
      <c r="K266" s="5"/>
      <c r="L266" s="5">
        <v>4.5199999999999996</v>
      </c>
      <c r="M266" s="5"/>
      <c r="N266" s="20">
        <f t="shared" si="9"/>
        <v>15.510204081632667</v>
      </c>
    </row>
    <row r="267" spans="1:14" x14ac:dyDescent="0.35">
      <c r="A267" s="48" t="s">
        <v>383</v>
      </c>
      <c r="B267" t="s">
        <v>384</v>
      </c>
      <c r="C267" s="55" t="s">
        <v>689</v>
      </c>
      <c r="D267" t="s">
        <v>667</v>
      </c>
      <c r="E267">
        <v>5.1200000000000002E-2</v>
      </c>
      <c r="F267" t="s">
        <v>326</v>
      </c>
      <c r="G267">
        <v>5.6099999999999997E-2</v>
      </c>
      <c r="H267" t="s">
        <v>326</v>
      </c>
      <c r="I267" s="16" t="s">
        <v>137</v>
      </c>
      <c r="J267">
        <v>4.6600000000000003E-2</v>
      </c>
      <c r="K267" t="s">
        <v>326</v>
      </c>
      <c r="L267">
        <v>4.7100000000000003E-2</v>
      </c>
      <c r="M267" t="s">
        <v>326</v>
      </c>
      <c r="N267" s="16" t="s">
        <v>137</v>
      </c>
    </row>
    <row r="268" spans="1:14" x14ac:dyDescent="0.35">
      <c r="A268" s="48" t="s">
        <v>385</v>
      </c>
      <c r="B268" t="s">
        <v>386</v>
      </c>
      <c r="C268" s="55" t="s">
        <v>689</v>
      </c>
      <c r="D268" t="s">
        <v>667</v>
      </c>
      <c r="E268" s="5">
        <v>0.14000000000000001</v>
      </c>
      <c r="F268" s="5" t="s">
        <v>12</v>
      </c>
      <c r="G268" s="5">
        <v>0.27</v>
      </c>
      <c r="H268" s="5" t="s">
        <v>12</v>
      </c>
      <c r="I268" s="20">
        <f t="shared" si="8"/>
        <v>63.414634146341463</v>
      </c>
      <c r="J268" s="5">
        <v>0.11899999999999999</v>
      </c>
      <c r="K268" s="5" t="s">
        <v>12</v>
      </c>
      <c r="L268" s="5">
        <v>0.1</v>
      </c>
      <c r="M268" s="5" t="s">
        <v>12</v>
      </c>
      <c r="N268" s="20">
        <f t="shared" si="9"/>
        <v>17.351598173515974</v>
      </c>
    </row>
    <row r="269" spans="1:14" x14ac:dyDescent="0.35">
      <c r="A269" s="48" t="s">
        <v>387</v>
      </c>
      <c r="B269" t="s">
        <v>388</v>
      </c>
      <c r="C269" s="55" t="s">
        <v>689</v>
      </c>
      <c r="D269" t="s">
        <v>667</v>
      </c>
      <c r="E269" s="5">
        <v>1.31</v>
      </c>
      <c r="F269" s="5"/>
      <c r="G269" s="5">
        <v>2.02</v>
      </c>
      <c r="H269" s="5"/>
      <c r="I269" s="20">
        <f t="shared" si="8"/>
        <v>42.642642642642642</v>
      </c>
      <c r="J269" s="5">
        <v>0.93400000000000005</v>
      </c>
      <c r="K269" s="5"/>
      <c r="L269" s="5">
        <v>0.76800000000000002</v>
      </c>
      <c r="M269" s="5"/>
      <c r="N269" s="20">
        <f t="shared" si="9"/>
        <v>19.506462984723861</v>
      </c>
    </row>
    <row r="270" spans="1:14" x14ac:dyDescent="0.35">
      <c r="A270" s="48" t="s">
        <v>389</v>
      </c>
      <c r="B270" t="s">
        <v>367</v>
      </c>
      <c r="C270" s="55" t="s">
        <v>689</v>
      </c>
      <c r="D270" t="s">
        <v>667</v>
      </c>
      <c r="E270" s="5">
        <v>3.07</v>
      </c>
      <c r="F270" s="5"/>
      <c r="G270" s="5">
        <v>4.8099999999999996</v>
      </c>
      <c r="H270" s="5"/>
      <c r="I270" s="20">
        <f t="shared" si="8"/>
        <v>44.162436548223347</v>
      </c>
      <c r="J270" s="5">
        <v>2.4</v>
      </c>
      <c r="K270" s="5"/>
      <c r="L270" s="5">
        <v>1.93</v>
      </c>
      <c r="M270" s="5"/>
      <c r="N270" s="20">
        <f t="shared" si="9"/>
        <v>21.709006928406467</v>
      </c>
    </row>
    <row r="271" spans="1:14" x14ac:dyDescent="0.35">
      <c r="A271" s="48" t="s">
        <v>390</v>
      </c>
      <c r="B271" t="s">
        <v>391</v>
      </c>
      <c r="C271" s="55" t="s">
        <v>689</v>
      </c>
      <c r="D271" t="s">
        <v>667</v>
      </c>
      <c r="E271" s="5">
        <v>0.64800000000000002</v>
      </c>
      <c r="F271" s="5"/>
      <c r="G271" s="5">
        <v>1.17</v>
      </c>
      <c r="H271" s="5"/>
      <c r="I271" s="20">
        <f t="shared" si="8"/>
        <v>57.425742574257413</v>
      </c>
      <c r="J271">
        <v>0.53500000000000003</v>
      </c>
      <c r="K271" t="s">
        <v>332</v>
      </c>
      <c r="L271">
        <v>0.38700000000000001</v>
      </c>
      <c r="M271" t="s">
        <v>332</v>
      </c>
      <c r="N271" s="16" t="s">
        <v>137</v>
      </c>
    </row>
    <row r="272" spans="1:14" x14ac:dyDescent="0.35">
      <c r="A272" s="48" t="s">
        <v>392</v>
      </c>
      <c r="B272" t="s">
        <v>393</v>
      </c>
      <c r="C272" s="55" t="s">
        <v>689</v>
      </c>
      <c r="D272" t="s">
        <v>667</v>
      </c>
      <c r="E272" s="5">
        <v>14.3</v>
      </c>
      <c r="F272" s="5"/>
      <c r="G272" s="5">
        <v>22.7</v>
      </c>
      <c r="H272" s="5"/>
      <c r="I272" s="20">
        <f t="shared" si="8"/>
        <v>45.405405405405396</v>
      </c>
      <c r="J272" s="5">
        <v>11</v>
      </c>
      <c r="K272" s="5"/>
      <c r="L272" s="5">
        <v>8.83</v>
      </c>
      <c r="M272" s="5"/>
      <c r="N272" s="20">
        <f t="shared" si="9"/>
        <v>21.886031265758952</v>
      </c>
    </row>
    <row r="273" spans="1:14" x14ac:dyDescent="0.35">
      <c r="A273" s="48" t="s">
        <v>394</v>
      </c>
      <c r="B273" t="s">
        <v>395</v>
      </c>
      <c r="C273" s="55" t="s">
        <v>689</v>
      </c>
      <c r="D273" t="s">
        <v>667</v>
      </c>
      <c r="E273" s="5">
        <v>2.29</v>
      </c>
      <c r="F273" s="5"/>
      <c r="G273" s="5">
        <v>3.66</v>
      </c>
      <c r="H273" s="5"/>
      <c r="I273" s="20">
        <f t="shared" si="8"/>
        <v>46.050420168067227</v>
      </c>
      <c r="J273" s="5">
        <v>1.82</v>
      </c>
      <c r="K273" s="5"/>
      <c r="L273" s="5">
        <v>1.5</v>
      </c>
      <c r="M273" s="5"/>
      <c r="N273" s="20">
        <f t="shared" si="9"/>
        <v>19.277108433734941</v>
      </c>
    </row>
    <row r="274" spans="1:14" x14ac:dyDescent="0.35">
      <c r="A274" s="48" t="s">
        <v>396</v>
      </c>
      <c r="B274" t="s">
        <v>397</v>
      </c>
      <c r="C274" s="55" t="s">
        <v>689</v>
      </c>
      <c r="D274" t="s">
        <v>667</v>
      </c>
      <c r="E274">
        <v>0.10299999999999999</v>
      </c>
      <c r="F274" t="s">
        <v>332</v>
      </c>
      <c r="G274" s="5">
        <v>0.14699999999999999</v>
      </c>
      <c r="H274" s="5" t="s">
        <v>12</v>
      </c>
      <c r="I274" s="16" t="s">
        <v>137</v>
      </c>
      <c r="J274" s="5">
        <v>7.1999999999999995E-2</v>
      </c>
      <c r="K274" s="5" t="s">
        <v>12</v>
      </c>
      <c r="L274">
        <v>4.7100000000000003E-2</v>
      </c>
      <c r="M274" t="s">
        <v>326</v>
      </c>
      <c r="N274" s="16" t="s">
        <v>137</v>
      </c>
    </row>
    <row r="275" spans="1:14" x14ac:dyDescent="0.35">
      <c r="A275" s="48" t="s">
        <v>398</v>
      </c>
      <c r="B275" t="s">
        <v>399</v>
      </c>
      <c r="C275" s="55" t="s">
        <v>689</v>
      </c>
      <c r="D275" t="s">
        <v>667</v>
      </c>
      <c r="E275" s="5">
        <v>0.66800000000000004</v>
      </c>
      <c r="F275" s="5"/>
      <c r="G275" s="5">
        <v>1.03</v>
      </c>
      <c r="H275" s="5"/>
      <c r="I275" s="20">
        <f t="shared" si="8"/>
        <v>42.638398115429915</v>
      </c>
      <c r="J275" s="5">
        <v>0.44900000000000001</v>
      </c>
      <c r="K275" s="5"/>
      <c r="L275" s="5">
        <v>0.40799999999999997</v>
      </c>
      <c r="M275" s="5"/>
      <c r="N275" s="14">
        <f t="shared" si="9"/>
        <v>9.5682613768961566</v>
      </c>
    </row>
    <row r="276" spans="1:14" x14ac:dyDescent="0.35">
      <c r="A276" s="48" t="s">
        <v>400</v>
      </c>
      <c r="B276" t="s">
        <v>401</v>
      </c>
      <c r="C276" s="55" t="s">
        <v>689</v>
      </c>
      <c r="D276" t="s">
        <v>667</v>
      </c>
      <c r="E276">
        <v>0.113</v>
      </c>
      <c r="F276" t="s">
        <v>332</v>
      </c>
      <c r="G276" s="5">
        <v>0.22800000000000001</v>
      </c>
      <c r="H276" s="5" t="s">
        <v>12</v>
      </c>
      <c r="I276" s="16" t="s">
        <v>137</v>
      </c>
      <c r="J276">
        <v>5.7000000000000002E-2</v>
      </c>
      <c r="K276" t="s">
        <v>332</v>
      </c>
      <c r="L276" s="5">
        <v>6.4000000000000001E-2</v>
      </c>
      <c r="M276" s="5" t="s">
        <v>12</v>
      </c>
      <c r="N276" s="16" t="s">
        <v>137</v>
      </c>
    </row>
    <row r="277" spans="1:14" x14ac:dyDescent="0.35">
      <c r="A277" s="48" t="s">
        <v>402</v>
      </c>
      <c r="B277" t="s">
        <v>403</v>
      </c>
      <c r="C277" s="55" t="s">
        <v>689</v>
      </c>
      <c r="D277" t="s">
        <v>667</v>
      </c>
      <c r="E277" s="5">
        <v>7.81</v>
      </c>
      <c r="F277" s="5"/>
      <c r="G277" s="5">
        <v>11.7</v>
      </c>
      <c r="H277" s="5"/>
      <c r="I277" s="20">
        <f t="shared" si="8"/>
        <v>39.876986160943105</v>
      </c>
      <c r="J277" s="5">
        <v>5.81</v>
      </c>
      <c r="K277" s="5"/>
      <c r="L277" s="5">
        <v>5.0999999999999996</v>
      </c>
      <c r="M277" s="5"/>
      <c r="N277" s="20">
        <f t="shared" si="9"/>
        <v>13.01558203483043</v>
      </c>
    </row>
    <row r="278" spans="1:14" x14ac:dyDescent="0.35">
      <c r="A278" s="48" t="s">
        <v>404</v>
      </c>
      <c r="B278" t="s">
        <v>405</v>
      </c>
      <c r="C278" s="55" t="s">
        <v>689</v>
      </c>
      <c r="D278" t="s">
        <v>667</v>
      </c>
      <c r="E278">
        <v>0.12</v>
      </c>
      <c r="F278" t="s">
        <v>332</v>
      </c>
      <c r="G278">
        <v>0.14299999999999999</v>
      </c>
      <c r="H278" t="s">
        <v>332</v>
      </c>
      <c r="I278" s="16" t="s">
        <v>137</v>
      </c>
      <c r="J278" s="5">
        <v>0.115</v>
      </c>
      <c r="K278" s="5" t="s">
        <v>12</v>
      </c>
      <c r="L278">
        <v>0.11899999999999999</v>
      </c>
      <c r="M278" t="s">
        <v>332</v>
      </c>
      <c r="N278" s="16" t="s">
        <v>137</v>
      </c>
    </row>
    <row r="279" spans="1:14" x14ac:dyDescent="0.35">
      <c r="A279" s="48" t="s">
        <v>406</v>
      </c>
      <c r="B279" t="s">
        <v>407</v>
      </c>
      <c r="C279" s="55" t="s">
        <v>689</v>
      </c>
      <c r="D279" t="s">
        <v>667</v>
      </c>
      <c r="E279" s="5">
        <v>0.20899999999999999</v>
      </c>
      <c r="F279" s="5" t="s">
        <v>12</v>
      </c>
      <c r="G279">
        <v>0.746</v>
      </c>
      <c r="H279" t="s">
        <v>332</v>
      </c>
      <c r="I279" s="16" t="s">
        <v>137</v>
      </c>
      <c r="J279" s="5">
        <v>0.155</v>
      </c>
      <c r="K279" s="5" t="s">
        <v>12</v>
      </c>
      <c r="L279" s="5">
        <v>0.13200000000000001</v>
      </c>
      <c r="M279" s="5" t="s">
        <v>12</v>
      </c>
      <c r="N279" s="20">
        <f t="shared" si="9"/>
        <v>16.027874564459925</v>
      </c>
    </row>
    <row r="280" spans="1:14" x14ac:dyDescent="0.35">
      <c r="A280" s="48" t="s">
        <v>408</v>
      </c>
      <c r="B280" t="s">
        <v>367</v>
      </c>
      <c r="C280" s="55" t="s">
        <v>689</v>
      </c>
      <c r="D280" t="s">
        <v>667</v>
      </c>
      <c r="E280" s="5">
        <v>10.1</v>
      </c>
      <c r="F280" s="5"/>
      <c r="G280" s="5">
        <v>15.6</v>
      </c>
      <c r="H280" s="5"/>
      <c r="I280" s="20">
        <f t="shared" ref="I280:I292" si="10">(ABS(E280-G280))/(AVERAGE(E280,G280))*100</f>
        <v>42.801556420233467</v>
      </c>
      <c r="J280" s="5">
        <v>7.97</v>
      </c>
      <c r="K280" s="5"/>
      <c r="L280" s="5">
        <v>6.2</v>
      </c>
      <c r="M280" s="5"/>
      <c r="N280" s="20">
        <f t="shared" si="9"/>
        <v>24.982357092448829</v>
      </c>
    </row>
    <row r="281" spans="1:14" x14ac:dyDescent="0.35">
      <c r="A281" s="48" t="s">
        <v>409</v>
      </c>
      <c r="B281" t="s">
        <v>410</v>
      </c>
      <c r="C281" s="55" t="s">
        <v>689</v>
      </c>
      <c r="D281" t="s">
        <v>667</v>
      </c>
      <c r="E281" s="5">
        <v>5.12</v>
      </c>
      <c r="F281" s="5"/>
      <c r="G281" s="5">
        <v>7.57</v>
      </c>
      <c r="H281" s="5"/>
      <c r="I281" s="20">
        <f t="shared" si="10"/>
        <v>38.613081166272657</v>
      </c>
      <c r="J281" s="5">
        <v>3.97</v>
      </c>
      <c r="K281" s="5"/>
      <c r="L281" s="5">
        <v>3.07</v>
      </c>
      <c r="M281" s="5"/>
      <c r="N281" s="20">
        <f t="shared" si="9"/>
        <v>25.568181818181827</v>
      </c>
    </row>
    <row r="282" spans="1:14" x14ac:dyDescent="0.35">
      <c r="A282" s="48" t="s">
        <v>411</v>
      </c>
      <c r="B282" t="s">
        <v>412</v>
      </c>
      <c r="C282" s="55" t="s">
        <v>689</v>
      </c>
      <c r="D282" t="s">
        <v>667</v>
      </c>
      <c r="E282" s="5">
        <v>0.80300000000000005</v>
      </c>
      <c r="F282" s="5"/>
      <c r="G282" s="5">
        <v>1.1599999999999999</v>
      </c>
      <c r="H282" s="5"/>
      <c r="I282" s="20">
        <f t="shared" si="10"/>
        <v>36.372898624554239</v>
      </c>
      <c r="J282" s="5">
        <v>0.72899999999999998</v>
      </c>
      <c r="K282" s="5"/>
      <c r="L282" s="5">
        <v>0.52600000000000002</v>
      </c>
      <c r="M282" s="5"/>
      <c r="N282" s="20">
        <f t="shared" si="9"/>
        <v>32.350597609561746</v>
      </c>
    </row>
    <row r="283" spans="1:14" x14ac:dyDescent="0.35">
      <c r="A283" s="48" t="s">
        <v>413</v>
      </c>
      <c r="B283" t="s">
        <v>367</v>
      </c>
      <c r="C283" s="55" t="s">
        <v>689</v>
      </c>
      <c r="D283" t="s">
        <v>667</v>
      </c>
      <c r="E283" s="5">
        <v>25.9</v>
      </c>
      <c r="F283" s="5"/>
      <c r="G283" s="5">
        <v>38.1</v>
      </c>
      <c r="H283" s="5"/>
      <c r="I283" s="20">
        <f t="shared" si="10"/>
        <v>38.125000000000007</v>
      </c>
      <c r="J283" s="5">
        <v>18.3</v>
      </c>
      <c r="K283" s="5"/>
      <c r="L283" s="5">
        <v>13.3</v>
      </c>
      <c r="M283" s="5"/>
      <c r="N283" s="20">
        <f t="shared" si="9"/>
        <v>31.645569620253163</v>
      </c>
    </row>
    <row r="284" spans="1:14" x14ac:dyDescent="0.35">
      <c r="A284" s="48" t="s">
        <v>414</v>
      </c>
      <c r="B284" t="s">
        <v>367</v>
      </c>
      <c r="C284" s="55" t="s">
        <v>689</v>
      </c>
      <c r="D284" t="s">
        <v>667</v>
      </c>
      <c r="E284" s="5">
        <v>3.18</v>
      </c>
      <c r="F284" s="5"/>
      <c r="G284" s="5">
        <v>4.66</v>
      </c>
      <c r="H284" s="5"/>
      <c r="I284" s="20">
        <f t="shared" si="10"/>
        <v>37.755102040816325</v>
      </c>
      <c r="J284" s="5">
        <v>2.16</v>
      </c>
      <c r="K284" s="5"/>
      <c r="L284" s="5">
        <v>1.88</v>
      </c>
      <c r="M284" s="5"/>
      <c r="N284" s="20">
        <f t="shared" si="9"/>
        <v>13.861386138613874</v>
      </c>
    </row>
    <row r="285" spans="1:14" x14ac:dyDescent="0.35">
      <c r="A285" s="48" t="s">
        <v>415</v>
      </c>
      <c r="B285" t="s">
        <v>416</v>
      </c>
      <c r="C285" s="55" t="s">
        <v>689</v>
      </c>
      <c r="D285" t="s">
        <v>667</v>
      </c>
      <c r="E285" s="5">
        <v>1.1399999999999999</v>
      </c>
      <c r="F285" s="5"/>
      <c r="G285" s="5">
        <v>1.65</v>
      </c>
      <c r="H285" s="5"/>
      <c r="I285" s="20">
        <f t="shared" si="10"/>
        <v>36.55913978494624</v>
      </c>
      <c r="J285" s="5">
        <v>0.76200000000000001</v>
      </c>
      <c r="K285" s="5"/>
      <c r="L285" s="5">
        <v>0.67500000000000004</v>
      </c>
      <c r="M285" s="5"/>
      <c r="N285" s="20">
        <f t="shared" si="9"/>
        <v>12.108559498956154</v>
      </c>
    </row>
    <row r="286" spans="1:14" x14ac:dyDescent="0.35">
      <c r="A286" s="48" t="s">
        <v>417</v>
      </c>
      <c r="B286" t="s">
        <v>418</v>
      </c>
      <c r="C286" s="55" t="s">
        <v>689</v>
      </c>
      <c r="D286" t="s">
        <v>667</v>
      </c>
      <c r="E286" s="5">
        <v>3.69</v>
      </c>
      <c r="F286" s="5"/>
      <c r="G286" s="5">
        <v>5.19</v>
      </c>
      <c r="H286" s="5"/>
      <c r="I286" s="20">
        <f t="shared" si="10"/>
        <v>33.78378378378379</v>
      </c>
      <c r="J286" s="5">
        <v>2.95</v>
      </c>
      <c r="K286" s="5"/>
      <c r="L286" s="5">
        <v>2.29</v>
      </c>
      <c r="M286" s="5"/>
      <c r="N286" s="20">
        <f t="shared" si="9"/>
        <v>25.190839694656493</v>
      </c>
    </row>
    <row r="287" spans="1:14" x14ac:dyDescent="0.35">
      <c r="A287" s="48" t="s">
        <v>419</v>
      </c>
      <c r="B287" t="s">
        <v>367</v>
      </c>
      <c r="C287" s="55" t="s">
        <v>689</v>
      </c>
      <c r="D287" t="s">
        <v>667</v>
      </c>
      <c r="E287" s="5">
        <v>15.8</v>
      </c>
      <c r="F287" s="5"/>
      <c r="G287" s="5">
        <v>23.1</v>
      </c>
      <c r="H287" s="5"/>
      <c r="I287" s="20">
        <f t="shared" si="10"/>
        <v>37.532133676092542</v>
      </c>
      <c r="J287" s="5">
        <v>12.4</v>
      </c>
      <c r="K287" s="5"/>
      <c r="L287" s="5">
        <v>9.16</v>
      </c>
      <c r="M287" s="5"/>
      <c r="N287" s="20">
        <f t="shared" si="9"/>
        <v>30.055658627087194</v>
      </c>
    </row>
    <row r="288" spans="1:14" x14ac:dyDescent="0.35">
      <c r="A288" s="48" t="s">
        <v>420</v>
      </c>
      <c r="B288" t="s">
        <v>367</v>
      </c>
      <c r="C288" s="55" t="s">
        <v>689</v>
      </c>
      <c r="D288" t="s">
        <v>667</v>
      </c>
      <c r="E288" s="5">
        <v>2.94</v>
      </c>
      <c r="F288" s="5"/>
      <c r="G288" s="5">
        <v>4.34</v>
      </c>
      <c r="H288" s="5"/>
      <c r="I288" s="20">
        <f t="shared" si="10"/>
        <v>38.461538461538467</v>
      </c>
      <c r="J288" s="5">
        <v>1.9</v>
      </c>
      <c r="K288" s="5"/>
      <c r="L288" s="5">
        <v>1.55</v>
      </c>
      <c r="M288" s="5"/>
      <c r="N288" s="20">
        <f t="shared" si="9"/>
        <v>20.289855072463759</v>
      </c>
    </row>
    <row r="289" spans="1:14" x14ac:dyDescent="0.35">
      <c r="A289" s="48" t="s">
        <v>421</v>
      </c>
      <c r="B289" t="s">
        <v>422</v>
      </c>
      <c r="C289" s="55" t="s">
        <v>689</v>
      </c>
      <c r="D289" t="s">
        <v>667</v>
      </c>
      <c r="E289" s="5">
        <v>37.6</v>
      </c>
      <c r="F289" s="5"/>
      <c r="G289" s="5">
        <v>57.9</v>
      </c>
      <c r="H289" s="5"/>
      <c r="I289" s="20">
        <f t="shared" si="10"/>
        <v>42.513089005235592</v>
      </c>
      <c r="J289" s="5">
        <v>28.3</v>
      </c>
      <c r="K289" s="5"/>
      <c r="L289" s="5">
        <v>19.100000000000001</v>
      </c>
      <c r="M289" s="5"/>
      <c r="N289" s="20">
        <f t="shared" si="9"/>
        <v>38.818565400843873</v>
      </c>
    </row>
    <row r="290" spans="1:14" x14ac:dyDescent="0.35">
      <c r="A290" s="48" t="s">
        <v>423</v>
      </c>
      <c r="B290" t="s">
        <v>424</v>
      </c>
      <c r="C290" s="55" t="s">
        <v>689</v>
      </c>
      <c r="D290" t="s">
        <v>667</v>
      </c>
      <c r="E290">
        <v>6.0999999999999999E-2</v>
      </c>
      <c r="F290" t="s">
        <v>332</v>
      </c>
      <c r="G290" s="5">
        <v>7.6999999999999999E-2</v>
      </c>
      <c r="H290" s="5" t="s">
        <v>12</v>
      </c>
      <c r="I290" s="16" t="s">
        <v>137</v>
      </c>
      <c r="J290">
        <v>4.6600000000000003E-2</v>
      </c>
      <c r="K290" t="s">
        <v>326</v>
      </c>
      <c r="L290">
        <v>4.7100000000000003E-2</v>
      </c>
      <c r="M290" t="s">
        <v>326</v>
      </c>
      <c r="N290" s="16" t="s">
        <v>137</v>
      </c>
    </row>
    <row r="291" spans="1:14" x14ac:dyDescent="0.35">
      <c r="A291" s="48" t="s">
        <v>425</v>
      </c>
      <c r="B291" t="s">
        <v>426</v>
      </c>
      <c r="C291" s="55" t="s">
        <v>689</v>
      </c>
      <c r="D291" t="s">
        <v>667</v>
      </c>
      <c r="E291" s="5">
        <v>0.59099999999999997</v>
      </c>
      <c r="F291" s="5"/>
      <c r="G291" s="5">
        <v>0.59399999999999997</v>
      </c>
      <c r="H291" s="5"/>
      <c r="I291" s="14">
        <f t="shared" si="10"/>
        <v>0.50632911392405111</v>
      </c>
      <c r="J291" s="5">
        <v>0.44</v>
      </c>
      <c r="K291" s="5"/>
      <c r="L291">
        <v>0.42699999999999999</v>
      </c>
      <c r="M291" t="s">
        <v>332</v>
      </c>
      <c r="N291" s="16" t="s">
        <v>137</v>
      </c>
    </row>
    <row r="292" spans="1:14" x14ac:dyDescent="0.35">
      <c r="A292" s="48" t="s">
        <v>427</v>
      </c>
      <c r="B292" t="s">
        <v>428</v>
      </c>
      <c r="C292" s="55" t="s">
        <v>689</v>
      </c>
      <c r="D292" t="s">
        <v>667</v>
      </c>
      <c r="E292" s="5">
        <v>11.4</v>
      </c>
      <c r="F292" s="5"/>
      <c r="G292" s="5">
        <v>17.3</v>
      </c>
      <c r="H292" s="5"/>
      <c r="I292" s="20">
        <f t="shared" si="10"/>
        <v>41.11498257839721</v>
      </c>
      <c r="J292" s="5">
        <v>9.61</v>
      </c>
      <c r="K292" s="5"/>
      <c r="L292" s="5">
        <v>7.52</v>
      </c>
      <c r="M292" s="5"/>
      <c r="N292" s="20">
        <f>(ABS(J292-L292))/(AVERAGE(J292,L292))*100</f>
        <v>24.40163455925277</v>
      </c>
    </row>
    <row r="293" spans="1:14" x14ac:dyDescent="0.35">
      <c r="A293" s="48" t="s">
        <v>429</v>
      </c>
      <c r="B293" t="s">
        <v>430</v>
      </c>
      <c r="C293" s="55" t="s">
        <v>689</v>
      </c>
      <c r="D293" t="s">
        <v>667</v>
      </c>
      <c r="E293">
        <v>0.105</v>
      </c>
      <c r="F293" t="s">
        <v>326</v>
      </c>
      <c r="G293">
        <v>0.17699999999999999</v>
      </c>
      <c r="H293" t="s">
        <v>326</v>
      </c>
      <c r="I293" s="16" t="s">
        <v>137</v>
      </c>
      <c r="J293">
        <v>7.6999999999999999E-2</v>
      </c>
      <c r="K293" t="s">
        <v>326</v>
      </c>
      <c r="L293">
        <v>6.8599999999999994E-2</v>
      </c>
      <c r="M293" t="s">
        <v>326</v>
      </c>
      <c r="N293" s="16" t="s">
        <v>137</v>
      </c>
    </row>
    <row r="294" spans="1:14" x14ac:dyDescent="0.35">
      <c r="A294" s="48" t="s">
        <v>431</v>
      </c>
      <c r="B294" t="s">
        <v>432</v>
      </c>
      <c r="C294" s="55" t="s">
        <v>689</v>
      </c>
      <c r="D294" t="s">
        <v>667</v>
      </c>
      <c r="E294">
        <v>0.104</v>
      </c>
      <c r="F294" t="s">
        <v>332</v>
      </c>
      <c r="G294">
        <v>0.16900000000000001</v>
      </c>
      <c r="H294" t="s">
        <v>326</v>
      </c>
      <c r="I294" s="16" t="s">
        <v>137</v>
      </c>
      <c r="J294">
        <v>7.6799999999999993E-2</v>
      </c>
      <c r="K294" t="s">
        <v>326</v>
      </c>
      <c r="L294" s="5">
        <v>7.0999999999999994E-2</v>
      </c>
      <c r="M294" s="5" t="s">
        <v>12</v>
      </c>
      <c r="N294" s="16" t="s">
        <v>137</v>
      </c>
    </row>
    <row r="295" spans="1:14" x14ac:dyDescent="0.35">
      <c r="A295" s="48" t="s">
        <v>433</v>
      </c>
      <c r="B295" t="s">
        <v>367</v>
      </c>
      <c r="C295" s="55" t="s">
        <v>689</v>
      </c>
      <c r="D295" t="s">
        <v>667</v>
      </c>
      <c r="E295" s="5">
        <v>1.98</v>
      </c>
      <c r="F295" s="5"/>
      <c r="G295" s="5">
        <v>2.87</v>
      </c>
      <c r="H295" s="5"/>
      <c r="I295" s="20">
        <f t="shared" ref="I295:I307" si="11">(ABS(E295-G295))/(AVERAGE(E295,G295))*100</f>
        <v>36.701030927835063</v>
      </c>
      <c r="J295" s="5">
        <v>1.52</v>
      </c>
      <c r="K295" s="5"/>
      <c r="L295" s="5">
        <v>1.21</v>
      </c>
      <c r="M295" s="5"/>
      <c r="N295" s="20">
        <f t="shared" ref="N295:N307" si="12">(ABS(J295-L295))/(AVERAGE(J295,L295))*100</f>
        <v>22.710622710622715</v>
      </c>
    </row>
    <row r="296" spans="1:14" x14ac:dyDescent="0.35">
      <c r="A296" s="48" t="s">
        <v>434</v>
      </c>
      <c r="B296" t="s">
        <v>435</v>
      </c>
      <c r="C296" s="55" t="s">
        <v>689</v>
      </c>
      <c r="D296" t="s">
        <v>667</v>
      </c>
      <c r="E296" s="5">
        <v>6.17</v>
      </c>
      <c r="F296" s="5"/>
      <c r="G296" s="5">
        <v>9.5299999999999994</v>
      </c>
      <c r="H296" s="5"/>
      <c r="I296" s="20">
        <f t="shared" si="11"/>
        <v>42.802547770700635</v>
      </c>
      <c r="J296" s="5">
        <v>5.24</v>
      </c>
      <c r="K296" s="5"/>
      <c r="L296" s="5">
        <v>4.2699999999999996</v>
      </c>
      <c r="M296" s="5"/>
      <c r="N296" s="20">
        <f t="shared" si="12"/>
        <v>20.399579390115683</v>
      </c>
    </row>
    <row r="297" spans="1:14" x14ac:dyDescent="0.35">
      <c r="A297" s="48" t="s">
        <v>436</v>
      </c>
      <c r="B297" t="s">
        <v>367</v>
      </c>
      <c r="C297" s="55" t="s">
        <v>689</v>
      </c>
      <c r="D297" t="s">
        <v>667</v>
      </c>
      <c r="E297" s="5">
        <v>52.9</v>
      </c>
      <c r="F297" s="5"/>
      <c r="G297" s="5">
        <v>80.900000000000006</v>
      </c>
      <c r="H297" s="5"/>
      <c r="I297" s="20">
        <f t="shared" si="11"/>
        <v>41.853512705530648</v>
      </c>
      <c r="J297" s="5">
        <v>38.4</v>
      </c>
      <c r="K297" s="5"/>
      <c r="L297" s="5">
        <v>30.4</v>
      </c>
      <c r="M297" s="5"/>
      <c r="N297" s="20">
        <f t="shared" si="12"/>
        <v>23.255813953488371</v>
      </c>
    </row>
    <row r="298" spans="1:14" x14ac:dyDescent="0.35">
      <c r="A298" s="48" t="s">
        <v>437</v>
      </c>
      <c r="B298" t="s">
        <v>438</v>
      </c>
      <c r="C298" s="55" t="s">
        <v>689</v>
      </c>
      <c r="D298" t="s">
        <v>667</v>
      </c>
      <c r="E298" s="5">
        <v>1.03</v>
      </c>
      <c r="F298" s="5"/>
      <c r="G298" s="5">
        <v>1.5</v>
      </c>
      <c r="H298" s="5"/>
      <c r="I298" s="20">
        <f t="shared" si="11"/>
        <v>37.154150197628454</v>
      </c>
      <c r="J298" s="17">
        <v>0.85</v>
      </c>
      <c r="K298" s="5"/>
      <c r="L298" s="5">
        <v>0.64500000000000002</v>
      </c>
      <c r="M298" s="5"/>
      <c r="N298" s="20">
        <f t="shared" si="12"/>
        <v>27.424749163879593</v>
      </c>
    </row>
    <row r="299" spans="1:14" x14ac:dyDescent="0.35">
      <c r="A299" s="48" t="s">
        <v>439</v>
      </c>
      <c r="B299" t="s">
        <v>440</v>
      </c>
      <c r="C299" s="55" t="s">
        <v>689</v>
      </c>
      <c r="D299" t="s">
        <v>667</v>
      </c>
      <c r="E299" s="5">
        <v>10.1</v>
      </c>
      <c r="F299" s="5"/>
      <c r="G299" s="5">
        <v>15.4</v>
      </c>
      <c r="H299" s="5"/>
      <c r="I299" s="20">
        <f t="shared" si="11"/>
        <v>41.568627450980401</v>
      </c>
      <c r="J299" s="5">
        <v>7.95</v>
      </c>
      <c r="K299" s="5"/>
      <c r="L299" s="5">
        <v>6.19</v>
      </c>
      <c r="M299" s="5"/>
      <c r="N299" s="20">
        <f t="shared" si="12"/>
        <v>24.89391796322489</v>
      </c>
    </row>
    <row r="300" spans="1:14" x14ac:dyDescent="0.35">
      <c r="A300" s="48" t="s">
        <v>441</v>
      </c>
      <c r="B300" t="s">
        <v>442</v>
      </c>
      <c r="C300" s="55" t="s">
        <v>689</v>
      </c>
      <c r="D300" t="s">
        <v>667</v>
      </c>
      <c r="E300" s="5">
        <v>23.3</v>
      </c>
      <c r="F300" s="5"/>
      <c r="G300" s="5">
        <v>35.799999999999997</v>
      </c>
      <c r="H300" s="5"/>
      <c r="I300" s="20">
        <f t="shared" si="11"/>
        <v>42.301184433164117</v>
      </c>
      <c r="J300" s="5">
        <v>20.7</v>
      </c>
      <c r="K300" s="5"/>
      <c r="L300" s="5">
        <v>16.3</v>
      </c>
      <c r="M300" s="5"/>
      <c r="N300" s="20">
        <f t="shared" si="12"/>
        <v>23.783783783783775</v>
      </c>
    </row>
    <row r="301" spans="1:14" x14ac:dyDescent="0.35">
      <c r="A301" s="48" t="s">
        <v>443</v>
      </c>
      <c r="B301" t="s">
        <v>444</v>
      </c>
      <c r="C301" s="55" t="s">
        <v>689</v>
      </c>
      <c r="D301" t="s">
        <v>667</v>
      </c>
      <c r="E301" s="5">
        <v>0.66900000000000004</v>
      </c>
      <c r="F301" s="5"/>
      <c r="G301" s="5">
        <v>1.1100000000000001</v>
      </c>
      <c r="H301" s="5"/>
      <c r="I301" s="20">
        <f t="shared" si="11"/>
        <v>49.578414839797638</v>
      </c>
      <c r="J301" s="5">
        <v>0.48899999999999999</v>
      </c>
      <c r="K301" s="5"/>
      <c r="L301" s="5">
        <v>0.41299999999999998</v>
      </c>
      <c r="M301" s="5"/>
      <c r="N301" s="20">
        <f t="shared" si="12"/>
        <v>16.851441241685148</v>
      </c>
    </row>
    <row r="302" spans="1:14" x14ac:dyDescent="0.35">
      <c r="A302" s="48" t="s">
        <v>445</v>
      </c>
      <c r="B302" t="s">
        <v>446</v>
      </c>
      <c r="C302" s="55" t="s">
        <v>689</v>
      </c>
      <c r="D302" t="s">
        <v>667</v>
      </c>
      <c r="E302" s="5">
        <v>0.38100000000000001</v>
      </c>
      <c r="F302" s="5"/>
      <c r="G302" s="5">
        <v>0.64</v>
      </c>
      <c r="H302" s="5"/>
      <c r="I302" s="20">
        <f t="shared" si="11"/>
        <v>50.734573947110682</v>
      </c>
      <c r="J302" s="5">
        <v>0.26800000000000002</v>
      </c>
      <c r="K302" s="5" t="s">
        <v>12</v>
      </c>
      <c r="L302" s="5">
        <v>0.17399999999999999</v>
      </c>
      <c r="M302" s="5" t="s">
        <v>12</v>
      </c>
      <c r="N302" s="20">
        <f t="shared" si="12"/>
        <v>42.533936651583723</v>
      </c>
    </row>
    <row r="303" spans="1:14" x14ac:dyDescent="0.35">
      <c r="A303" s="48" t="s">
        <v>447</v>
      </c>
      <c r="B303" t="s">
        <v>448</v>
      </c>
      <c r="C303" s="55" t="s">
        <v>689</v>
      </c>
      <c r="D303" t="s">
        <v>667</v>
      </c>
      <c r="E303">
        <v>0.38</v>
      </c>
      <c r="F303" t="s">
        <v>332</v>
      </c>
      <c r="G303" s="5">
        <v>0.56999999999999995</v>
      </c>
      <c r="H303" s="5"/>
      <c r="I303" s="16" t="s">
        <v>137</v>
      </c>
      <c r="J303" s="17">
        <v>0.3</v>
      </c>
      <c r="K303" s="5" t="s">
        <v>12</v>
      </c>
      <c r="L303" s="5">
        <v>0.17699999999999999</v>
      </c>
      <c r="M303" s="5" t="s">
        <v>12</v>
      </c>
      <c r="N303" s="20">
        <f t="shared" si="12"/>
        <v>51.572327044025158</v>
      </c>
    </row>
    <row r="304" spans="1:14" x14ac:dyDescent="0.35">
      <c r="A304" s="48" t="s">
        <v>449</v>
      </c>
      <c r="B304" t="s">
        <v>450</v>
      </c>
      <c r="C304" s="55" t="s">
        <v>689</v>
      </c>
      <c r="D304" t="s">
        <v>667</v>
      </c>
      <c r="E304" s="5">
        <v>0.188</v>
      </c>
      <c r="F304" s="5" t="s">
        <v>12</v>
      </c>
      <c r="G304" s="5">
        <v>0.29899999999999999</v>
      </c>
      <c r="H304" s="5" t="s">
        <v>12</v>
      </c>
      <c r="I304" s="20">
        <f t="shared" si="11"/>
        <v>45.585215605749482</v>
      </c>
      <c r="J304">
        <v>4.6600000000000003E-2</v>
      </c>
      <c r="K304" t="s">
        <v>326</v>
      </c>
      <c r="L304">
        <v>4.7100000000000003E-2</v>
      </c>
      <c r="M304" t="s">
        <v>326</v>
      </c>
      <c r="N304" s="16" t="s">
        <v>137</v>
      </c>
    </row>
    <row r="305" spans="1:14" x14ac:dyDescent="0.35">
      <c r="A305" s="48" t="s">
        <v>451</v>
      </c>
      <c r="B305" t="s">
        <v>452</v>
      </c>
      <c r="C305" s="55" t="s">
        <v>689</v>
      </c>
      <c r="D305" t="s">
        <v>667</v>
      </c>
      <c r="E305" s="5">
        <v>4.54</v>
      </c>
      <c r="F305" s="5"/>
      <c r="G305" s="5">
        <v>6.79</v>
      </c>
      <c r="H305" s="5"/>
      <c r="I305" s="20">
        <f t="shared" si="11"/>
        <v>39.717563989408653</v>
      </c>
      <c r="J305" s="5">
        <v>2.52</v>
      </c>
      <c r="K305" s="5"/>
      <c r="L305" s="5">
        <v>2.33</v>
      </c>
      <c r="M305" s="5"/>
      <c r="N305" s="14">
        <f t="shared" si="12"/>
        <v>7.8350515463917514</v>
      </c>
    </row>
    <row r="306" spans="1:14" x14ac:dyDescent="0.35">
      <c r="A306" s="48" t="s">
        <v>453</v>
      </c>
      <c r="B306" t="s">
        <v>454</v>
      </c>
      <c r="C306" s="55" t="s">
        <v>689</v>
      </c>
      <c r="D306" t="s">
        <v>667</v>
      </c>
      <c r="E306">
        <v>0.112</v>
      </c>
      <c r="F306" t="s">
        <v>326</v>
      </c>
      <c r="G306">
        <v>0.189</v>
      </c>
      <c r="H306" t="s">
        <v>326</v>
      </c>
      <c r="I306" s="16" t="s">
        <v>137</v>
      </c>
      <c r="J306">
        <v>7.9100000000000004E-2</v>
      </c>
      <c r="K306" t="s">
        <v>326</v>
      </c>
      <c r="L306">
        <v>7.0499999999999993E-2</v>
      </c>
      <c r="M306" t="s">
        <v>326</v>
      </c>
      <c r="N306" s="16" t="s">
        <v>137</v>
      </c>
    </row>
    <row r="307" spans="1:14" x14ac:dyDescent="0.35">
      <c r="A307" s="48" t="s">
        <v>455</v>
      </c>
      <c r="B307" t="s">
        <v>456</v>
      </c>
      <c r="C307" s="55" t="s">
        <v>689</v>
      </c>
      <c r="D307" t="s">
        <v>667</v>
      </c>
      <c r="E307" s="5">
        <v>1.1000000000000001</v>
      </c>
      <c r="F307" s="5"/>
      <c r="G307" s="5">
        <v>1.68</v>
      </c>
      <c r="H307" s="5"/>
      <c r="I307" s="20">
        <f t="shared" si="11"/>
        <v>41.726618705035953</v>
      </c>
      <c r="J307" s="5">
        <v>0.628</v>
      </c>
      <c r="K307" s="5"/>
      <c r="L307" s="5">
        <v>0.51</v>
      </c>
      <c r="M307" s="5"/>
      <c r="N307" s="20">
        <f t="shared" si="12"/>
        <v>20.738137082601053</v>
      </c>
    </row>
    <row r="308" spans="1:14" x14ac:dyDescent="0.35">
      <c r="A308" s="48" t="s">
        <v>457</v>
      </c>
      <c r="B308" t="s">
        <v>458</v>
      </c>
      <c r="C308" s="55" t="s">
        <v>689</v>
      </c>
      <c r="D308" t="s">
        <v>667</v>
      </c>
      <c r="E308">
        <v>9.2499999999999999E-2</v>
      </c>
      <c r="F308" t="s">
        <v>326</v>
      </c>
      <c r="G308">
        <v>0.156</v>
      </c>
      <c r="H308" t="s">
        <v>326</v>
      </c>
      <c r="I308" s="16" t="s">
        <v>137</v>
      </c>
      <c r="J308">
        <v>7.6200000000000004E-2</v>
      </c>
      <c r="K308" t="s">
        <v>326</v>
      </c>
      <c r="L308">
        <v>6.7900000000000002E-2</v>
      </c>
      <c r="M308" t="s">
        <v>326</v>
      </c>
      <c r="N308" s="16" t="s">
        <v>137</v>
      </c>
    </row>
    <row r="309" spans="1:14" x14ac:dyDescent="0.35">
      <c r="A309" s="48" t="s">
        <v>459</v>
      </c>
      <c r="B309" t="s">
        <v>460</v>
      </c>
      <c r="C309" s="55" t="s">
        <v>689</v>
      </c>
      <c r="D309" t="s">
        <v>667</v>
      </c>
      <c r="E309">
        <v>0.183</v>
      </c>
      <c r="F309" t="s">
        <v>332</v>
      </c>
      <c r="G309">
        <v>0.24399999999999999</v>
      </c>
      <c r="H309" t="s">
        <v>332</v>
      </c>
      <c r="I309" s="16" t="s">
        <v>137</v>
      </c>
      <c r="J309">
        <v>9.2999999999999999E-2</v>
      </c>
      <c r="K309" t="s">
        <v>332</v>
      </c>
      <c r="L309">
        <v>0.1</v>
      </c>
      <c r="M309" t="s">
        <v>332</v>
      </c>
      <c r="N309" s="16" t="s">
        <v>137</v>
      </c>
    </row>
    <row r="310" spans="1:14" x14ac:dyDescent="0.35">
      <c r="A310" s="48" t="s">
        <v>461</v>
      </c>
      <c r="B310" t="s">
        <v>462</v>
      </c>
      <c r="C310" s="55" t="s">
        <v>689</v>
      </c>
      <c r="D310" t="s">
        <v>667</v>
      </c>
      <c r="E310" s="5">
        <v>9.69</v>
      </c>
      <c r="F310" s="5"/>
      <c r="G310" s="5">
        <v>14.5</v>
      </c>
      <c r="H310" s="5"/>
      <c r="I310" s="20">
        <f t="shared" ref="I310:I319" si="13">(ABS(E310-G310))/(AVERAGE(E310,G310))*100</f>
        <v>39.768499379909059</v>
      </c>
      <c r="J310" s="5">
        <v>5.18</v>
      </c>
      <c r="K310" s="5"/>
      <c r="L310" s="5">
        <v>4.41</v>
      </c>
      <c r="M310" s="5"/>
      <c r="N310" s="20">
        <f t="shared" ref="N310:N319" si="14">(ABS(J310-L310))/(AVERAGE(J310,L310))*100</f>
        <v>16.058394160583934</v>
      </c>
    </row>
    <row r="311" spans="1:14" x14ac:dyDescent="0.35">
      <c r="A311" s="48" t="s">
        <v>463</v>
      </c>
      <c r="B311" t="s">
        <v>367</v>
      </c>
      <c r="C311" s="55" t="s">
        <v>689</v>
      </c>
      <c r="D311" t="s">
        <v>667</v>
      </c>
      <c r="E311" s="5">
        <v>46.3</v>
      </c>
      <c r="F311" s="5"/>
      <c r="G311" s="5">
        <v>62.4</v>
      </c>
      <c r="H311" s="5"/>
      <c r="I311" s="20">
        <f t="shared" si="13"/>
        <v>29.622815087396511</v>
      </c>
      <c r="J311" s="5">
        <v>27.1</v>
      </c>
      <c r="K311" s="5"/>
      <c r="L311" s="5">
        <v>23.6</v>
      </c>
      <c r="M311" s="5"/>
      <c r="N311" s="20">
        <f t="shared" si="14"/>
        <v>13.80670611439842</v>
      </c>
    </row>
    <row r="312" spans="1:14" x14ac:dyDescent="0.35">
      <c r="A312" s="48" t="s">
        <v>464</v>
      </c>
      <c r="B312" t="s">
        <v>465</v>
      </c>
      <c r="C312" s="55" t="s">
        <v>689</v>
      </c>
      <c r="D312" t="s">
        <v>667</v>
      </c>
      <c r="E312" s="5">
        <v>19.2</v>
      </c>
      <c r="F312" s="5"/>
      <c r="G312" s="5">
        <v>28.4</v>
      </c>
      <c r="H312" s="5"/>
      <c r="I312" s="20">
        <f t="shared" si="13"/>
        <v>38.655462184873954</v>
      </c>
      <c r="J312" s="5">
        <v>10.4</v>
      </c>
      <c r="K312" s="5"/>
      <c r="L312" s="5">
        <v>8.24</v>
      </c>
      <c r="M312" s="5"/>
      <c r="N312" s="20">
        <f t="shared" si="14"/>
        <v>23.175965665236053</v>
      </c>
    </row>
    <row r="313" spans="1:14" x14ac:dyDescent="0.35">
      <c r="A313" s="48" t="s">
        <v>466</v>
      </c>
      <c r="B313" t="s">
        <v>367</v>
      </c>
      <c r="C313" s="55" t="s">
        <v>689</v>
      </c>
      <c r="D313" t="s">
        <v>667</v>
      </c>
      <c r="E313" s="5">
        <v>17.100000000000001</v>
      </c>
      <c r="F313" s="5"/>
      <c r="G313" s="5">
        <v>24.1</v>
      </c>
      <c r="H313" s="5"/>
      <c r="I313" s="20">
        <f t="shared" si="13"/>
        <v>33.980582524271838</v>
      </c>
      <c r="J313" s="5">
        <v>8.75</v>
      </c>
      <c r="K313" s="5"/>
      <c r="L313" s="5">
        <v>8.1300000000000008</v>
      </c>
      <c r="M313" s="5"/>
      <c r="N313" s="14">
        <f t="shared" si="14"/>
        <v>7.3459715639810321</v>
      </c>
    </row>
    <row r="314" spans="1:14" x14ac:dyDescent="0.35">
      <c r="A314" s="48" t="s">
        <v>674</v>
      </c>
      <c r="B314" t="s">
        <v>367</v>
      </c>
      <c r="C314" s="55" t="s">
        <v>689</v>
      </c>
      <c r="D314" t="s">
        <v>667</v>
      </c>
      <c r="E314" s="5">
        <v>60.5</v>
      </c>
      <c r="F314" s="5"/>
      <c r="G314" s="5">
        <v>79.400000000000006</v>
      </c>
      <c r="H314" s="5"/>
      <c r="I314" s="20">
        <f t="shared" si="13"/>
        <v>27.019299499642607</v>
      </c>
      <c r="J314" s="5">
        <v>30.6</v>
      </c>
      <c r="K314" s="5"/>
      <c r="L314" s="5">
        <v>26.1</v>
      </c>
      <c r="M314" s="5"/>
      <c r="N314" s="20">
        <f t="shared" si="14"/>
        <v>15.873015873015872</v>
      </c>
    </row>
    <row r="315" spans="1:14" x14ac:dyDescent="0.35">
      <c r="A315" s="48" t="s">
        <v>467</v>
      </c>
      <c r="B315" t="s">
        <v>367</v>
      </c>
      <c r="C315" s="55" t="s">
        <v>689</v>
      </c>
      <c r="D315" t="s">
        <v>667</v>
      </c>
      <c r="E315" s="5">
        <v>10.8</v>
      </c>
      <c r="F315" s="5"/>
      <c r="G315" s="5">
        <v>14.3</v>
      </c>
      <c r="H315" s="5"/>
      <c r="I315" s="20">
        <f t="shared" si="13"/>
        <v>27.888446215139439</v>
      </c>
      <c r="J315" s="18">
        <v>5.7</v>
      </c>
      <c r="K315" s="5"/>
      <c r="L315" s="5">
        <v>4.87</v>
      </c>
      <c r="M315" s="5"/>
      <c r="N315" s="20">
        <f t="shared" si="14"/>
        <v>15.704824976348156</v>
      </c>
    </row>
    <row r="316" spans="1:14" x14ac:dyDescent="0.35">
      <c r="A316" s="48" t="s">
        <v>468</v>
      </c>
      <c r="B316" t="s">
        <v>469</v>
      </c>
      <c r="C316" s="55" t="s">
        <v>689</v>
      </c>
      <c r="D316" t="s">
        <v>667</v>
      </c>
      <c r="E316">
        <v>1.2</v>
      </c>
      <c r="F316" t="s">
        <v>326</v>
      </c>
      <c r="G316">
        <v>1</v>
      </c>
      <c r="H316" t="s">
        <v>332</v>
      </c>
      <c r="I316" s="16" t="s">
        <v>137</v>
      </c>
      <c r="J316" s="5">
        <v>0.307</v>
      </c>
      <c r="K316" s="5" t="s">
        <v>12</v>
      </c>
      <c r="L316" s="5">
        <v>0.28000000000000003</v>
      </c>
      <c r="M316" s="5" t="s">
        <v>12</v>
      </c>
      <c r="N316" s="14">
        <f t="shared" si="14"/>
        <v>9.1993185689948778</v>
      </c>
    </row>
    <row r="317" spans="1:14" x14ac:dyDescent="0.35">
      <c r="A317" s="48" t="s">
        <v>470</v>
      </c>
      <c r="B317" t="s">
        <v>367</v>
      </c>
      <c r="C317" s="55" t="s">
        <v>689</v>
      </c>
      <c r="D317" t="s">
        <v>667</v>
      </c>
      <c r="E317" s="5">
        <v>87.3</v>
      </c>
      <c r="F317" s="5"/>
      <c r="G317" s="5">
        <v>114</v>
      </c>
      <c r="H317" s="5"/>
      <c r="I317" s="20">
        <f t="shared" si="13"/>
        <v>26.527570789865873</v>
      </c>
      <c r="J317" s="5">
        <v>43.9</v>
      </c>
      <c r="K317" s="5"/>
      <c r="L317" s="5">
        <v>37.1</v>
      </c>
      <c r="M317" s="5"/>
      <c r="N317" s="20">
        <f t="shared" si="14"/>
        <v>16.790123456790116</v>
      </c>
    </row>
    <row r="318" spans="1:14" x14ac:dyDescent="0.35">
      <c r="A318" s="48" t="s">
        <v>471</v>
      </c>
      <c r="B318" t="s">
        <v>472</v>
      </c>
      <c r="C318" s="55" t="s">
        <v>689</v>
      </c>
      <c r="D318" t="s">
        <v>667</v>
      </c>
      <c r="E318" s="5">
        <v>15.7</v>
      </c>
      <c r="F318" s="5"/>
      <c r="G318" s="5">
        <v>20.7</v>
      </c>
      <c r="H318" s="5"/>
      <c r="I318" s="20">
        <f t="shared" si="13"/>
        <v>27.472527472527474</v>
      </c>
      <c r="J318" s="5">
        <v>8.1300000000000008</v>
      </c>
      <c r="K318" s="5"/>
      <c r="L318" s="5">
        <v>7</v>
      </c>
      <c r="M318" s="5"/>
      <c r="N318" s="20">
        <f t="shared" si="14"/>
        <v>14.937210839391945</v>
      </c>
    </row>
    <row r="319" spans="1:14" x14ac:dyDescent="0.35">
      <c r="A319" s="48" t="s">
        <v>473</v>
      </c>
      <c r="B319" t="s">
        <v>367</v>
      </c>
      <c r="C319" s="55" t="s">
        <v>689</v>
      </c>
      <c r="D319" t="s">
        <v>667</v>
      </c>
      <c r="E319" s="5">
        <v>66.400000000000006</v>
      </c>
      <c r="F319" s="5"/>
      <c r="G319" s="5">
        <v>90.6</v>
      </c>
      <c r="H319" s="5"/>
      <c r="I319" s="20">
        <f t="shared" si="13"/>
        <v>30.828025477706994</v>
      </c>
      <c r="J319" s="5">
        <v>34.6</v>
      </c>
      <c r="K319" s="5"/>
      <c r="L319" s="5">
        <v>27.3</v>
      </c>
      <c r="M319" s="5"/>
      <c r="N319" s="20">
        <f t="shared" si="14"/>
        <v>23.586429725363487</v>
      </c>
    </row>
    <row r="320" spans="1:14" x14ac:dyDescent="0.35">
      <c r="A320" s="48" t="s">
        <v>474</v>
      </c>
      <c r="B320" t="s">
        <v>475</v>
      </c>
      <c r="C320" s="55" t="s">
        <v>689</v>
      </c>
      <c r="D320" t="s">
        <v>667</v>
      </c>
      <c r="E320">
        <v>1.23</v>
      </c>
      <c r="F320" t="s">
        <v>326</v>
      </c>
      <c r="G320">
        <v>0.89</v>
      </c>
      <c r="H320" t="s">
        <v>326</v>
      </c>
      <c r="I320" s="16" t="s">
        <v>137</v>
      </c>
      <c r="J320">
        <v>0.16500000000000001</v>
      </c>
      <c r="K320" t="s">
        <v>326</v>
      </c>
      <c r="L320">
        <v>0.14000000000000001</v>
      </c>
      <c r="M320" t="s">
        <v>332</v>
      </c>
      <c r="N320" s="16" t="s">
        <v>137</v>
      </c>
    </row>
    <row r="321" spans="1:14" x14ac:dyDescent="0.35">
      <c r="A321" s="48" t="s">
        <v>476</v>
      </c>
      <c r="B321" t="s">
        <v>477</v>
      </c>
      <c r="C321" s="55" t="s">
        <v>689</v>
      </c>
      <c r="D321" t="s">
        <v>667</v>
      </c>
      <c r="E321">
        <v>1.1200000000000001</v>
      </c>
      <c r="F321" t="s">
        <v>326</v>
      </c>
      <c r="G321">
        <v>0.73599999999999999</v>
      </c>
      <c r="H321" t="s">
        <v>326</v>
      </c>
      <c r="I321" s="16" t="s">
        <v>137</v>
      </c>
      <c r="J321" s="5">
        <v>0.23100000000000001</v>
      </c>
      <c r="K321" s="5" t="s">
        <v>12</v>
      </c>
      <c r="L321">
        <v>0.187</v>
      </c>
      <c r="M321" t="s">
        <v>332</v>
      </c>
      <c r="N321" s="16" t="s">
        <v>137</v>
      </c>
    </row>
    <row r="322" spans="1:14" x14ac:dyDescent="0.35">
      <c r="A322" s="48" t="s">
        <v>478</v>
      </c>
      <c r="B322" t="s">
        <v>479</v>
      </c>
      <c r="C322" s="55" t="s">
        <v>689</v>
      </c>
      <c r="D322" t="s">
        <v>667</v>
      </c>
      <c r="E322">
        <v>1.01</v>
      </c>
      <c r="F322" t="s">
        <v>326</v>
      </c>
      <c r="G322" s="5">
        <v>1.1599999999999999</v>
      </c>
      <c r="H322" s="5" t="s">
        <v>12</v>
      </c>
      <c r="I322" s="16" t="s">
        <v>137</v>
      </c>
      <c r="J322" s="5">
        <v>0.29099999999999998</v>
      </c>
      <c r="K322" s="5" t="s">
        <v>12</v>
      </c>
      <c r="L322" s="5">
        <v>0.253</v>
      </c>
      <c r="M322" s="5" t="s">
        <v>12</v>
      </c>
      <c r="N322" s="20">
        <f>(ABS(J322-L322))/(AVERAGE(J322,L322))*100</f>
        <v>13.970588235294109</v>
      </c>
    </row>
    <row r="323" spans="1:14" x14ac:dyDescent="0.35">
      <c r="A323" s="48" t="s">
        <v>480</v>
      </c>
      <c r="B323" t="s">
        <v>481</v>
      </c>
      <c r="C323" s="55" t="s">
        <v>689</v>
      </c>
      <c r="D323" t="s">
        <v>667</v>
      </c>
      <c r="E323">
        <v>4.6600000000000003E-2</v>
      </c>
      <c r="F323" t="s">
        <v>326</v>
      </c>
      <c r="G323">
        <v>5.3900000000000003E-2</v>
      </c>
      <c r="H323" t="s">
        <v>326</v>
      </c>
      <c r="I323" s="16" t="s">
        <v>137</v>
      </c>
      <c r="J323">
        <v>5.3800000000000001E-2</v>
      </c>
      <c r="K323" t="s">
        <v>326</v>
      </c>
      <c r="L323">
        <v>4.7100000000000003E-2</v>
      </c>
      <c r="M323" t="s">
        <v>326</v>
      </c>
      <c r="N323" s="16" t="s">
        <v>137</v>
      </c>
    </row>
    <row r="324" spans="1:14" x14ac:dyDescent="0.35">
      <c r="A324" s="48" t="s">
        <v>482</v>
      </c>
      <c r="B324" t="s">
        <v>483</v>
      </c>
      <c r="C324" s="55" t="s">
        <v>689</v>
      </c>
      <c r="D324" t="s">
        <v>667</v>
      </c>
      <c r="E324" s="5">
        <v>35.299999999999997</v>
      </c>
      <c r="F324" s="5"/>
      <c r="G324" s="5">
        <v>47.2</v>
      </c>
      <c r="H324" s="5"/>
      <c r="I324" s="20">
        <f>(ABS(E324-G324))/(AVERAGE(E324,G324))*100</f>
        <v>28.848484848484862</v>
      </c>
      <c r="J324">
        <v>19.5</v>
      </c>
      <c r="K324" t="s">
        <v>332</v>
      </c>
      <c r="L324">
        <v>17.8</v>
      </c>
      <c r="M324" t="s">
        <v>332</v>
      </c>
      <c r="N324" s="16" t="s">
        <v>137</v>
      </c>
    </row>
    <row r="325" spans="1:14" x14ac:dyDescent="0.35">
      <c r="A325" s="48" t="s">
        <v>484</v>
      </c>
      <c r="B325" t="s">
        <v>485</v>
      </c>
      <c r="C325" s="55" t="s">
        <v>689</v>
      </c>
      <c r="D325" t="s">
        <v>667</v>
      </c>
      <c r="E325">
        <v>1.01</v>
      </c>
      <c r="F325" t="s">
        <v>326</v>
      </c>
      <c r="G325">
        <v>1.95</v>
      </c>
      <c r="H325" t="s">
        <v>326</v>
      </c>
      <c r="I325" s="16" t="s">
        <v>137</v>
      </c>
      <c r="J325">
        <v>0.317</v>
      </c>
      <c r="K325" t="s">
        <v>326</v>
      </c>
      <c r="L325">
        <v>0.18099999999999999</v>
      </c>
      <c r="M325" t="s">
        <v>326</v>
      </c>
      <c r="N325" s="16" t="s">
        <v>137</v>
      </c>
    </row>
    <row r="326" spans="1:14" x14ac:dyDescent="0.35">
      <c r="A326" s="48" t="s">
        <v>675</v>
      </c>
      <c r="B326" t="s">
        <v>367</v>
      </c>
      <c r="C326" s="55" t="s">
        <v>689</v>
      </c>
      <c r="D326" t="s">
        <v>667</v>
      </c>
      <c r="E326" s="5">
        <v>6.36</v>
      </c>
      <c r="F326" s="5"/>
      <c r="G326" s="5">
        <v>8.33</v>
      </c>
      <c r="H326" s="5"/>
      <c r="I326" s="20">
        <f>(ABS(E326-G326))/(AVERAGE(E326,G326))*100</f>
        <v>26.820966643975485</v>
      </c>
      <c r="J326" s="5">
        <v>3.54</v>
      </c>
      <c r="K326" s="5"/>
      <c r="L326" s="5">
        <v>3.07</v>
      </c>
      <c r="M326" s="5"/>
      <c r="N326" s="20">
        <f>(ABS(J326-L326))/(AVERAGE(J326,L326))*100</f>
        <v>14.220877458396378</v>
      </c>
    </row>
    <row r="327" spans="1:14" x14ac:dyDescent="0.35">
      <c r="A327" s="48" t="s">
        <v>676</v>
      </c>
      <c r="B327" t="s">
        <v>486</v>
      </c>
      <c r="C327" s="55" t="s">
        <v>689</v>
      </c>
      <c r="D327" t="s">
        <v>667</v>
      </c>
      <c r="E327" s="5">
        <v>4.16</v>
      </c>
      <c r="F327" s="5"/>
      <c r="G327" s="5">
        <v>6.16</v>
      </c>
      <c r="H327" s="5"/>
      <c r="I327" s="20">
        <f>(ABS(E327-G327))/(AVERAGE(E327,G327))*100</f>
        <v>38.759689922480618</v>
      </c>
      <c r="J327" s="5">
        <v>1.95</v>
      </c>
      <c r="K327" s="5"/>
      <c r="L327" s="5">
        <v>1.83</v>
      </c>
      <c r="M327" s="5"/>
      <c r="N327" s="14">
        <f>(ABS(J327-L327))/(AVERAGE(J327,L327))*100</f>
        <v>6.3492063492063435</v>
      </c>
    </row>
    <row r="328" spans="1:14" x14ac:dyDescent="0.35">
      <c r="A328" s="48" t="s">
        <v>487</v>
      </c>
      <c r="B328" t="s">
        <v>367</v>
      </c>
      <c r="C328" s="55" t="s">
        <v>689</v>
      </c>
      <c r="D328" t="s">
        <v>667</v>
      </c>
      <c r="E328" s="5">
        <v>109</v>
      </c>
      <c r="F328" s="5"/>
      <c r="G328" s="5">
        <v>146</v>
      </c>
      <c r="H328" s="5"/>
      <c r="I328" s="20">
        <f>(ABS(E328-G328))/(AVERAGE(E328,G328))*100</f>
        <v>29.019607843137258</v>
      </c>
      <c r="J328" s="5">
        <v>58.7</v>
      </c>
      <c r="K328" s="5"/>
      <c r="L328" s="5">
        <v>49.8</v>
      </c>
      <c r="M328" s="5"/>
      <c r="N328" s="20">
        <f>(ABS(J328-L328))/(AVERAGE(J328,L328))*100</f>
        <v>16.40552995391706</v>
      </c>
    </row>
    <row r="329" spans="1:14" x14ac:dyDescent="0.35">
      <c r="A329" s="48" t="s">
        <v>488</v>
      </c>
      <c r="B329" t="s">
        <v>489</v>
      </c>
      <c r="C329" s="55" t="s">
        <v>689</v>
      </c>
      <c r="D329" t="s">
        <v>667</v>
      </c>
      <c r="E329">
        <v>0.92200000000000004</v>
      </c>
      <c r="F329" t="s">
        <v>326</v>
      </c>
      <c r="G329">
        <v>0.66500000000000004</v>
      </c>
      <c r="H329" t="s">
        <v>326</v>
      </c>
      <c r="I329" s="16" t="s">
        <v>137</v>
      </c>
      <c r="J329">
        <v>0.115</v>
      </c>
      <c r="K329" t="s">
        <v>326</v>
      </c>
      <c r="L329">
        <v>8.0500000000000002E-2</v>
      </c>
      <c r="M329" t="s">
        <v>326</v>
      </c>
      <c r="N329" s="16" t="s">
        <v>137</v>
      </c>
    </row>
    <row r="330" spans="1:14" x14ac:dyDescent="0.35">
      <c r="A330" s="48" t="s">
        <v>490</v>
      </c>
      <c r="B330" t="s">
        <v>491</v>
      </c>
      <c r="C330" s="55" t="s">
        <v>689</v>
      </c>
      <c r="D330" t="s">
        <v>667</v>
      </c>
      <c r="E330">
        <v>0.93100000000000005</v>
      </c>
      <c r="F330" t="s">
        <v>326</v>
      </c>
      <c r="G330">
        <v>0.67400000000000004</v>
      </c>
      <c r="H330" t="s">
        <v>332</v>
      </c>
      <c r="I330" s="16" t="s">
        <v>137</v>
      </c>
      <c r="J330">
        <v>0.108</v>
      </c>
      <c r="K330" t="s">
        <v>326</v>
      </c>
      <c r="L330">
        <v>7.5600000000000001E-2</v>
      </c>
      <c r="M330" t="s">
        <v>326</v>
      </c>
      <c r="N330" s="16" t="s">
        <v>137</v>
      </c>
    </row>
    <row r="331" spans="1:14" x14ac:dyDescent="0.35">
      <c r="A331" s="48" t="s">
        <v>492</v>
      </c>
      <c r="B331" t="s">
        <v>493</v>
      </c>
      <c r="C331" s="55" t="s">
        <v>689</v>
      </c>
      <c r="D331" t="s">
        <v>667</v>
      </c>
      <c r="E331" s="5">
        <v>1.83</v>
      </c>
      <c r="F331" s="5"/>
      <c r="G331" s="5">
        <v>2.52</v>
      </c>
      <c r="H331" s="5"/>
      <c r="I331" s="20">
        <f>(ABS(E331-G331))/(AVERAGE(E331,G331))*100</f>
        <v>31.724137931034484</v>
      </c>
      <c r="J331" s="5">
        <v>0.81699999999999995</v>
      </c>
      <c r="K331" s="5"/>
      <c r="L331" s="5">
        <v>0.78200000000000003</v>
      </c>
      <c r="M331" s="5"/>
      <c r="N331" s="14">
        <f>(ABS(J331-L331))/(AVERAGE(J331,L331))*100</f>
        <v>4.3777360850531482</v>
      </c>
    </row>
    <row r="332" spans="1:14" x14ac:dyDescent="0.35">
      <c r="A332" s="48" t="s">
        <v>494</v>
      </c>
      <c r="B332" t="s">
        <v>495</v>
      </c>
      <c r="C332" s="55" t="s">
        <v>689</v>
      </c>
      <c r="D332" t="s">
        <v>667</v>
      </c>
      <c r="E332" s="5">
        <v>79.099999999999994</v>
      </c>
      <c r="F332" s="5"/>
      <c r="G332" s="5">
        <v>105</v>
      </c>
      <c r="H332" s="5"/>
      <c r="I332" s="20">
        <f>(ABS(E332-G332))/(AVERAGE(E332,G332))*100</f>
        <v>28.136882129277573</v>
      </c>
      <c r="J332" s="5">
        <v>40.6</v>
      </c>
      <c r="K332" s="5"/>
      <c r="L332" s="5">
        <v>36</v>
      </c>
      <c r="M332" s="5"/>
      <c r="N332" s="20">
        <f>(ABS(J332-L332))/(AVERAGE(J332,L332))*100</f>
        <v>12.010443864229769</v>
      </c>
    </row>
    <row r="333" spans="1:14" x14ac:dyDescent="0.35">
      <c r="A333" s="48" t="s">
        <v>496</v>
      </c>
      <c r="B333" t="s">
        <v>497</v>
      </c>
      <c r="C333" s="55" t="s">
        <v>689</v>
      </c>
      <c r="D333" t="s">
        <v>667</v>
      </c>
      <c r="E333">
        <v>0.85699999999999998</v>
      </c>
      <c r="F333" t="s">
        <v>326</v>
      </c>
      <c r="G333">
        <v>0.629</v>
      </c>
      <c r="H333" t="s">
        <v>332</v>
      </c>
      <c r="I333" s="16" t="s">
        <v>137</v>
      </c>
      <c r="J333">
        <v>0.16300000000000001</v>
      </c>
      <c r="K333" t="s">
        <v>332</v>
      </c>
      <c r="L333" s="5">
        <v>0.17299999999999999</v>
      </c>
      <c r="M333" s="5" t="s">
        <v>12</v>
      </c>
      <c r="N333" s="16" t="s">
        <v>137</v>
      </c>
    </row>
    <row r="334" spans="1:14" x14ac:dyDescent="0.35">
      <c r="A334" s="48" t="s">
        <v>498</v>
      </c>
      <c r="B334" t="s">
        <v>499</v>
      </c>
      <c r="C334" s="55" t="s">
        <v>689</v>
      </c>
      <c r="D334" t="s">
        <v>667</v>
      </c>
      <c r="E334">
        <v>0.88800000000000001</v>
      </c>
      <c r="F334" t="s">
        <v>326</v>
      </c>
      <c r="G334">
        <v>0.64</v>
      </c>
      <c r="H334" t="s">
        <v>326</v>
      </c>
      <c r="I334" s="16" t="s">
        <v>137</v>
      </c>
      <c r="J334">
        <v>0.114</v>
      </c>
      <c r="K334" t="s">
        <v>326</v>
      </c>
      <c r="L334">
        <v>8.0299999999999996E-2</v>
      </c>
      <c r="M334" t="s">
        <v>326</v>
      </c>
      <c r="N334" s="16" t="s">
        <v>137</v>
      </c>
    </row>
    <row r="335" spans="1:14" x14ac:dyDescent="0.35">
      <c r="A335" s="48" t="s">
        <v>500</v>
      </c>
      <c r="B335" t="s">
        <v>501</v>
      </c>
      <c r="C335" s="55" t="s">
        <v>689</v>
      </c>
      <c r="D335" t="s">
        <v>667</v>
      </c>
      <c r="E335" s="5">
        <v>1.68</v>
      </c>
      <c r="F335" s="5" t="s">
        <v>12</v>
      </c>
      <c r="G335">
        <v>2.13</v>
      </c>
      <c r="H335" t="s">
        <v>326</v>
      </c>
      <c r="I335" s="16" t="s">
        <v>137</v>
      </c>
      <c r="J335">
        <v>0.54200000000000004</v>
      </c>
      <c r="K335" t="s">
        <v>332</v>
      </c>
      <c r="L335" s="5">
        <v>0.66</v>
      </c>
      <c r="M335" s="5"/>
      <c r="N335" s="16" t="s">
        <v>137</v>
      </c>
    </row>
    <row r="336" spans="1:14" x14ac:dyDescent="0.35">
      <c r="A336" s="48" t="s">
        <v>502</v>
      </c>
      <c r="B336" t="s">
        <v>503</v>
      </c>
      <c r="C336" s="55" t="s">
        <v>689</v>
      </c>
      <c r="D336" t="s">
        <v>667</v>
      </c>
      <c r="E336" s="5">
        <v>1.74</v>
      </c>
      <c r="F336" s="5"/>
      <c r="G336" s="5">
        <v>2.5299999999999998</v>
      </c>
      <c r="H336" s="5"/>
      <c r="I336" s="20">
        <f>(ABS(E336-G336))/(AVERAGE(E336,G336))*100</f>
        <v>37.002341920374704</v>
      </c>
      <c r="J336">
        <v>0.88</v>
      </c>
      <c r="K336" t="s">
        <v>332</v>
      </c>
      <c r="L336">
        <v>0.878</v>
      </c>
      <c r="M336" t="s">
        <v>332</v>
      </c>
      <c r="N336" s="16" t="s">
        <v>137</v>
      </c>
    </row>
    <row r="337" spans="1:14" x14ac:dyDescent="0.35">
      <c r="A337" s="48" t="s">
        <v>504</v>
      </c>
      <c r="B337" t="s">
        <v>505</v>
      </c>
      <c r="C337" s="55" t="s">
        <v>689</v>
      </c>
      <c r="D337" t="s">
        <v>667</v>
      </c>
      <c r="E337" s="5">
        <v>0.77200000000000002</v>
      </c>
      <c r="F337" s="5"/>
      <c r="G337" s="5">
        <v>0.96699999999999997</v>
      </c>
      <c r="H337" s="5"/>
      <c r="I337" s="20">
        <f>(ABS(E337-G337))/(AVERAGE(E337,G337))*100</f>
        <v>22.426682001150084</v>
      </c>
      <c r="J337">
        <v>0.41599999999999998</v>
      </c>
      <c r="K337" t="s">
        <v>332</v>
      </c>
      <c r="L337">
        <v>0.33800000000000002</v>
      </c>
      <c r="M337" t="s">
        <v>332</v>
      </c>
      <c r="N337" s="16" t="s">
        <v>137</v>
      </c>
    </row>
    <row r="338" spans="1:14" x14ac:dyDescent="0.35">
      <c r="A338" s="48" t="s">
        <v>506</v>
      </c>
      <c r="B338" t="s">
        <v>507</v>
      </c>
      <c r="C338" s="55" t="s">
        <v>689</v>
      </c>
      <c r="D338" t="s">
        <v>667</v>
      </c>
      <c r="E338">
        <v>1.02</v>
      </c>
      <c r="F338" t="s">
        <v>326</v>
      </c>
      <c r="G338">
        <v>1.97</v>
      </c>
      <c r="H338" t="s">
        <v>326</v>
      </c>
      <c r="I338" s="16" t="s">
        <v>137</v>
      </c>
      <c r="J338">
        <v>0.38500000000000001</v>
      </c>
      <c r="K338" t="s">
        <v>326</v>
      </c>
      <c r="L338">
        <v>0.219</v>
      </c>
      <c r="M338" t="s">
        <v>326</v>
      </c>
      <c r="N338" s="16" t="s">
        <v>137</v>
      </c>
    </row>
    <row r="339" spans="1:14" x14ac:dyDescent="0.35">
      <c r="A339" s="48" t="s">
        <v>508</v>
      </c>
      <c r="B339" t="s">
        <v>367</v>
      </c>
      <c r="C339" s="55" t="s">
        <v>689</v>
      </c>
      <c r="D339" t="s">
        <v>667</v>
      </c>
      <c r="E339" s="5">
        <v>24</v>
      </c>
      <c r="F339" s="5"/>
      <c r="G339" s="5">
        <v>30.5</v>
      </c>
      <c r="H339" s="5"/>
      <c r="I339" s="20">
        <f>(ABS(E339-G339))/(AVERAGE(E339,G339))*100</f>
        <v>23.853211009174313</v>
      </c>
      <c r="J339">
        <v>9.85</v>
      </c>
      <c r="K339" t="s">
        <v>332</v>
      </c>
      <c r="L339">
        <v>9.2799999999999994</v>
      </c>
      <c r="M339" t="s">
        <v>332</v>
      </c>
      <c r="N339" s="16" t="s">
        <v>137</v>
      </c>
    </row>
    <row r="340" spans="1:14" x14ac:dyDescent="0.35">
      <c r="A340" s="48" t="s">
        <v>509</v>
      </c>
      <c r="B340" t="s">
        <v>367</v>
      </c>
      <c r="C340" s="55" t="s">
        <v>689</v>
      </c>
      <c r="D340" t="s">
        <v>667</v>
      </c>
      <c r="E340" s="5">
        <v>134</v>
      </c>
      <c r="F340" s="5"/>
      <c r="G340" s="5">
        <v>186</v>
      </c>
      <c r="H340" s="5"/>
      <c r="I340" s="20">
        <f>(ABS(E340-G340))/(AVERAGE(E340,G340))*100</f>
        <v>32.5</v>
      </c>
      <c r="J340" s="5">
        <v>68.5</v>
      </c>
      <c r="K340" s="5"/>
      <c r="L340" s="5">
        <v>65</v>
      </c>
      <c r="M340" s="5"/>
      <c r="N340" s="14">
        <f>(ABS(J340-L340))/(AVERAGE(J340,L340))*100</f>
        <v>5.2434456928838955</v>
      </c>
    </row>
    <row r="341" spans="1:14" x14ac:dyDescent="0.35">
      <c r="A341" s="48" t="s">
        <v>510</v>
      </c>
      <c r="B341" t="s">
        <v>511</v>
      </c>
      <c r="C341" s="55" t="s">
        <v>689</v>
      </c>
      <c r="D341" t="s">
        <v>667</v>
      </c>
      <c r="E341" s="5">
        <v>8.65</v>
      </c>
      <c r="F341" s="5"/>
      <c r="G341" s="5">
        <v>10.8</v>
      </c>
      <c r="H341" s="5"/>
      <c r="I341" s="20">
        <f>(ABS(E341-G341))/(AVERAGE(E341,G341))*100</f>
        <v>22.10796915167095</v>
      </c>
      <c r="J341" s="5">
        <v>4.29</v>
      </c>
      <c r="K341" s="5"/>
      <c r="L341" s="5">
        <v>4.1399999999999997</v>
      </c>
      <c r="M341" s="5"/>
      <c r="N341" s="14">
        <f>(ABS(J341-L341))/(AVERAGE(J341,L341))*100</f>
        <v>3.5587188612099729</v>
      </c>
    </row>
    <row r="342" spans="1:14" x14ac:dyDescent="0.35">
      <c r="A342" s="48" t="s">
        <v>512</v>
      </c>
      <c r="B342" t="s">
        <v>513</v>
      </c>
      <c r="C342" s="55" t="s">
        <v>689</v>
      </c>
      <c r="D342" t="s">
        <v>667</v>
      </c>
      <c r="E342" s="5">
        <v>2.35</v>
      </c>
      <c r="F342" s="5" t="s">
        <v>12</v>
      </c>
      <c r="G342" s="5">
        <v>2.2200000000000002</v>
      </c>
      <c r="H342" s="5" t="s">
        <v>12</v>
      </c>
      <c r="I342" s="14">
        <f>(ABS(E342-G342))/(AVERAGE(E342,G342))*100</f>
        <v>5.6892778993435398</v>
      </c>
      <c r="J342">
        <v>0.66700000000000004</v>
      </c>
      <c r="K342" t="s">
        <v>332</v>
      </c>
      <c r="L342" s="5">
        <v>0.57099999999999995</v>
      </c>
      <c r="M342" s="5"/>
      <c r="N342" s="16" t="s">
        <v>137</v>
      </c>
    </row>
    <row r="343" spans="1:14" x14ac:dyDescent="0.35">
      <c r="A343" s="48" t="s">
        <v>514</v>
      </c>
      <c r="B343" t="s">
        <v>515</v>
      </c>
      <c r="C343" s="55" t="s">
        <v>689</v>
      </c>
      <c r="D343" t="s">
        <v>667</v>
      </c>
      <c r="E343" s="5">
        <v>39.4</v>
      </c>
      <c r="F343" s="5"/>
      <c r="G343" s="5">
        <v>52.1</v>
      </c>
      <c r="H343" s="5"/>
      <c r="I343" s="20">
        <f>(ABS(E343-G343))/(AVERAGE(E343,G343))*100</f>
        <v>27.759562841530062</v>
      </c>
      <c r="J343" s="5">
        <v>18.2</v>
      </c>
      <c r="K343" s="5"/>
      <c r="L343" s="5">
        <v>17.3</v>
      </c>
      <c r="M343" s="5"/>
      <c r="N343" s="14">
        <f>(ABS(J343-L343))/(AVERAGE(J343,L343))*100</f>
        <v>5.0704225352112591</v>
      </c>
    </row>
    <row r="344" spans="1:14" x14ac:dyDescent="0.35">
      <c r="A344" s="48" t="s">
        <v>516</v>
      </c>
      <c r="B344" t="s">
        <v>517</v>
      </c>
      <c r="C344" s="55" t="s">
        <v>689</v>
      </c>
      <c r="D344" t="s">
        <v>667</v>
      </c>
      <c r="E344">
        <v>2.69</v>
      </c>
      <c r="F344" t="s">
        <v>332</v>
      </c>
      <c r="G344" s="5">
        <v>2.59</v>
      </c>
      <c r="H344" s="5" t="s">
        <v>12</v>
      </c>
      <c r="I344" s="16" t="s">
        <v>137</v>
      </c>
      <c r="J344">
        <v>1.01</v>
      </c>
      <c r="K344" t="s">
        <v>332</v>
      </c>
      <c r="L344" s="5">
        <v>1.04</v>
      </c>
      <c r="M344" s="5"/>
      <c r="N344" s="16" t="s">
        <v>137</v>
      </c>
    </row>
    <row r="345" spans="1:14" x14ac:dyDescent="0.35">
      <c r="A345" s="48" t="s">
        <v>518</v>
      </c>
      <c r="B345" t="s">
        <v>367</v>
      </c>
      <c r="C345" s="55" t="s">
        <v>689</v>
      </c>
      <c r="D345" t="s">
        <v>667</v>
      </c>
      <c r="E345" s="5">
        <v>7.25</v>
      </c>
      <c r="F345" s="5"/>
      <c r="G345" s="5">
        <v>7.75</v>
      </c>
      <c r="H345" s="5"/>
      <c r="I345" s="14">
        <f t="shared" ref="I345:I350" si="15">(ABS(E345-G345))/(AVERAGE(E345,G345))*100</f>
        <v>6.666666666666667</v>
      </c>
      <c r="J345" s="5">
        <v>2.62</v>
      </c>
      <c r="K345" s="5"/>
      <c r="L345" s="5">
        <v>2.61</v>
      </c>
      <c r="M345" s="5"/>
      <c r="N345" s="14">
        <f>(ABS(J345-L345))/(AVERAGE(J345,L345))*100</f>
        <v>0.3824091778202765</v>
      </c>
    </row>
    <row r="346" spans="1:14" x14ac:dyDescent="0.35">
      <c r="A346" s="48" t="s">
        <v>519</v>
      </c>
      <c r="B346" t="s">
        <v>367</v>
      </c>
      <c r="C346" s="55" t="s">
        <v>689</v>
      </c>
      <c r="D346" t="s">
        <v>667</v>
      </c>
      <c r="E346" s="5">
        <v>41.7</v>
      </c>
      <c r="F346" s="5"/>
      <c r="G346" s="5">
        <v>55.6</v>
      </c>
      <c r="H346" s="5"/>
      <c r="I346" s="20">
        <f t="shared" si="15"/>
        <v>28.571428571428566</v>
      </c>
      <c r="J346" s="5">
        <v>15.9</v>
      </c>
      <c r="K346" s="5"/>
      <c r="L346" s="5">
        <v>15.1</v>
      </c>
      <c r="M346" s="5"/>
      <c r="N346" s="14">
        <f>(ABS(J346-L346))/(AVERAGE(J346,L346))*100</f>
        <v>5.1612903225806503</v>
      </c>
    </row>
    <row r="347" spans="1:14" x14ac:dyDescent="0.35">
      <c r="A347" s="48" t="s">
        <v>520</v>
      </c>
      <c r="B347" t="s">
        <v>521</v>
      </c>
      <c r="C347" s="55" t="s">
        <v>689</v>
      </c>
      <c r="D347" t="s">
        <v>667</v>
      </c>
      <c r="E347" s="5">
        <v>13</v>
      </c>
      <c r="F347" s="5"/>
      <c r="G347" s="5">
        <v>18</v>
      </c>
      <c r="H347" s="5"/>
      <c r="I347" s="20">
        <f t="shared" si="15"/>
        <v>32.258064516129032</v>
      </c>
      <c r="J347" s="18">
        <v>4.9000000000000004</v>
      </c>
      <c r="K347" s="5"/>
      <c r="L347" s="5">
        <v>4.58</v>
      </c>
      <c r="M347" s="5"/>
      <c r="N347" s="14">
        <f>(ABS(J347-L347))/(AVERAGE(J347,L347))*100</f>
        <v>6.7510548523206815</v>
      </c>
    </row>
    <row r="348" spans="1:14" x14ac:dyDescent="0.35">
      <c r="A348" s="48" t="s">
        <v>522</v>
      </c>
      <c r="B348" t="s">
        <v>523</v>
      </c>
      <c r="C348" s="55" t="s">
        <v>689</v>
      </c>
      <c r="D348" t="s">
        <v>667</v>
      </c>
      <c r="E348" s="5">
        <v>7.1</v>
      </c>
      <c r="F348" s="5"/>
      <c r="G348" s="5">
        <v>9.2100000000000009</v>
      </c>
      <c r="H348" s="5"/>
      <c r="I348" s="20">
        <f t="shared" si="15"/>
        <v>25.873697118332323</v>
      </c>
      <c r="J348" s="5">
        <v>3.47</v>
      </c>
      <c r="K348" s="5"/>
      <c r="L348" s="5">
        <v>3.05</v>
      </c>
      <c r="M348" s="5"/>
      <c r="N348" s="20">
        <f>(ABS(J348-L348))/(AVERAGE(J348,L348))*100</f>
        <v>12.883435582822097</v>
      </c>
    </row>
    <row r="349" spans="1:14" x14ac:dyDescent="0.35">
      <c r="A349" s="48" t="s">
        <v>524</v>
      </c>
      <c r="B349" t="s">
        <v>367</v>
      </c>
      <c r="C349" s="55" t="s">
        <v>689</v>
      </c>
      <c r="D349" t="s">
        <v>667</v>
      </c>
      <c r="E349" s="5">
        <v>2.5099999999999998</v>
      </c>
      <c r="F349" s="5" t="s">
        <v>12</v>
      </c>
      <c r="G349" s="5">
        <v>3.18</v>
      </c>
      <c r="H349" s="5" t="s">
        <v>12</v>
      </c>
      <c r="I349" s="20">
        <f t="shared" si="15"/>
        <v>23.550087873462232</v>
      </c>
      <c r="J349">
        <v>1.03</v>
      </c>
      <c r="K349" t="s">
        <v>332</v>
      </c>
      <c r="L349" s="5">
        <v>0.89700000000000002</v>
      </c>
      <c r="M349" s="5"/>
      <c r="N349" s="16" t="s">
        <v>137</v>
      </c>
    </row>
    <row r="350" spans="1:14" x14ac:dyDescent="0.35">
      <c r="A350" s="48" t="s">
        <v>525</v>
      </c>
      <c r="B350" t="s">
        <v>526</v>
      </c>
      <c r="C350" s="55" t="s">
        <v>689</v>
      </c>
      <c r="D350" t="s">
        <v>667</v>
      </c>
      <c r="E350" s="5">
        <v>25.4</v>
      </c>
      <c r="F350" s="5"/>
      <c r="G350" s="5">
        <v>32.4</v>
      </c>
      <c r="H350" s="5"/>
      <c r="I350" s="20">
        <f t="shared" si="15"/>
        <v>24.221453287197235</v>
      </c>
      <c r="J350" s="5">
        <v>10.3</v>
      </c>
      <c r="K350" s="5"/>
      <c r="L350" s="5">
        <v>10.199999999999999</v>
      </c>
      <c r="M350" s="5"/>
      <c r="N350" s="14">
        <f>(ABS(J350-L350))/(AVERAGE(J350,L350))*100</f>
        <v>0.97560975609757483</v>
      </c>
    </row>
    <row r="351" spans="1:14" x14ac:dyDescent="0.35">
      <c r="A351" s="48" t="s">
        <v>527</v>
      </c>
      <c r="B351" t="s">
        <v>528</v>
      </c>
      <c r="C351" s="55" t="s">
        <v>689</v>
      </c>
      <c r="D351" t="s">
        <v>667</v>
      </c>
      <c r="E351">
        <v>1.6</v>
      </c>
      <c r="F351" t="s">
        <v>326</v>
      </c>
      <c r="G351">
        <v>1.91</v>
      </c>
      <c r="H351" t="s">
        <v>326</v>
      </c>
      <c r="I351" s="16" t="s">
        <v>137</v>
      </c>
      <c r="J351">
        <v>0.26700000000000002</v>
      </c>
      <c r="K351" t="s">
        <v>326</v>
      </c>
      <c r="L351">
        <v>0.17499999999999999</v>
      </c>
      <c r="M351" t="s">
        <v>326</v>
      </c>
      <c r="N351" s="16" t="s">
        <v>137</v>
      </c>
    </row>
    <row r="352" spans="1:14" x14ac:dyDescent="0.35">
      <c r="A352" s="48" t="s">
        <v>529</v>
      </c>
      <c r="B352" t="s">
        <v>530</v>
      </c>
      <c r="C352" s="55" t="s">
        <v>689</v>
      </c>
      <c r="D352" t="s">
        <v>667</v>
      </c>
      <c r="E352" s="5">
        <v>5.14</v>
      </c>
      <c r="F352" s="5"/>
      <c r="G352">
        <v>7.76</v>
      </c>
      <c r="H352" t="s">
        <v>332</v>
      </c>
      <c r="I352" s="16" t="s">
        <v>137</v>
      </c>
      <c r="J352">
        <v>1.81</v>
      </c>
      <c r="K352" t="s">
        <v>332</v>
      </c>
      <c r="L352">
        <v>1.83</v>
      </c>
      <c r="M352" t="s">
        <v>332</v>
      </c>
      <c r="N352" s="16" t="s">
        <v>137</v>
      </c>
    </row>
    <row r="353" spans="1:14" x14ac:dyDescent="0.35">
      <c r="A353" s="48" t="s">
        <v>531</v>
      </c>
      <c r="B353" t="s">
        <v>532</v>
      </c>
      <c r="C353" s="55" t="s">
        <v>689</v>
      </c>
      <c r="D353" t="s">
        <v>667</v>
      </c>
      <c r="E353">
        <v>0.93500000000000005</v>
      </c>
      <c r="F353" t="s">
        <v>326</v>
      </c>
      <c r="G353">
        <v>0.81</v>
      </c>
      <c r="H353" t="s">
        <v>326</v>
      </c>
      <c r="I353" s="16" t="s">
        <v>137</v>
      </c>
      <c r="J353">
        <v>5.1999999999999998E-2</v>
      </c>
      <c r="K353" t="s">
        <v>326</v>
      </c>
      <c r="L353">
        <v>4.7100000000000003E-2</v>
      </c>
      <c r="M353" t="s">
        <v>326</v>
      </c>
      <c r="N353" s="16" t="s">
        <v>137</v>
      </c>
    </row>
    <row r="354" spans="1:14" x14ac:dyDescent="0.35">
      <c r="A354" s="48" t="s">
        <v>533</v>
      </c>
      <c r="B354" t="s">
        <v>534</v>
      </c>
      <c r="C354" s="55" t="s">
        <v>689</v>
      </c>
      <c r="D354" t="s">
        <v>667</v>
      </c>
      <c r="E354" s="5">
        <v>22.1</v>
      </c>
      <c r="F354" s="5"/>
      <c r="G354" s="5">
        <v>26</v>
      </c>
      <c r="H354" s="5"/>
      <c r="I354" s="20">
        <f>(ABS(E354-G354))/(AVERAGE(E354,G354))*100</f>
        <v>16.21621621621621</v>
      </c>
      <c r="J354">
        <v>8.4499999999999993</v>
      </c>
      <c r="K354" t="s">
        <v>332</v>
      </c>
      <c r="L354">
        <v>8.32</v>
      </c>
      <c r="M354" t="s">
        <v>332</v>
      </c>
      <c r="N354" s="16" t="s">
        <v>137</v>
      </c>
    </row>
    <row r="355" spans="1:14" x14ac:dyDescent="0.35">
      <c r="A355" s="48" t="s">
        <v>535</v>
      </c>
      <c r="B355" t="s">
        <v>367</v>
      </c>
      <c r="C355" s="55" t="s">
        <v>689</v>
      </c>
      <c r="D355" t="s">
        <v>667</v>
      </c>
      <c r="E355" s="5">
        <v>99.6</v>
      </c>
      <c r="F355" s="5"/>
      <c r="G355" s="5">
        <v>129</v>
      </c>
      <c r="H355" s="5"/>
      <c r="I355" s="20">
        <f>(ABS(E355-G355))/(AVERAGE(E355,G355))*100</f>
        <v>25.721784776902894</v>
      </c>
      <c r="J355" s="5">
        <v>41.6</v>
      </c>
      <c r="K355" s="5"/>
      <c r="L355" s="5">
        <v>40.5</v>
      </c>
      <c r="M355" s="5"/>
      <c r="N355" s="14">
        <f>(ABS(J355-L355))/(AVERAGE(J355,L355))*100</f>
        <v>2.6796589524969585</v>
      </c>
    </row>
    <row r="356" spans="1:14" x14ac:dyDescent="0.35">
      <c r="A356" s="48" t="s">
        <v>536</v>
      </c>
      <c r="B356" t="s">
        <v>537</v>
      </c>
      <c r="C356" s="55" t="s">
        <v>689</v>
      </c>
      <c r="D356" t="s">
        <v>667</v>
      </c>
      <c r="E356">
        <v>1.22</v>
      </c>
      <c r="F356" t="s">
        <v>326</v>
      </c>
      <c r="G356">
        <v>1.05</v>
      </c>
      <c r="H356" t="s">
        <v>326</v>
      </c>
      <c r="I356" s="16" t="s">
        <v>137</v>
      </c>
      <c r="J356">
        <v>8.3000000000000004E-2</v>
      </c>
      <c r="K356" t="s">
        <v>332</v>
      </c>
      <c r="L356" s="5">
        <v>7.2999999999999995E-2</v>
      </c>
      <c r="M356" s="5" t="s">
        <v>12</v>
      </c>
      <c r="N356" s="16" t="s">
        <v>137</v>
      </c>
    </row>
    <row r="357" spans="1:14" x14ac:dyDescent="0.35">
      <c r="A357" s="48" t="s">
        <v>538</v>
      </c>
      <c r="B357" t="s">
        <v>539</v>
      </c>
      <c r="C357" s="55" t="s">
        <v>689</v>
      </c>
      <c r="D357" t="s">
        <v>667</v>
      </c>
      <c r="E357">
        <v>0.90100000000000002</v>
      </c>
      <c r="F357" t="s">
        <v>326</v>
      </c>
      <c r="G357">
        <v>0.78100000000000003</v>
      </c>
      <c r="H357" t="s">
        <v>326</v>
      </c>
      <c r="I357" s="16" t="s">
        <v>137</v>
      </c>
      <c r="J357" s="5">
        <v>8.1000000000000003E-2</v>
      </c>
      <c r="K357" s="5" t="s">
        <v>12</v>
      </c>
      <c r="L357">
        <v>6.3E-2</v>
      </c>
      <c r="M357" t="s">
        <v>332</v>
      </c>
      <c r="N357" s="16" t="s">
        <v>137</v>
      </c>
    </row>
    <row r="358" spans="1:14" x14ac:dyDescent="0.35">
      <c r="A358" s="48" t="s">
        <v>540</v>
      </c>
      <c r="B358" t="s">
        <v>541</v>
      </c>
      <c r="C358" s="55" t="s">
        <v>689</v>
      </c>
      <c r="D358" t="s">
        <v>667</v>
      </c>
      <c r="E358">
        <v>0.873</v>
      </c>
      <c r="F358" t="s">
        <v>326</v>
      </c>
      <c r="G358">
        <v>0.75600000000000001</v>
      </c>
      <c r="H358" t="s">
        <v>326</v>
      </c>
      <c r="I358" s="16" t="s">
        <v>137</v>
      </c>
      <c r="J358">
        <v>4.7E-2</v>
      </c>
      <c r="K358" t="s">
        <v>326</v>
      </c>
      <c r="L358">
        <v>4.7100000000000003E-2</v>
      </c>
      <c r="M358" t="s">
        <v>326</v>
      </c>
      <c r="N358" s="16" t="s">
        <v>137</v>
      </c>
    </row>
    <row r="359" spans="1:14" x14ac:dyDescent="0.35">
      <c r="A359" s="48" t="s">
        <v>542</v>
      </c>
      <c r="B359" t="s">
        <v>367</v>
      </c>
      <c r="C359" s="55" t="s">
        <v>689</v>
      </c>
      <c r="D359" t="s">
        <v>667</v>
      </c>
      <c r="E359" s="5">
        <v>114</v>
      </c>
      <c r="F359" s="5"/>
      <c r="G359" s="5">
        <v>145</v>
      </c>
      <c r="H359" s="5"/>
      <c r="I359" s="20">
        <f>(ABS(E359-G359))/(AVERAGE(E359,G359))*100</f>
        <v>23.938223938223938</v>
      </c>
      <c r="J359" s="5">
        <v>51.9</v>
      </c>
      <c r="K359" s="5"/>
      <c r="L359" s="5">
        <v>50.9</v>
      </c>
      <c r="M359" s="5"/>
      <c r="N359" s="14">
        <f>(ABS(J359-L359))/(AVERAGE(J359,L359))*100</f>
        <v>1.9455252918287937</v>
      </c>
    </row>
    <row r="360" spans="1:14" x14ac:dyDescent="0.35">
      <c r="A360" s="48" t="s">
        <v>543</v>
      </c>
      <c r="B360" t="s">
        <v>544</v>
      </c>
      <c r="C360" s="55" t="s">
        <v>689</v>
      </c>
      <c r="D360" t="s">
        <v>667</v>
      </c>
      <c r="E360">
        <v>4.6600000000000003E-2</v>
      </c>
      <c r="F360" t="s">
        <v>326</v>
      </c>
      <c r="G360">
        <v>5.79E-2</v>
      </c>
      <c r="H360" t="s">
        <v>326</v>
      </c>
      <c r="I360" s="16" t="s">
        <v>137</v>
      </c>
      <c r="J360">
        <v>4.6600000000000003E-2</v>
      </c>
      <c r="K360" t="s">
        <v>326</v>
      </c>
      <c r="L360">
        <v>4.7100000000000003E-2</v>
      </c>
      <c r="M360" t="s">
        <v>326</v>
      </c>
      <c r="N360" s="16" t="s">
        <v>137</v>
      </c>
    </row>
    <row r="361" spans="1:14" x14ac:dyDescent="0.35">
      <c r="A361" s="48" t="s">
        <v>545</v>
      </c>
      <c r="B361" t="s">
        <v>367</v>
      </c>
      <c r="C361" s="55" t="s">
        <v>689</v>
      </c>
      <c r="D361" t="s">
        <v>667</v>
      </c>
      <c r="E361" s="5">
        <v>14.9</v>
      </c>
      <c r="F361" s="5"/>
      <c r="G361" s="5">
        <v>18.8</v>
      </c>
      <c r="H361" s="5"/>
      <c r="I361" s="20">
        <f>(ABS(E361-G361))/(AVERAGE(E361,G361))*100</f>
        <v>23.145400593471809</v>
      </c>
      <c r="J361" s="5">
        <v>6.49</v>
      </c>
      <c r="K361" s="5"/>
      <c r="L361" s="5">
        <v>6.16</v>
      </c>
      <c r="M361" s="5"/>
      <c r="N361" s="14">
        <f t="shared" ref="N361:N382" si="16">(ABS(J361-L361))/(AVERAGE(J361,L361))*100</f>
        <v>5.2173913043478271</v>
      </c>
    </row>
    <row r="362" spans="1:14" x14ac:dyDescent="0.35">
      <c r="A362" s="48" t="s">
        <v>546</v>
      </c>
      <c r="B362" t="s">
        <v>547</v>
      </c>
      <c r="C362" s="55" t="s">
        <v>689</v>
      </c>
      <c r="D362" t="s">
        <v>667</v>
      </c>
      <c r="E362" s="5">
        <v>13.8</v>
      </c>
      <c r="F362" s="5"/>
      <c r="G362" s="5">
        <v>17</v>
      </c>
      <c r="H362" s="5"/>
      <c r="I362" s="20">
        <f>(ABS(E362-G362))/(AVERAGE(E362,G362))*100</f>
        <v>20.779220779220775</v>
      </c>
      <c r="J362" s="5">
        <v>6.37</v>
      </c>
      <c r="K362" s="5"/>
      <c r="L362" s="5">
        <v>6.19</v>
      </c>
      <c r="M362" s="5"/>
      <c r="N362" s="14">
        <f t="shared" si="16"/>
        <v>2.8662420382165559</v>
      </c>
    </row>
    <row r="363" spans="1:14" x14ac:dyDescent="0.35">
      <c r="A363" s="48" t="s">
        <v>548</v>
      </c>
      <c r="B363" t="s">
        <v>549</v>
      </c>
      <c r="C363" s="55" t="s">
        <v>689</v>
      </c>
      <c r="D363" t="s">
        <v>667</v>
      </c>
      <c r="E363" s="5">
        <v>2.31</v>
      </c>
      <c r="F363" s="5" t="s">
        <v>12</v>
      </c>
      <c r="G363" s="5">
        <v>2.2200000000000002</v>
      </c>
      <c r="H363" s="5" t="s">
        <v>12</v>
      </c>
      <c r="I363" s="14">
        <f>(ABS(E363-G363))/(AVERAGE(E363,G363))*100</f>
        <v>3.9735099337748276</v>
      </c>
      <c r="J363" s="5">
        <v>0.753</v>
      </c>
      <c r="K363" s="5"/>
      <c r="L363" s="5">
        <v>0.83099999999999996</v>
      </c>
      <c r="M363" s="5"/>
      <c r="N363" s="14">
        <f t="shared" si="16"/>
        <v>9.8484848484848424</v>
      </c>
    </row>
    <row r="364" spans="1:14" x14ac:dyDescent="0.35">
      <c r="A364" s="48" t="s">
        <v>550</v>
      </c>
      <c r="B364" t="s">
        <v>551</v>
      </c>
      <c r="C364" s="55" t="s">
        <v>689</v>
      </c>
      <c r="D364" t="s">
        <v>667</v>
      </c>
      <c r="E364">
        <v>1.1499999999999999</v>
      </c>
      <c r="F364" t="s">
        <v>326</v>
      </c>
      <c r="G364">
        <v>1.37</v>
      </c>
      <c r="H364" t="s">
        <v>326</v>
      </c>
      <c r="I364" s="16" t="s">
        <v>137</v>
      </c>
      <c r="J364">
        <v>0.17899999999999999</v>
      </c>
      <c r="K364" t="s">
        <v>326</v>
      </c>
      <c r="L364">
        <v>0.11700000000000001</v>
      </c>
      <c r="M364" t="s">
        <v>326</v>
      </c>
      <c r="N364" s="16" t="s">
        <v>137</v>
      </c>
    </row>
    <row r="365" spans="1:14" x14ac:dyDescent="0.35">
      <c r="A365" s="48" t="s">
        <v>552</v>
      </c>
      <c r="B365" t="s">
        <v>553</v>
      </c>
      <c r="C365" s="55" t="s">
        <v>689</v>
      </c>
      <c r="D365" t="s">
        <v>667</v>
      </c>
      <c r="E365">
        <v>1.23</v>
      </c>
      <c r="F365" t="s">
        <v>326</v>
      </c>
      <c r="G365">
        <v>1.46</v>
      </c>
      <c r="H365" t="s">
        <v>326</v>
      </c>
      <c r="I365" s="16" t="s">
        <v>137</v>
      </c>
      <c r="J365" s="5">
        <v>0.19800000000000001</v>
      </c>
      <c r="K365" s="5" t="s">
        <v>12</v>
      </c>
      <c r="L365" s="5">
        <v>0.29799999999999999</v>
      </c>
      <c r="M365" s="5" t="s">
        <v>12</v>
      </c>
      <c r="N365" s="20">
        <f t="shared" si="16"/>
        <v>40.322580645161281</v>
      </c>
    </row>
    <row r="366" spans="1:14" x14ac:dyDescent="0.35">
      <c r="A366" s="48" t="s">
        <v>554</v>
      </c>
      <c r="B366" t="s">
        <v>555</v>
      </c>
      <c r="C366" s="55" t="s">
        <v>689</v>
      </c>
      <c r="D366" t="s">
        <v>667</v>
      </c>
      <c r="E366">
        <v>9.2200000000000006</v>
      </c>
      <c r="F366" t="s">
        <v>332</v>
      </c>
      <c r="G366">
        <v>12.8</v>
      </c>
      <c r="H366" t="s">
        <v>332</v>
      </c>
      <c r="I366" s="16" t="s">
        <v>137</v>
      </c>
      <c r="J366" s="5">
        <v>4.49</v>
      </c>
      <c r="K366" s="5"/>
      <c r="L366" s="5">
        <v>4.29</v>
      </c>
      <c r="M366" s="5"/>
      <c r="N366" s="14">
        <f t="shared" si="16"/>
        <v>4.5558086560364499</v>
      </c>
    </row>
    <row r="367" spans="1:14" x14ac:dyDescent="0.35">
      <c r="A367" s="48" t="s">
        <v>556</v>
      </c>
      <c r="B367" t="s">
        <v>557</v>
      </c>
      <c r="C367" s="55" t="s">
        <v>689</v>
      </c>
      <c r="D367" t="s">
        <v>667</v>
      </c>
      <c r="E367">
        <v>1.26</v>
      </c>
      <c r="F367" t="s">
        <v>326</v>
      </c>
      <c r="G367">
        <v>1.5</v>
      </c>
      <c r="H367" t="s">
        <v>326</v>
      </c>
      <c r="I367" s="16" t="s">
        <v>137</v>
      </c>
      <c r="J367">
        <v>0.20300000000000001</v>
      </c>
      <c r="K367" t="s">
        <v>326</v>
      </c>
      <c r="L367">
        <v>0.13300000000000001</v>
      </c>
      <c r="M367" t="s">
        <v>326</v>
      </c>
      <c r="N367" s="16" t="s">
        <v>137</v>
      </c>
    </row>
    <row r="368" spans="1:14" x14ac:dyDescent="0.35">
      <c r="A368" s="48" t="s">
        <v>558</v>
      </c>
      <c r="B368" t="s">
        <v>559</v>
      </c>
      <c r="C368" s="55" t="s">
        <v>689</v>
      </c>
      <c r="D368" t="s">
        <v>667</v>
      </c>
      <c r="E368" s="5">
        <v>5.96</v>
      </c>
      <c r="F368" s="5"/>
      <c r="G368" s="5">
        <v>7.66</v>
      </c>
      <c r="H368" s="5"/>
      <c r="I368" s="20">
        <f>(ABS(E368-G368))/(AVERAGE(E368,G368))*100</f>
        <v>24.963289280469898</v>
      </c>
      <c r="J368" s="5">
        <v>2.52</v>
      </c>
      <c r="K368" s="5"/>
      <c r="L368" s="5">
        <v>2.48</v>
      </c>
      <c r="M368" s="5"/>
      <c r="N368" s="14">
        <f t="shared" si="16"/>
        <v>1.6000000000000014</v>
      </c>
    </row>
    <row r="369" spans="1:14" x14ac:dyDescent="0.35">
      <c r="A369" s="48" t="s">
        <v>560</v>
      </c>
      <c r="B369" t="s">
        <v>561</v>
      </c>
      <c r="C369" s="55" t="s">
        <v>689</v>
      </c>
      <c r="D369" t="s">
        <v>667</v>
      </c>
      <c r="E369">
        <v>1.04</v>
      </c>
      <c r="F369" t="s">
        <v>326</v>
      </c>
      <c r="G369">
        <v>1.2</v>
      </c>
      <c r="H369" t="s">
        <v>326</v>
      </c>
      <c r="I369" s="16" t="s">
        <v>137</v>
      </c>
      <c r="J369">
        <v>0.318</v>
      </c>
      <c r="K369" t="s">
        <v>326</v>
      </c>
      <c r="L369">
        <v>0.26100000000000001</v>
      </c>
      <c r="M369" t="s">
        <v>326</v>
      </c>
      <c r="N369" s="16" t="s">
        <v>137</v>
      </c>
    </row>
    <row r="370" spans="1:14" x14ac:dyDescent="0.35">
      <c r="A370" s="48" t="s">
        <v>562</v>
      </c>
      <c r="B370" t="s">
        <v>563</v>
      </c>
      <c r="C370" s="55" t="s">
        <v>689</v>
      </c>
      <c r="D370" t="s">
        <v>667</v>
      </c>
      <c r="E370" s="5">
        <v>33.9</v>
      </c>
      <c r="F370" s="5"/>
      <c r="G370" s="5">
        <v>43.6</v>
      </c>
      <c r="H370" s="5"/>
      <c r="I370" s="20">
        <f>(ABS(E370-G370))/(AVERAGE(E370,G370))*100</f>
        <v>25.032258064516139</v>
      </c>
      <c r="J370" s="5">
        <v>11.4</v>
      </c>
      <c r="K370" s="5"/>
      <c r="L370" s="5">
        <v>12.4</v>
      </c>
      <c r="M370" s="5"/>
      <c r="N370" s="14">
        <f t="shared" si="16"/>
        <v>8.4033613445378137</v>
      </c>
    </row>
    <row r="371" spans="1:14" x14ac:dyDescent="0.35">
      <c r="A371" s="48" t="s">
        <v>564</v>
      </c>
      <c r="B371" t="s">
        <v>367</v>
      </c>
      <c r="C371" s="55" t="s">
        <v>689</v>
      </c>
      <c r="D371" t="s">
        <v>667</v>
      </c>
      <c r="E371" s="5">
        <v>10.9</v>
      </c>
      <c r="F371" s="5"/>
      <c r="G371" s="5">
        <v>13.4</v>
      </c>
      <c r="H371" s="5"/>
      <c r="I371" s="20">
        <f>(ABS(E371-G371))/(AVERAGE(E371,G371))*100</f>
        <v>20.5761316872428</v>
      </c>
      <c r="J371" s="5">
        <v>4.07</v>
      </c>
      <c r="K371" s="5"/>
      <c r="L371" s="5">
        <v>4.07</v>
      </c>
      <c r="M371" s="5"/>
      <c r="N371" s="14">
        <f t="shared" si="16"/>
        <v>0</v>
      </c>
    </row>
    <row r="372" spans="1:14" x14ac:dyDescent="0.35">
      <c r="A372" s="48" t="s">
        <v>565</v>
      </c>
      <c r="B372" t="s">
        <v>566</v>
      </c>
      <c r="C372" s="55" t="s">
        <v>689</v>
      </c>
      <c r="D372" t="s">
        <v>667</v>
      </c>
      <c r="E372" s="5">
        <v>7.27</v>
      </c>
      <c r="F372" s="5"/>
      <c r="G372" s="5">
        <v>9.0299999999999994</v>
      </c>
      <c r="H372" s="5"/>
      <c r="I372" s="20">
        <f>(ABS(E372-G372))/(AVERAGE(E372,G372))*100</f>
        <v>21.595092024539877</v>
      </c>
      <c r="J372" s="5">
        <v>2.77</v>
      </c>
      <c r="K372" s="5"/>
      <c r="L372" s="5">
        <v>2.63</v>
      </c>
      <c r="M372" s="5"/>
      <c r="N372" s="14">
        <f t="shared" si="16"/>
        <v>5.1851851851851896</v>
      </c>
    </row>
    <row r="373" spans="1:14" x14ac:dyDescent="0.35">
      <c r="A373" s="48" t="s">
        <v>567</v>
      </c>
      <c r="B373" t="s">
        <v>568</v>
      </c>
      <c r="C373" s="55" t="s">
        <v>689</v>
      </c>
      <c r="D373" t="s">
        <v>667</v>
      </c>
      <c r="E373" s="5">
        <v>40.4</v>
      </c>
      <c r="F373" s="5"/>
      <c r="G373" s="5">
        <v>51.6</v>
      </c>
      <c r="H373" s="5"/>
      <c r="I373" s="20">
        <f>(ABS(E373-G373))/(AVERAGE(E373,G373))*100</f>
        <v>24.347826086956527</v>
      </c>
      <c r="J373" s="5">
        <v>14.5</v>
      </c>
      <c r="K373" s="5"/>
      <c r="L373" s="5">
        <v>15.1</v>
      </c>
      <c r="M373" s="5"/>
      <c r="N373" s="14">
        <f t="shared" si="16"/>
        <v>4.0540540540540517</v>
      </c>
    </row>
    <row r="374" spans="1:14" x14ac:dyDescent="0.35">
      <c r="A374" s="48" t="s">
        <v>569</v>
      </c>
      <c r="B374" t="s">
        <v>570</v>
      </c>
      <c r="C374" s="55" t="s">
        <v>689</v>
      </c>
      <c r="D374" t="s">
        <v>667</v>
      </c>
      <c r="E374" s="5">
        <v>2.0299999999999998</v>
      </c>
      <c r="F374" s="5" t="s">
        <v>12</v>
      </c>
      <c r="G374">
        <v>2.7</v>
      </c>
      <c r="H374" t="s">
        <v>332</v>
      </c>
      <c r="I374" s="16" t="s">
        <v>137</v>
      </c>
      <c r="J374" s="5">
        <v>0.53900000000000003</v>
      </c>
      <c r="K374" s="5"/>
      <c r="L374">
        <v>0.58399999999999996</v>
      </c>
      <c r="M374" t="s">
        <v>332</v>
      </c>
      <c r="N374" s="16" t="s">
        <v>137</v>
      </c>
    </row>
    <row r="375" spans="1:14" x14ac:dyDescent="0.35">
      <c r="A375" s="48" t="s">
        <v>571</v>
      </c>
      <c r="B375" t="s">
        <v>572</v>
      </c>
      <c r="C375" s="55" t="s">
        <v>689</v>
      </c>
      <c r="D375" t="s">
        <v>667</v>
      </c>
      <c r="E375" s="5">
        <v>4.72</v>
      </c>
      <c r="F375" s="5"/>
      <c r="G375" s="5">
        <v>6.11</v>
      </c>
      <c r="H375" s="5"/>
      <c r="I375" s="20">
        <f>(ABS(E375-G375))/(AVERAGE(E375,G375))*100</f>
        <v>25.669436749769169</v>
      </c>
      <c r="J375" s="5">
        <v>1.48</v>
      </c>
      <c r="K375" s="5"/>
      <c r="L375" s="5">
        <v>1.63</v>
      </c>
      <c r="M375" s="5"/>
      <c r="N375" s="14">
        <f t="shared" si="16"/>
        <v>9.6463022508038545</v>
      </c>
    </row>
    <row r="376" spans="1:14" x14ac:dyDescent="0.35">
      <c r="A376" s="48" t="s">
        <v>573</v>
      </c>
      <c r="B376" t="s">
        <v>574</v>
      </c>
      <c r="C376" s="55" t="s">
        <v>689</v>
      </c>
      <c r="D376" t="s">
        <v>667</v>
      </c>
      <c r="E376" s="5">
        <v>22.7</v>
      </c>
      <c r="F376" s="5"/>
      <c r="G376" s="5">
        <v>27.8</v>
      </c>
      <c r="H376" s="5"/>
      <c r="I376" s="20">
        <f>(ABS(E376-G376))/(AVERAGE(E376,G376))*100</f>
        <v>20.198019801980205</v>
      </c>
      <c r="J376" s="5">
        <v>8.14</v>
      </c>
      <c r="K376" s="5"/>
      <c r="L376" s="5">
        <v>8.5399999999999991</v>
      </c>
      <c r="M376" s="5"/>
      <c r="N376" s="14">
        <f t="shared" si="16"/>
        <v>4.796163069544348</v>
      </c>
    </row>
    <row r="377" spans="1:14" x14ac:dyDescent="0.35">
      <c r="A377" s="48" t="s">
        <v>575</v>
      </c>
      <c r="B377" t="s">
        <v>576</v>
      </c>
      <c r="C377" s="55" t="s">
        <v>689</v>
      </c>
      <c r="D377" t="s">
        <v>667</v>
      </c>
      <c r="E377" s="5">
        <v>9.98</v>
      </c>
      <c r="F377" s="5"/>
      <c r="G377" s="5">
        <v>12.2</v>
      </c>
      <c r="H377" s="5"/>
      <c r="I377" s="20">
        <f>(ABS(E377-G377))/(AVERAGE(E377,G377))*100</f>
        <v>20.018034265103687</v>
      </c>
      <c r="J377" s="5">
        <v>3.85</v>
      </c>
      <c r="K377" s="5"/>
      <c r="L377" s="5">
        <v>3.82</v>
      </c>
      <c r="M377" s="5"/>
      <c r="N377" s="14">
        <f t="shared" si="16"/>
        <v>0.78226857887875489</v>
      </c>
    </row>
    <row r="378" spans="1:14" x14ac:dyDescent="0.35">
      <c r="A378" s="48" t="s">
        <v>577</v>
      </c>
      <c r="B378" t="s">
        <v>578</v>
      </c>
      <c r="C378" s="55" t="s">
        <v>689</v>
      </c>
      <c r="D378" t="s">
        <v>667</v>
      </c>
      <c r="E378" s="5">
        <v>17.100000000000001</v>
      </c>
      <c r="F378" s="5"/>
      <c r="G378" s="5">
        <v>20.8</v>
      </c>
      <c r="H378" s="5"/>
      <c r="I378" s="20">
        <f>(ABS(E378-G378))/(AVERAGE(E378,G378))*100</f>
        <v>19.52506596306068</v>
      </c>
      <c r="J378" s="5">
        <v>6.02</v>
      </c>
      <c r="K378" s="5"/>
      <c r="L378" s="5">
        <v>5.98</v>
      </c>
      <c r="M378" s="5"/>
      <c r="N378" s="14">
        <f t="shared" si="16"/>
        <v>0.66666666666665253</v>
      </c>
    </row>
    <row r="379" spans="1:14" x14ac:dyDescent="0.35">
      <c r="A379" s="48" t="s">
        <v>579</v>
      </c>
      <c r="B379" t="s">
        <v>367</v>
      </c>
      <c r="C379" s="55" t="s">
        <v>689</v>
      </c>
      <c r="D379" t="s">
        <v>667</v>
      </c>
      <c r="E379" s="5">
        <v>86.3</v>
      </c>
      <c r="F379" s="5"/>
      <c r="G379" s="5">
        <v>108</v>
      </c>
      <c r="H379" s="5"/>
      <c r="I379" s="20">
        <f>(ABS(E379-G379))/(AVERAGE(E379,G379))*100</f>
        <v>22.336592897581063</v>
      </c>
      <c r="J379" s="5">
        <v>29.4</v>
      </c>
      <c r="K379" s="5"/>
      <c r="L379" s="5">
        <v>30.9</v>
      </c>
      <c r="M379" s="5"/>
      <c r="N379" s="14">
        <f t="shared" si="16"/>
        <v>4.9751243781094532</v>
      </c>
    </row>
    <row r="380" spans="1:14" x14ac:dyDescent="0.35">
      <c r="A380" s="48" t="s">
        <v>580</v>
      </c>
      <c r="B380" t="s">
        <v>581</v>
      </c>
      <c r="C380" s="55" t="s">
        <v>689</v>
      </c>
      <c r="D380" t="s">
        <v>667</v>
      </c>
      <c r="E380">
        <v>0.42699999999999999</v>
      </c>
      <c r="F380" t="s">
        <v>332</v>
      </c>
      <c r="G380" s="5">
        <v>0.52700000000000002</v>
      </c>
      <c r="H380" s="5"/>
      <c r="I380" s="16" t="s">
        <v>137</v>
      </c>
      <c r="J380" s="5">
        <v>0.24</v>
      </c>
      <c r="K380" s="5" t="s">
        <v>12</v>
      </c>
      <c r="L380" s="5">
        <v>0.17399999999999999</v>
      </c>
      <c r="M380" s="5" t="s">
        <v>12</v>
      </c>
      <c r="N380" s="20">
        <f t="shared" si="16"/>
        <v>31.884057971014496</v>
      </c>
    </row>
    <row r="381" spans="1:14" x14ac:dyDescent="0.35">
      <c r="A381" s="48" t="s">
        <v>582</v>
      </c>
      <c r="B381" t="s">
        <v>583</v>
      </c>
      <c r="C381" s="55" t="s">
        <v>689</v>
      </c>
      <c r="D381" t="s">
        <v>667</v>
      </c>
      <c r="E381" s="5">
        <v>0.41499999999999998</v>
      </c>
      <c r="F381" s="5"/>
      <c r="G381">
        <v>0.46700000000000003</v>
      </c>
      <c r="H381" t="s">
        <v>332</v>
      </c>
      <c r="I381" s="16" t="s">
        <v>137</v>
      </c>
      <c r="J381" s="5">
        <v>0.217</v>
      </c>
      <c r="K381" s="5" t="s">
        <v>12</v>
      </c>
      <c r="L381">
        <v>0.13600000000000001</v>
      </c>
      <c r="M381" t="s">
        <v>332</v>
      </c>
      <c r="N381" s="16" t="s">
        <v>137</v>
      </c>
    </row>
    <row r="382" spans="1:14" x14ac:dyDescent="0.35">
      <c r="A382" s="48" t="s">
        <v>584</v>
      </c>
      <c r="B382" t="s">
        <v>367</v>
      </c>
      <c r="C382" s="55" t="s">
        <v>689</v>
      </c>
      <c r="D382" t="s">
        <v>667</v>
      </c>
      <c r="E382" s="5">
        <v>28.9</v>
      </c>
      <c r="F382" s="5"/>
      <c r="G382" s="5">
        <v>36</v>
      </c>
      <c r="H382" s="5"/>
      <c r="I382" s="20">
        <f>(ABS(E382-G382))/(AVERAGE(E382,G382))*100</f>
        <v>21.879815100154083</v>
      </c>
      <c r="J382" s="5">
        <v>9.83</v>
      </c>
      <c r="K382" s="5"/>
      <c r="L382" s="5">
        <v>10.1</v>
      </c>
      <c r="M382" s="5"/>
      <c r="N382" s="14">
        <f t="shared" si="16"/>
        <v>2.7094831911690873</v>
      </c>
    </row>
    <row r="383" spans="1:14" x14ac:dyDescent="0.35">
      <c r="A383" s="48" t="s">
        <v>585</v>
      </c>
      <c r="B383" t="s">
        <v>586</v>
      </c>
      <c r="C383" s="55" t="s">
        <v>689</v>
      </c>
      <c r="D383" t="s">
        <v>667</v>
      </c>
      <c r="E383" s="5">
        <v>0.115</v>
      </c>
      <c r="F383" s="5" t="s">
        <v>12</v>
      </c>
      <c r="G383">
        <v>8.1000000000000003E-2</v>
      </c>
      <c r="H383" t="s">
        <v>332</v>
      </c>
      <c r="I383" s="16" t="s">
        <v>137</v>
      </c>
      <c r="J383">
        <v>0.105</v>
      </c>
      <c r="K383" t="s">
        <v>326</v>
      </c>
      <c r="L383" s="5">
        <v>6.3E-2</v>
      </c>
      <c r="M383" s="5" t="s">
        <v>12</v>
      </c>
      <c r="N383" s="16" t="s">
        <v>137</v>
      </c>
    </row>
    <row r="384" spans="1:14" x14ac:dyDescent="0.35">
      <c r="A384" s="48" t="s">
        <v>587</v>
      </c>
      <c r="B384" t="s">
        <v>588</v>
      </c>
      <c r="C384" s="55" t="s">
        <v>689</v>
      </c>
      <c r="D384" t="s">
        <v>667</v>
      </c>
      <c r="E384">
        <v>6.5299999999999997E-2</v>
      </c>
      <c r="F384" t="s">
        <v>326</v>
      </c>
      <c r="G384">
        <v>6.8900000000000003E-2</v>
      </c>
      <c r="H384" t="s">
        <v>326</v>
      </c>
      <c r="I384" s="16" t="s">
        <v>137</v>
      </c>
      <c r="J384">
        <v>0.115</v>
      </c>
      <c r="K384" t="s">
        <v>326</v>
      </c>
      <c r="L384">
        <v>4.7100000000000003E-2</v>
      </c>
      <c r="M384" t="s">
        <v>326</v>
      </c>
      <c r="N384" s="16" t="s">
        <v>137</v>
      </c>
    </row>
    <row r="385" spans="1:14" x14ac:dyDescent="0.35">
      <c r="A385" s="48" t="s">
        <v>589</v>
      </c>
      <c r="B385" t="s">
        <v>590</v>
      </c>
      <c r="C385" s="55" t="s">
        <v>689</v>
      </c>
      <c r="D385" t="s">
        <v>667</v>
      </c>
      <c r="E385" s="5">
        <v>56.6</v>
      </c>
      <c r="F385" s="5"/>
      <c r="G385" s="5">
        <v>69.7</v>
      </c>
      <c r="H385" s="5"/>
      <c r="I385" s="20">
        <f>(ABS(E385-G385))/(AVERAGE(E385,G385))*100</f>
        <v>20.74425969912906</v>
      </c>
      <c r="J385">
        <v>16.3</v>
      </c>
      <c r="K385" t="s">
        <v>332</v>
      </c>
      <c r="L385">
        <v>16.2</v>
      </c>
      <c r="M385" t="s">
        <v>332</v>
      </c>
      <c r="N385" s="16" t="s">
        <v>137</v>
      </c>
    </row>
    <row r="386" spans="1:14" x14ac:dyDescent="0.35">
      <c r="A386" s="48" t="s">
        <v>591</v>
      </c>
      <c r="B386" t="s">
        <v>592</v>
      </c>
      <c r="C386" s="55" t="s">
        <v>689</v>
      </c>
      <c r="D386" t="s">
        <v>667</v>
      </c>
      <c r="E386" s="5">
        <v>0.14899999999999999</v>
      </c>
      <c r="F386" s="5" t="s">
        <v>12</v>
      </c>
      <c r="G386">
        <v>0.188</v>
      </c>
      <c r="H386" t="s">
        <v>332</v>
      </c>
      <c r="I386" s="16" t="s">
        <v>137</v>
      </c>
      <c r="J386">
        <v>9.35E-2</v>
      </c>
      <c r="K386" t="s">
        <v>326</v>
      </c>
      <c r="L386" s="5">
        <v>7.1999999999999995E-2</v>
      </c>
      <c r="M386" s="5" t="s">
        <v>12</v>
      </c>
      <c r="N386" s="16" t="s">
        <v>137</v>
      </c>
    </row>
    <row r="387" spans="1:14" x14ac:dyDescent="0.35">
      <c r="A387" s="48" t="s">
        <v>593</v>
      </c>
      <c r="B387" t="s">
        <v>594</v>
      </c>
      <c r="C387" s="55" t="s">
        <v>689</v>
      </c>
      <c r="D387" t="s">
        <v>667</v>
      </c>
      <c r="E387" s="5">
        <v>1.5</v>
      </c>
      <c r="F387" s="5"/>
      <c r="G387" s="5">
        <v>2.04</v>
      </c>
      <c r="H387" s="5"/>
      <c r="I387" s="20">
        <f>(ABS(E387-G387))/(AVERAGE(E387,G387))*100</f>
        <v>30.508474576271187</v>
      </c>
      <c r="J387" s="5">
        <v>0.52800000000000002</v>
      </c>
      <c r="K387" s="5"/>
      <c r="L387" s="5">
        <v>0.501</v>
      </c>
      <c r="M387" s="5"/>
      <c r="N387" s="14">
        <f>(ABS(J387-L387))/(AVERAGE(J387,L387))*100</f>
        <v>5.247813411078722</v>
      </c>
    </row>
    <row r="388" spans="1:14" x14ac:dyDescent="0.35">
      <c r="A388" s="48" t="s">
        <v>595</v>
      </c>
      <c r="B388" t="s">
        <v>596</v>
      </c>
      <c r="C388" s="55" t="s">
        <v>689</v>
      </c>
      <c r="D388" t="s">
        <v>667</v>
      </c>
      <c r="E388" s="5">
        <v>8.44</v>
      </c>
      <c r="F388" s="5"/>
      <c r="G388" s="5">
        <v>11.5</v>
      </c>
      <c r="H388" s="5"/>
      <c r="I388" s="20">
        <f>(ABS(E388-G388))/(AVERAGE(E388,G388))*100</f>
        <v>30.692076228686066</v>
      </c>
      <c r="J388" s="5">
        <v>2.61</v>
      </c>
      <c r="K388" s="5"/>
      <c r="L388" s="5">
        <v>2.63</v>
      </c>
      <c r="M388" s="5"/>
      <c r="N388" s="14">
        <f>(ABS(J388-L388))/(AVERAGE(J388,L388))*100</f>
        <v>0.76335877862595491</v>
      </c>
    </row>
    <row r="389" spans="1:14" x14ac:dyDescent="0.35">
      <c r="A389" s="48" t="s">
        <v>597</v>
      </c>
      <c r="B389" t="s">
        <v>598</v>
      </c>
      <c r="C389" s="55" t="s">
        <v>689</v>
      </c>
      <c r="D389" t="s">
        <v>667</v>
      </c>
      <c r="E389" s="5">
        <v>1.54</v>
      </c>
      <c r="F389" s="5"/>
      <c r="G389" s="5">
        <v>1.73</v>
      </c>
      <c r="H389" s="5"/>
      <c r="I389" s="20">
        <f>(ABS(E389-G389))/(AVERAGE(E389,G389))*100</f>
        <v>11.620795107033635</v>
      </c>
      <c r="J389" s="5">
        <v>0.55700000000000005</v>
      </c>
      <c r="K389" s="5"/>
      <c r="L389" s="5">
        <v>0.54500000000000004</v>
      </c>
      <c r="M389" s="5"/>
      <c r="N389" s="14">
        <f>(ABS(J389-L389))/(AVERAGE(J389,L389))*100</f>
        <v>2.1778584392014535</v>
      </c>
    </row>
    <row r="390" spans="1:14" x14ac:dyDescent="0.35">
      <c r="A390" s="48" t="s">
        <v>599</v>
      </c>
      <c r="B390" t="s">
        <v>600</v>
      </c>
      <c r="C390" s="55" t="s">
        <v>689</v>
      </c>
      <c r="D390" t="s">
        <v>667</v>
      </c>
      <c r="E390">
        <v>7.6799999999999993E-2</v>
      </c>
      <c r="F390" t="s">
        <v>326</v>
      </c>
      <c r="G390">
        <v>8.1000000000000003E-2</v>
      </c>
      <c r="H390" t="s">
        <v>326</v>
      </c>
      <c r="I390" s="16" t="s">
        <v>137</v>
      </c>
      <c r="J390">
        <v>0.124</v>
      </c>
      <c r="K390" t="s">
        <v>326</v>
      </c>
      <c r="L390">
        <v>4.7100000000000003E-2</v>
      </c>
      <c r="M390" t="s">
        <v>326</v>
      </c>
      <c r="N390" s="16" t="s">
        <v>137</v>
      </c>
    </row>
    <row r="391" spans="1:14" x14ac:dyDescent="0.35">
      <c r="A391" s="48" t="s">
        <v>601</v>
      </c>
      <c r="B391" t="s">
        <v>602</v>
      </c>
      <c r="C391" s="55" t="s">
        <v>689</v>
      </c>
      <c r="D391" t="s">
        <v>667</v>
      </c>
      <c r="E391" s="5">
        <v>24.7</v>
      </c>
      <c r="F391" s="5"/>
      <c r="G391" s="5">
        <v>29.8</v>
      </c>
      <c r="H391" s="5"/>
      <c r="I391" s="20">
        <f t="shared" ref="I391:I398" si="17">(ABS(E391-G391))/(AVERAGE(E391,G391))*100</f>
        <v>18.715596330275236</v>
      </c>
      <c r="J391" s="5">
        <v>7.67</v>
      </c>
      <c r="K391" s="5"/>
      <c r="L391" s="5">
        <v>7.8</v>
      </c>
      <c r="M391" s="5"/>
      <c r="N391" s="14">
        <f>(ABS(J391-L391))/(AVERAGE(J391,L391))*100</f>
        <v>1.6806722689075619</v>
      </c>
    </row>
    <row r="392" spans="1:14" x14ac:dyDescent="0.35">
      <c r="A392" s="48" t="s">
        <v>603</v>
      </c>
      <c r="B392" t="s">
        <v>604</v>
      </c>
      <c r="C392" s="55" t="s">
        <v>689</v>
      </c>
      <c r="D392" t="s">
        <v>667</v>
      </c>
      <c r="E392" s="5">
        <v>8.82</v>
      </c>
      <c r="F392" s="5"/>
      <c r="G392" s="5">
        <v>11.3</v>
      </c>
      <c r="H392" s="5"/>
      <c r="I392" s="20">
        <f t="shared" si="17"/>
        <v>24.652087475149109</v>
      </c>
      <c r="J392" s="5">
        <v>2.89</v>
      </c>
      <c r="K392" s="5"/>
      <c r="L392" s="5">
        <v>2.86</v>
      </c>
      <c r="M392" s="5"/>
      <c r="N392" s="14">
        <f>(ABS(J392-L392))/(AVERAGE(J392,L392))*100</f>
        <v>1.0434782608695738</v>
      </c>
    </row>
    <row r="393" spans="1:14" x14ac:dyDescent="0.35">
      <c r="A393" s="48" t="s">
        <v>605</v>
      </c>
      <c r="B393" t="s">
        <v>606</v>
      </c>
      <c r="C393" s="55" t="s">
        <v>689</v>
      </c>
      <c r="D393" t="s">
        <v>667</v>
      </c>
      <c r="E393" s="5">
        <v>13.2</v>
      </c>
      <c r="F393" s="5"/>
      <c r="G393" s="5">
        <v>15.3</v>
      </c>
      <c r="H393" s="5"/>
      <c r="I393" s="20">
        <f t="shared" si="17"/>
        <v>14.736842105263168</v>
      </c>
      <c r="J393" s="18">
        <v>3.7</v>
      </c>
      <c r="K393" s="5"/>
      <c r="L393">
        <v>3.73</v>
      </c>
      <c r="M393" t="s">
        <v>332</v>
      </c>
      <c r="N393" s="16" t="s">
        <v>137</v>
      </c>
    </row>
    <row r="394" spans="1:14" x14ac:dyDescent="0.35">
      <c r="A394" s="48" t="s">
        <v>607</v>
      </c>
      <c r="B394" t="s">
        <v>367</v>
      </c>
      <c r="C394" s="55" t="s">
        <v>689</v>
      </c>
      <c r="D394" t="s">
        <v>667</v>
      </c>
      <c r="E394" s="5">
        <v>4.74</v>
      </c>
      <c r="F394" s="5"/>
      <c r="G394" s="5">
        <v>5.54</v>
      </c>
      <c r="H394" s="5"/>
      <c r="I394" s="20">
        <f t="shared" si="17"/>
        <v>15.564202334630345</v>
      </c>
      <c r="J394">
        <v>0.78900000000000003</v>
      </c>
      <c r="K394" t="s">
        <v>332</v>
      </c>
      <c r="L394">
        <v>0.67300000000000004</v>
      </c>
      <c r="M394" t="s">
        <v>332</v>
      </c>
      <c r="N394" s="16" t="s">
        <v>137</v>
      </c>
    </row>
    <row r="395" spans="1:14" x14ac:dyDescent="0.35">
      <c r="A395" s="48" t="s">
        <v>608</v>
      </c>
      <c r="B395" t="s">
        <v>367</v>
      </c>
      <c r="C395" s="55" t="s">
        <v>689</v>
      </c>
      <c r="D395" t="s">
        <v>667</v>
      </c>
      <c r="E395" s="5">
        <v>38.5</v>
      </c>
      <c r="F395" s="5"/>
      <c r="G395" s="5">
        <v>43.3</v>
      </c>
      <c r="H395" s="5"/>
      <c r="I395" s="20">
        <f t="shared" si="17"/>
        <v>11.735941320293392</v>
      </c>
      <c r="J395" s="13">
        <v>12</v>
      </c>
      <c r="K395" s="5"/>
      <c r="L395" s="5">
        <v>12.1</v>
      </c>
      <c r="M395" s="5"/>
      <c r="N395" s="14">
        <f>(ABS(J395-L395))/(AVERAGE(J395,L395))*100</f>
        <v>0.82987551867219622</v>
      </c>
    </row>
    <row r="396" spans="1:14" x14ac:dyDescent="0.35">
      <c r="A396" s="48" t="s">
        <v>609</v>
      </c>
      <c r="B396" t="s">
        <v>610</v>
      </c>
      <c r="C396" s="55" t="s">
        <v>689</v>
      </c>
      <c r="D396" t="s">
        <v>667</v>
      </c>
      <c r="E396" s="5">
        <v>4.05</v>
      </c>
      <c r="F396" s="5"/>
      <c r="G396" s="5">
        <v>4.82</v>
      </c>
      <c r="H396" s="5"/>
      <c r="I396" s="20">
        <f t="shared" si="17"/>
        <v>17.361894024802716</v>
      </c>
      <c r="J396" s="5">
        <v>1.36</v>
      </c>
      <c r="K396" s="5"/>
      <c r="L396" s="5">
        <v>1.27</v>
      </c>
      <c r="M396" s="5"/>
      <c r="N396" s="14">
        <f>(ABS(J396-L396))/(AVERAGE(J396,L396))*100</f>
        <v>6.8441064638783331</v>
      </c>
    </row>
    <row r="397" spans="1:14" x14ac:dyDescent="0.35">
      <c r="A397" s="48" t="s">
        <v>611</v>
      </c>
      <c r="B397" t="s">
        <v>612</v>
      </c>
      <c r="C397" s="55" t="s">
        <v>689</v>
      </c>
      <c r="D397" t="s">
        <v>667</v>
      </c>
      <c r="E397" s="5">
        <v>8.25</v>
      </c>
      <c r="F397" s="5"/>
      <c r="G397" s="5">
        <v>9.2100000000000009</v>
      </c>
      <c r="H397" s="5"/>
      <c r="I397" s="20">
        <f t="shared" si="17"/>
        <v>10.99656357388317</v>
      </c>
      <c r="J397" s="5">
        <v>3.16</v>
      </c>
      <c r="K397" s="5"/>
      <c r="L397" s="5">
        <v>3.64</v>
      </c>
      <c r="M397" s="5"/>
      <c r="N397" s="20">
        <f>(ABS(J397-L397))/(AVERAGE(J397,L397))*100</f>
        <v>14.117647058823527</v>
      </c>
    </row>
    <row r="398" spans="1:14" x14ac:dyDescent="0.35">
      <c r="A398" s="48" t="s">
        <v>613</v>
      </c>
      <c r="B398" t="s">
        <v>614</v>
      </c>
      <c r="C398" s="55" t="s">
        <v>689</v>
      </c>
      <c r="D398" t="s">
        <v>667</v>
      </c>
      <c r="E398" s="5">
        <v>21.5</v>
      </c>
      <c r="F398" s="5"/>
      <c r="G398" s="5">
        <v>25.2</v>
      </c>
      <c r="H398" s="5"/>
      <c r="I398" s="20">
        <f t="shared" si="17"/>
        <v>15.845824411134899</v>
      </c>
      <c r="J398" s="18">
        <v>6.9</v>
      </c>
      <c r="K398" s="5"/>
      <c r="L398">
        <v>6.95</v>
      </c>
      <c r="M398" t="s">
        <v>332</v>
      </c>
      <c r="N398" s="16" t="s">
        <v>137</v>
      </c>
    </row>
    <row r="399" spans="1:14" x14ac:dyDescent="0.35">
      <c r="A399" s="48" t="s">
        <v>615</v>
      </c>
      <c r="B399" t="s">
        <v>616</v>
      </c>
      <c r="C399" s="55" t="s">
        <v>689</v>
      </c>
      <c r="D399" t="s">
        <v>667</v>
      </c>
      <c r="E399">
        <v>8.8999999999999996E-2</v>
      </c>
      <c r="F399" t="s">
        <v>326</v>
      </c>
      <c r="G399">
        <v>0.105</v>
      </c>
      <c r="H399" t="s">
        <v>326</v>
      </c>
      <c r="I399" s="16" t="s">
        <v>137</v>
      </c>
      <c r="J399">
        <v>4.6600000000000003E-2</v>
      </c>
      <c r="K399" t="s">
        <v>326</v>
      </c>
      <c r="L399">
        <v>4.7100000000000003E-2</v>
      </c>
      <c r="M399" t="s">
        <v>326</v>
      </c>
      <c r="N399" s="16" t="s">
        <v>137</v>
      </c>
    </row>
    <row r="400" spans="1:14" x14ac:dyDescent="0.35">
      <c r="A400" s="48" t="s">
        <v>617</v>
      </c>
      <c r="B400" t="s">
        <v>618</v>
      </c>
      <c r="C400" s="55" t="s">
        <v>689</v>
      </c>
      <c r="D400" t="s">
        <v>667</v>
      </c>
      <c r="E400" s="5">
        <v>1.2</v>
      </c>
      <c r="F400" s="5"/>
      <c r="G400" s="5">
        <v>1.26</v>
      </c>
      <c r="H400" s="5"/>
      <c r="I400" s="14">
        <f t="shared" ref="I400:I404" si="18">(ABS(E400-G400))/(AVERAGE(E400,G400))*100</f>
        <v>4.8780487804878092</v>
      </c>
      <c r="J400" s="5">
        <v>0.376</v>
      </c>
      <c r="K400" s="5"/>
      <c r="L400" s="5">
        <v>0.47299999999999998</v>
      </c>
      <c r="M400" s="5"/>
      <c r="N400" s="20">
        <f t="shared" ref="N400:N404" si="19">(ABS(J400-L400))/(AVERAGE(J400,L400))*100</f>
        <v>22.850412249705531</v>
      </c>
    </row>
    <row r="401" spans="1:14" x14ac:dyDescent="0.35">
      <c r="A401" s="48" t="s">
        <v>619</v>
      </c>
      <c r="B401" t="s">
        <v>620</v>
      </c>
      <c r="C401" s="55" t="s">
        <v>689</v>
      </c>
      <c r="D401" t="s">
        <v>667</v>
      </c>
      <c r="E401" s="5">
        <v>19.5</v>
      </c>
      <c r="F401" s="5"/>
      <c r="G401" s="5">
        <v>21.8</v>
      </c>
      <c r="H401" s="5"/>
      <c r="I401" s="20">
        <f t="shared" si="18"/>
        <v>11.138014527845041</v>
      </c>
      <c r="J401" s="5">
        <v>7.75</v>
      </c>
      <c r="K401" s="5"/>
      <c r="L401" s="18">
        <v>7.7</v>
      </c>
      <c r="M401" s="5"/>
      <c r="N401" s="14">
        <f t="shared" si="19"/>
        <v>0.64724919093850897</v>
      </c>
    </row>
    <row r="402" spans="1:14" x14ac:dyDescent="0.35">
      <c r="A402" s="48" t="s">
        <v>621</v>
      </c>
      <c r="B402" t="s">
        <v>622</v>
      </c>
      <c r="C402" s="55" t="s">
        <v>689</v>
      </c>
      <c r="D402" t="s">
        <v>667</v>
      </c>
      <c r="E402" s="5">
        <v>2.85</v>
      </c>
      <c r="F402" s="5" t="s">
        <v>12</v>
      </c>
      <c r="G402" s="5">
        <v>3.08</v>
      </c>
      <c r="H402" s="5" t="s">
        <v>12</v>
      </c>
      <c r="I402" s="14">
        <f t="shared" si="18"/>
        <v>7.75716694772344</v>
      </c>
      <c r="J402" s="5">
        <v>1.0900000000000001</v>
      </c>
      <c r="K402" s="5"/>
      <c r="L402" s="5">
        <v>0.94299999999999995</v>
      </c>
      <c r="M402" s="5"/>
      <c r="N402" s="20">
        <f t="shared" si="19"/>
        <v>14.461387112641431</v>
      </c>
    </row>
    <row r="403" spans="1:14" x14ac:dyDescent="0.35">
      <c r="A403" s="48" t="s">
        <v>623</v>
      </c>
      <c r="B403" t="s">
        <v>624</v>
      </c>
      <c r="C403" s="55" t="s">
        <v>689</v>
      </c>
      <c r="D403" t="s">
        <v>667</v>
      </c>
      <c r="E403" s="5">
        <v>7.65</v>
      </c>
      <c r="F403" s="5"/>
      <c r="G403" s="5">
        <v>8.51</v>
      </c>
      <c r="H403" s="5"/>
      <c r="I403" s="20">
        <f t="shared" si="18"/>
        <v>10.643564356435636</v>
      </c>
      <c r="J403" s="5">
        <v>2.98</v>
      </c>
      <c r="K403" s="5"/>
      <c r="L403" s="5">
        <v>3.04</v>
      </c>
      <c r="M403" s="5"/>
      <c r="N403" s="14">
        <f t="shared" si="19"/>
        <v>1.9933554817275767</v>
      </c>
    </row>
    <row r="404" spans="1:14" x14ac:dyDescent="0.35">
      <c r="A404" s="48" t="s">
        <v>625</v>
      </c>
      <c r="B404" t="s">
        <v>626</v>
      </c>
      <c r="C404" s="55" t="s">
        <v>689</v>
      </c>
      <c r="D404" t="s">
        <v>667</v>
      </c>
      <c r="E404" s="5">
        <v>10.6</v>
      </c>
      <c r="F404" s="5"/>
      <c r="G404" s="5">
        <v>20.7</v>
      </c>
      <c r="H404" s="5"/>
      <c r="I404" s="20">
        <f t="shared" si="18"/>
        <v>64.536741214057514</v>
      </c>
      <c r="J404" s="9">
        <v>5.87</v>
      </c>
      <c r="K404" s="9"/>
      <c r="L404" s="5">
        <v>5.13</v>
      </c>
      <c r="M404" s="5"/>
      <c r="N404" s="20">
        <f t="shared" si="19"/>
        <v>13.454545454545459</v>
      </c>
    </row>
    <row r="405" spans="1:14" s="57" customFormat="1" x14ac:dyDescent="0.35">
      <c r="A405" s="294" t="s">
        <v>704</v>
      </c>
      <c r="B405" s="294"/>
      <c r="C405" s="294"/>
      <c r="D405" s="294"/>
      <c r="E405" s="294"/>
      <c r="F405" s="294"/>
      <c r="G405" s="294"/>
      <c r="H405" s="294"/>
      <c r="I405" s="294"/>
      <c r="J405" s="294"/>
      <c r="K405" s="294"/>
      <c r="L405" s="294"/>
      <c r="M405" s="294"/>
      <c r="N405" s="294"/>
    </row>
    <row r="406" spans="1:14" x14ac:dyDescent="0.35">
      <c r="A406" t="s">
        <v>281</v>
      </c>
      <c r="B406" t="s">
        <v>282</v>
      </c>
      <c r="C406" s="82" t="s">
        <v>685</v>
      </c>
      <c r="D406" t="s">
        <v>658</v>
      </c>
      <c r="E406">
        <v>3.8</v>
      </c>
      <c r="F406" t="s">
        <v>5</v>
      </c>
      <c r="G406">
        <v>3.9</v>
      </c>
      <c r="H406" t="s">
        <v>5</v>
      </c>
      <c r="I406" s="21" t="s">
        <v>137</v>
      </c>
      <c r="J406">
        <v>4</v>
      </c>
      <c r="K406" t="s">
        <v>5</v>
      </c>
      <c r="L406">
        <v>4</v>
      </c>
      <c r="M406" t="s">
        <v>5</v>
      </c>
      <c r="N406" s="21" t="s">
        <v>137</v>
      </c>
    </row>
    <row r="407" spans="1:14" x14ac:dyDescent="0.35">
      <c r="A407" t="s">
        <v>283</v>
      </c>
      <c r="B407" t="s">
        <v>284</v>
      </c>
      <c r="C407" s="82" t="s">
        <v>685</v>
      </c>
      <c r="D407" t="s">
        <v>658</v>
      </c>
      <c r="E407">
        <v>3.8</v>
      </c>
      <c r="F407" t="s">
        <v>5</v>
      </c>
      <c r="G407">
        <v>3.9</v>
      </c>
      <c r="H407" t="s">
        <v>5</v>
      </c>
      <c r="I407" s="21" t="s">
        <v>137</v>
      </c>
      <c r="J407">
        <v>4</v>
      </c>
      <c r="K407" t="s">
        <v>5</v>
      </c>
      <c r="L407">
        <v>4</v>
      </c>
      <c r="M407" t="s">
        <v>5</v>
      </c>
      <c r="N407" s="21" t="s">
        <v>137</v>
      </c>
    </row>
    <row r="408" spans="1:14" x14ac:dyDescent="0.35">
      <c r="A408" t="s">
        <v>285</v>
      </c>
      <c r="B408" t="s">
        <v>286</v>
      </c>
      <c r="C408" s="82" t="s">
        <v>685</v>
      </c>
      <c r="D408" t="s">
        <v>658</v>
      </c>
      <c r="E408">
        <v>3.8</v>
      </c>
      <c r="F408" t="s">
        <v>5</v>
      </c>
      <c r="G408">
        <v>3.9</v>
      </c>
      <c r="H408" t="s">
        <v>5</v>
      </c>
      <c r="I408" s="21" t="s">
        <v>137</v>
      </c>
      <c r="J408">
        <v>4</v>
      </c>
      <c r="K408" t="s">
        <v>5</v>
      </c>
      <c r="L408">
        <v>4</v>
      </c>
      <c r="M408" t="s">
        <v>5</v>
      </c>
      <c r="N408" s="21" t="s">
        <v>137</v>
      </c>
    </row>
    <row r="409" spans="1:14" x14ac:dyDescent="0.35">
      <c r="A409" t="s">
        <v>287</v>
      </c>
      <c r="B409" t="s">
        <v>288</v>
      </c>
      <c r="C409" s="82" t="s">
        <v>685</v>
      </c>
      <c r="D409" t="s">
        <v>658</v>
      </c>
      <c r="E409" s="5">
        <v>3.2</v>
      </c>
      <c r="F409" s="5" t="s">
        <v>12</v>
      </c>
      <c r="G409" s="5">
        <v>4.4000000000000004</v>
      </c>
      <c r="H409" s="5"/>
      <c r="I409" s="20">
        <f>(ABS(E409-G409))/(AVERAGE(E409,G409))*100</f>
        <v>31.578947368421055</v>
      </c>
      <c r="J409">
        <v>4</v>
      </c>
      <c r="K409" t="s">
        <v>5</v>
      </c>
      <c r="L409">
        <v>4</v>
      </c>
      <c r="M409" t="s">
        <v>5</v>
      </c>
      <c r="N409" s="21" t="s">
        <v>137</v>
      </c>
    </row>
    <row r="410" spans="1:14" x14ac:dyDescent="0.35">
      <c r="A410" t="s">
        <v>289</v>
      </c>
      <c r="B410" t="s">
        <v>290</v>
      </c>
      <c r="C410" s="82" t="s">
        <v>685</v>
      </c>
      <c r="D410" t="s">
        <v>658</v>
      </c>
      <c r="E410">
        <v>3.8</v>
      </c>
      <c r="F410" t="s">
        <v>5</v>
      </c>
      <c r="G410">
        <v>3.9</v>
      </c>
      <c r="H410" t="s">
        <v>5</v>
      </c>
      <c r="I410" s="21" t="s">
        <v>137</v>
      </c>
      <c r="J410">
        <v>4</v>
      </c>
      <c r="K410" t="s">
        <v>5</v>
      </c>
      <c r="L410">
        <v>4</v>
      </c>
      <c r="M410" t="s">
        <v>5</v>
      </c>
      <c r="N410" s="21" t="s">
        <v>137</v>
      </c>
    </row>
    <row r="411" spans="1:14" x14ac:dyDescent="0.35">
      <c r="A411" t="s">
        <v>291</v>
      </c>
      <c r="B411" t="s">
        <v>292</v>
      </c>
      <c r="C411" s="82" t="s">
        <v>685</v>
      </c>
      <c r="D411" t="s">
        <v>658</v>
      </c>
      <c r="E411">
        <v>3.8</v>
      </c>
      <c r="F411" t="s">
        <v>5</v>
      </c>
      <c r="G411">
        <v>3.9</v>
      </c>
      <c r="H411" t="s">
        <v>5</v>
      </c>
      <c r="I411" s="21" t="s">
        <v>137</v>
      </c>
      <c r="J411">
        <v>4</v>
      </c>
      <c r="K411" t="s">
        <v>5</v>
      </c>
      <c r="L411">
        <v>4</v>
      </c>
      <c r="M411" t="s">
        <v>5</v>
      </c>
      <c r="N411" s="21" t="s">
        <v>137</v>
      </c>
    </row>
    <row r="412" spans="1:14" x14ac:dyDescent="0.35">
      <c r="A412" t="s">
        <v>293</v>
      </c>
      <c r="B412" t="s">
        <v>294</v>
      </c>
      <c r="C412" s="82" t="s">
        <v>685</v>
      </c>
      <c r="D412" t="s">
        <v>658</v>
      </c>
      <c r="E412">
        <v>5.8</v>
      </c>
      <c r="F412" t="s">
        <v>5</v>
      </c>
      <c r="G412">
        <v>5.9</v>
      </c>
      <c r="H412" t="s">
        <v>5</v>
      </c>
      <c r="I412" s="21" t="s">
        <v>137</v>
      </c>
      <c r="J412">
        <v>12</v>
      </c>
      <c r="K412" t="s">
        <v>5</v>
      </c>
      <c r="L412">
        <v>10</v>
      </c>
      <c r="M412" t="s">
        <v>5</v>
      </c>
      <c r="N412" s="21" t="s">
        <v>137</v>
      </c>
    </row>
    <row r="413" spans="1:14" s="57" customFormat="1" x14ac:dyDescent="0.35">
      <c r="A413" s="294" t="s">
        <v>699</v>
      </c>
      <c r="B413" s="294"/>
      <c r="C413" s="294"/>
      <c r="D413" s="294"/>
      <c r="E413" s="294"/>
      <c r="F413" s="294"/>
      <c r="G413" s="294"/>
      <c r="H413" s="294"/>
      <c r="I413" s="294"/>
      <c r="J413" s="294"/>
      <c r="K413" s="294"/>
      <c r="L413" s="294"/>
      <c r="M413" s="294"/>
      <c r="N413" s="294"/>
    </row>
    <row r="414" spans="1:14" x14ac:dyDescent="0.35">
      <c r="A414" t="s">
        <v>641</v>
      </c>
      <c r="B414" t="s">
        <v>367</v>
      </c>
      <c r="C414" s="56" t="s">
        <v>695</v>
      </c>
      <c r="D414" t="s">
        <v>666</v>
      </c>
      <c r="E414">
        <v>0.1</v>
      </c>
      <c r="F414" t="s">
        <v>5</v>
      </c>
      <c r="G414">
        <v>0.1</v>
      </c>
      <c r="H414" t="s">
        <v>5</v>
      </c>
      <c r="I414" s="21" t="s">
        <v>137</v>
      </c>
      <c r="J414">
        <v>0.1</v>
      </c>
      <c r="K414" t="s">
        <v>5</v>
      </c>
      <c r="L414">
        <v>0.1</v>
      </c>
      <c r="M414" t="s">
        <v>5</v>
      </c>
      <c r="N414" s="21" t="s">
        <v>137</v>
      </c>
    </row>
    <row r="415" spans="1:14" x14ac:dyDescent="0.35">
      <c r="A415" t="s">
        <v>642</v>
      </c>
      <c r="B415" t="s">
        <v>367</v>
      </c>
      <c r="C415" s="56" t="s">
        <v>695</v>
      </c>
      <c r="D415" t="s">
        <v>666</v>
      </c>
      <c r="E415" s="5">
        <v>0.2</v>
      </c>
      <c r="F415" s="5"/>
      <c r="G415" s="5">
        <v>0.2</v>
      </c>
      <c r="H415" s="5"/>
      <c r="I415" s="14">
        <f t="shared" ref="I415:I427" si="20">(ABS(E415-G415))/(AVERAGE(E415,G415))*100</f>
        <v>0</v>
      </c>
      <c r="J415" s="5">
        <v>0.1</v>
      </c>
      <c r="K415" s="5"/>
      <c r="L415" s="5">
        <v>0.1</v>
      </c>
      <c r="M415" s="5"/>
      <c r="N415" s="14">
        <f t="shared" ref="N415:N427" si="21">(ABS(J415-L415))/(AVERAGE(J415,L415))*100</f>
        <v>0</v>
      </c>
    </row>
    <row r="416" spans="1:14" x14ac:dyDescent="0.35">
      <c r="A416" t="s">
        <v>643</v>
      </c>
      <c r="B416" t="s">
        <v>367</v>
      </c>
      <c r="C416" s="56" t="s">
        <v>695</v>
      </c>
      <c r="D416" t="s">
        <v>666</v>
      </c>
      <c r="E416" s="5">
        <v>2.2999999999999998</v>
      </c>
      <c r="F416" s="5"/>
      <c r="G416" s="5">
        <v>2.5</v>
      </c>
      <c r="H416" s="5"/>
      <c r="I416" s="14">
        <f t="shared" si="20"/>
        <v>8.333333333333341</v>
      </c>
      <c r="J416" s="5">
        <v>0.4</v>
      </c>
      <c r="K416" s="5"/>
      <c r="L416" s="5">
        <v>0.5</v>
      </c>
      <c r="M416" s="5"/>
      <c r="N416" s="20">
        <f t="shared" si="21"/>
        <v>22.222222222222214</v>
      </c>
    </row>
    <row r="417" spans="1:14" x14ac:dyDescent="0.35">
      <c r="A417" t="s">
        <v>644</v>
      </c>
      <c r="B417" t="s">
        <v>367</v>
      </c>
      <c r="C417" s="56" t="s">
        <v>695</v>
      </c>
      <c r="D417" t="s">
        <v>666</v>
      </c>
      <c r="E417" s="5">
        <v>22.1</v>
      </c>
      <c r="F417" s="5"/>
      <c r="G417" s="5">
        <v>22.4</v>
      </c>
      <c r="H417" s="5"/>
      <c r="I417" s="14">
        <f t="shared" si="20"/>
        <v>1.3483146067415603</v>
      </c>
      <c r="J417" s="5">
        <v>11</v>
      </c>
      <c r="K417" s="5"/>
      <c r="L417" s="5">
        <v>11.4</v>
      </c>
      <c r="M417" s="5"/>
      <c r="N417" s="14">
        <f t="shared" si="21"/>
        <v>3.5714285714285747</v>
      </c>
    </row>
    <row r="418" spans="1:14" x14ac:dyDescent="0.35">
      <c r="A418" t="s">
        <v>645</v>
      </c>
      <c r="B418" t="s">
        <v>367</v>
      </c>
      <c r="C418" s="56" t="s">
        <v>695</v>
      </c>
      <c r="D418" t="s">
        <v>666</v>
      </c>
      <c r="E418" s="5">
        <v>41.3</v>
      </c>
      <c r="F418" s="5"/>
      <c r="G418" s="5">
        <v>40.6</v>
      </c>
      <c r="H418" s="5"/>
      <c r="I418" s="14">
        <f t="shared" si="20"/>
        <v>1.7094017094016989</v>
      </c>
      <c r="J418" s="5">
        <v>41</v>
      </c>
      <c r="K418" s="5"/>
      <c r="L418" s="5">
        <v>42</v>
      </c>
      <c r="M418" s="5"/>
      <c r="N418" s="14">
        <f t="shared" si="21"/>
        <v>2.4096385542168677</v>
      </c>
    </row>
    <row r="419" spans="1:14" x14ac:dyDescent="0.35">
      <c r="A419" t="s">
        <v>646</v>
      </c>
      <c r="B419" t="s">
        <v>367</v>
      </c>
      <c r="C419" s="56" t="s">
        <v>695</v>
      </c>
      <c r="D419" t="s">
        <v>666</v>
      </c>
      <c r="E419" s="5">
        <v>19.5</v>
      </c>
      <c r="F419" s="5"/>
      <c r="G419" s="5">
        <v>19.600000000000001</v>
      </c>
      <c r="H419" s="5"/>
      <c r="I419" s="14">
        <f t="shared" si="20"/>
        <v>0.51150895140665686</v>
      </c>
      <c r="J419" s="5">
        <v>29.2</v>
      </c>
      <c r="K419" s="5"/>
      <c r="L419" s="5">
        <v>28.3</v>
      </c>
      <c r="M419" s="5"/>
      <c r="N419" s="14">
        <f t="shared" si="21"/>
        <v>3.1304347826086909</v>
      </c>
    </row>
    <row r="420" spans="1:14" x14ac:dyDescent="0.35">
      <c r="A420" t="s">
        <v>647</v>
      </c>
      <c r="B420" t="s">
        <v>367</v>
      </c>
      <c r="C420" s="56" t="s">
        <v>695</v>
      </c>
      <c r="D420" t="s">
        <v>666</v>
      </c>
      <c r="E420" s="5">
        <v>7.6</v>
      </c>
      <c r="F420" s="5"/>
      <c r="G420" s="5">
        <v>6.4</v>
      </c>
      <c r="H420" s="5"/>
      <c r="I420" s="20">
        <f t="shared" si="20"/>
        <v>17.142857142857132</v>
      </c>
      <c r="J420" s="5">
        <v>8.6999999999999993</v>
      </c>
      <c r="K420" s="5"/>
      <c r="L420" s="5">
        <v>7.7</v>
      </c>
      <c r="M420" s="5"/>
      <c r="N420" s="20">
        <f t="shared" si="21"/>
        <v>12.195121951219502</v>
      </c>
    </row>
    <row r="421" spans="1:14" x14ac:dyDescent="0.35">
      <c r="A421" t="s">
        <v>648</v>
      </c>
      <c r="B421" t="s">
        <v>367</v>
      </c>
      <c r="C421" s="56" t="s">
        <v>695</v>
      </c>
      <c r="D421" t="s">
        <v>666</v>
      </c>
      <c r="E421" s="5">
        <v>3.2</v>
      </c>
      <c r="F421" s="5"/>
      <c r="G421" s="5">
        <v>3.3</v>
      </c>
      <c r="H421" s="5"/>
      <c r="I421" s="14">
        <f t="shared" si="20"/>
        <v>3.076923076923066</v>
      </c>
      <c r="J421" s="5">
        <v>3.1</v>
      </c>
      <c r="K421" s="5"/>
      <c r="L421" s="5">
        <v>3.4</v>
      </c>
      <c r="M421" s="5"/>
      <c r="N421" s="14">
        <f t="shared" si="21"/>
        <v>9.2307692307692264</v>
      </c>
    </row>
    <row r="422" spans="1:14" x14ac:dyDescent="0.35">
      <c r="A422" t="s">
        <v>649</v>
      </c>
      <c r="B422" t="s">
        <v>367</v>
      </c>
      <c r="C422" s="56" t="s">
        <v>695</v>
      </c>
      <c r="D422" t="s">
        <v>666</v>
      </c>
      <c r="E422" s="5">
        <v>2.1</v>
      </c>
      <c r="F422" s="5"/>
      <c r="G422" s="5">
        <v>2.5</v>
      </c>
      <c r="H422" s="5"/>
      <c r="I422" s="20">
        <f t="shared" si="20"/>
        <v>17.391304347826082</v>
      </c>
      <c r="J422" s="5">
        <v>1.9</v>
      </c>
      <c r="K422" s="5"/>
      <c r="L422" s="5">
        <v>2</v>
      </c>
      <c r="M422" s="5"/>
      <c r="N422" s="14">
        <f t="shared" si="21"/>
        <v>5.1282051282051331</v>
      </c>
    </row>
    <row r="423" spans="1:14" x14ac:dyDescent="0.35">
      <c r="A423" t="s">
        <v>650</v>
      </c>
      <c r="B423" t="s">
        <v>367</v>
      </c>
      <c r="C423" s="56" t="s">
        <v>695</v>
      </c>
      <c r="D423" t="s">
        <v>666</v>
      </c>
      <c r="E423" s="5">
        <v>1</v>
      </c>
      <c r="F423" s="5"/>
      <c r="G423" s="5">
        <v>1.2</v>
      </c>
      <c r="H423" s="5"/>
      <c r="I423" s="20">
        <f t="shared" si="20"/>
        <v>18.181818181818176</v>
      </c>
      <c r="J423" s="5">
        <v>1.5</v>
      </c>
      <c r="K423" s="5"/>
      <c r="L423" s="5">
        <v>1.4</v>
      </c>
      <c r="M423" s="5"/>
      <c r="N423" s="14">
        <f t="shared" si="21"/>
        <v>6.8965517241379377</v>
      </c>
    </row>
    <row r="424" spans="1:14" x14ac:dyDescent="0.35">
      <c r="A424" t="s">
        <v>651</v>
      </c>
      <c r="B424" t="s">
        <v>367</v>
      </c>
      <c r="C424" s="56" t="s">
        <v>695</v>
      </c>
      <c r="D424" t="s">
        <v>666</v>
      </c>
      <c r="E424" s="5">
        <v>0.3</v>
      </c>
      <c r="F424" s="5"/>
      <c r="G424" s="5">
        <v>0.5</v>
      </c>
      <c r="H424" s="5"/>
      <c r="I424" s="20">
        <f t="shared" si="20"/>
        <v>50</v>
      </c>
      <c r="J424" s="5">
        <v>1.2</v>
      </c>
      <c r="K424" s="5"/>
      <c r="L424" s="5">
        <v>1.3</v>
      </c>
      <c r="M424" s="5"/>
      <c r="N424" s="14">
        <f t="shared" si="21"/>
        <v>8.0000000000000071</v>
      </c>
    </row>
    <row r="425" spans="1:14" x14ac:dyDescent="0.35">
      <c r="A425" t="s">
        <v>652</v>
      </c>
      <c r="B425" t="s">
        <v>367</v>
      </c>
      <c r="C425" s="56" t="s">
        <v>695</v>
      </c>
      <c r="D425" t="s">
        <v>666</v>
      </c>
      <c r="E425" s="5">
        <v>0.3</v>
      </c>
      <c r="F425" s="5"/>
      <c r="G425" s="5">
        <v>0.3</v>
      </c>
      <c r="H425" s="5"/>
      <c r="I425" s="14">
        <f t="shared" si="20"/>
        <v>0</v>
      </c>
      <c r="J425" s="5">
        <v>0.8</v>
      </c>
      <c r="K425" s="5"/>
      <c r="L425" s="5">
        <v>0.9</v>
      </c>
      <c r="M425" s="5"/>
      <c r="N425" s="20">
        <f t="shared" si="21"/>
        <v>11.764705882352937</v>
      </c>
    </row>
    <row r="426" spans="1:14" x14ac:dyDescent="0.35">
      <c r="A426" t="s">
        <v>653</v>
      </c>
      <c r="B426" t="s">
        <v>367</v>
      </c>
      <c r="C426" s="56" t="s">
        <v>695</v>
      </c>
      <c r="D426" t="s">
        <v>666</v>
      </c>
      <c r="E426" s="5">
        <v>0.2</v>
      </c>
      <c r="F426" s="5"/>
      <c r="G426" s="5">
        <v>0.4</v>
      </c>
      <c r="H426" s="5"/>
      <c r="I426" s="20">
        <f t="shared" si="20"/>
        <v>66.666666666666657</v>
      </c>
      <c r="J426" s="5">
        <v>1.1000000000000001</v>
      </c>
      <c r="K426" s="5"/>
      <c r="L426" s="5">
        <v>0.8</v>
      </c>
      <c r="M426" s="5"/>
      <c r="N426" s="20">
        <f t="shared" si="21"/>
        <v>31.578947368421055</v>
      </c>
    </row>
    <row r="427" spans="1:14" x14ac:dyDescent="0.35">
      <c r="A427" s="61" t="s">
        <v>654</v>
      </c>
      <c r="B427" s="61" t="s">
        <v>367</v>
      </c>
      <c r="C427" s="65" t="s">
        <v>695</v>
      </c>
      <c r="D427" s="61" t="s">
        <v>666</v>
      </c>
      <c r="E427" s="71">
        <v>14.6</v>
      </c>
      <c r="F427" s="71"/>
      <c r="G427" s="71">
        <v>14.6</v>
      </c>
      <c r="H427" s="71"/>
      <c r="I427" s="36">
        <f t="shared" si="20"/>
        <v>0</v>
      </c>
      <c r="J427" s="71">
        <v>18.3</v>
      </c>
      <c r="K427" s="71"/>
      <c r="L427" s="71">
        <v>17.600000000000001</v>
      </c>
      <c r="M427" s="71"/>
      <c r="N427" s="36">
        <f t="shared" si="21"/>
        <v>3.8997214484679619</v>
      </c>
    </row>
    <row r="429" spans="1:14" x14ac:dyDescent="0.35">
      <c r="A429" s="54" t="s">
        <v>809</v>
      </c>
      <c r="I429" s="46"/>
      <c r="N429" s="46"/>
    </row>
    <row r="430" spans="1:14" x14ac:dyDescent="0.35">
      <c r="A430" s="59" t="s">
        <v>909</v>
      </c>
    </row>
    <row r="431" spans="1:14" x14ac:dyDescent="0.35">
      <c r="A431" s="120" t="s">
        <v>885</v>
      </c>
    </row>
    <row r="432" spans="1:14" x14ac:dyDescent="0.35">
      <c r="A432" s="120" t="s">
        <v>886</v>
      </c>
    </row>
  </sheetData>
  <sortState ref="A218:N233">
    <sortCondition ref="A217"/>
  </sortState>
  <mergeCells count="25">
    <mergeCell ref="A7:N7"/>
    <mergeCell ref="A9:N9"/>
    <mergeCell ref="A413:N413"/>
    <mergeCell ref="A11:N11"/>
    <mergeCell ref="C4:C6"/>
    <mergeCell ref="A116:N116"/>
    <mergeCell ref="A405:N405"/>
    <mergeCell ref="A120:N120"/>
    <mergeCell ref="A142:N142"/>
    <mergeCell ref="A214:N214"/>
    <mergeCell ref="A234:N234"/>
    <mergeCell ref="A4:A6"/>
    <mergeCell ref="B4:B6"/>
    <mergeCell ref="D4:D6"/>
    <mergeCell ref="A49:N49"/>
    <mergeCell ref="A30:N30"/>
    <mergeCell ref="A1:N1"/>
    <mergeCell ref="A2:N2"/>
    <mergeCell ref="E4:N4"/>
    <mergeCell ref="I5:I6"/>
    <mergeCell ref="N5:N6"/>
    <mergeCell ref="E5:F5"/>
    <mergeCell ref="G5:H5"/>
    <mergeCell ref="J5:K5"/>
    <mergeCell ref="L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0"/>
  <sheetViews>
    <sheetView zoomScale="75" zoomScaleNormal="75" workbookViewId="0">
      <selection activeCell="K2" sqref="K2"/>
    </sheetView>
  </sheetViews>
  <sheetFormatPr defaultColWidth="8.81640625" defaultRowHeight="14.5" x14ac:dyDescent="0.35"/>
  <cols>
    <col min="1" max="1" width="41.26953125" customWidth="1"/>
    <col min="2" max="2" width="11.7265625" bestFit="1" customWidth="1"/>
    <col min="3" max="3" width="11.7265625" style="54" customWidth="1"/>
    <col min="4" max="4" width="6.26953125" bestFit="1" customWidth="1"/>
    <col min="5" max="5" width="13.7265625" customWidth="1"/>
    <col min="6" max="6" width="3.81640625" customWidth="1"/>
    <col min="7" max="7" width="15" customWidth="1"/>
    <col min="8" max="8" width="12.81640625" customWidth="1"/>
    <col min="9" max="9" width="13.1796875" customWidth="1"/>
  </cols>
  <sheetData>
    <row r="1" spans="1:13" ht="39" customHeight="1" x14ac:dyDescent="0.35">
      <c r="A1" s="285" t="s">
        <v>932</v>
      </c>
      <c r="B1" s="285"/>
      <c r="C1" s="285"/>
      <c r="D1" s="285"/>
      <c r="E1" s="285"/>
      <c r="F1" s="285"/>
      <c r="G1" s="285"/>
      <c r="H1" s="285"/>
      <c r="I1" s="285"/>
    </row>
    <row r="2" spans="1:13" ht="147.75" customHeight="1" x14ac:dyDescent="0.35">
      <c r="A2" s="285" t="s">
        <v>933</v>
      </c>
      <c r="B2" s="285"/>
      <c r="C2" s="285"/>
      <c r="D2" s="285"/>
      <c r="E2" s="285"/>
      <c r="F2" s="285"/>
      <c r="G2" s="285"/>
      <c r="H2" s="285"/>
      <c r="I2" s="285"/>
    </row>
    <row r="3" spans="1:13" x14ac:dyDescent="0.35">
      <c r="A3" s="116" t="s">
        <v>730</v>
      </c>
      <c r="B3" s="2"/>
      <c r="C3" s="2"/>
      <c r="D3" s="3"/>
      <c r="E3" s="3"/>
      <c r="F3" s="3"/>
    </row>
    <row r="4" spans="1:13" s="22" customFormat="1" x14ac:dyDescent="0.35">
      <c r="A4" s="275" t="s">
        <v>761</v>
      </c>
      <c r="B4" s="268" t="s">
        <v>660</v>
      </c>
      <c r="C4" s="268" t="s">
        <v>677</v>
      </c>
      <c r="D4" s="275" t="s">
        <v>656</v>
      </c>
      <c r="E4" s="280" t="s">
        <v>657</v>
      </c>
      <c r="F4" s="280"/>
      <c r="G4" s="280"/>
      <c r="H4" s="280"/>
      <c r="I4" s="280"/>
    </row>
    <row r="5" spans="1:13" s="23" customFormat="1" ht="37.5" customHeight="1" x14ac:dyDescent="0.35">
      <c r="A5" s="276"/>
      <c r="B5" s="278"/>
      <c r="C5" s="278"/>
      <c r="D5" s="276"/>
      <c r="E5" s="288" t="s">
        <v>830</v>
      </c>
      <c r="F5" s="288"/>
      <c r="G5" s="288" t="s">
        <v>831</v>
      </c>
      <c r="H5" s="290" t="s">
        <v>832</v>
      </c>
      <c r="I5" s="290" t="s">
        <v>833</v>
      </c>
      <c r="J5" s="24"/>
    </row>
    <row r="6" spans="1:13" s="22" customFormat="1" x14ac:dyDescent="0.35">
      <c r="A6" s="277"/>
      <c r="B6" s="279"/>
      <c r="C6" s="279"/>
      <c r="D6" s="277"/>
      <c r="E6" s="27" t="s">
        <v>1</v>
      </c>
      <c r="F6" s="27" t="s">
        <v>2</v>
      </c>
      <c r="G6" s="301"/>
      <c r="H6" s="305"/>
      <c r="I6" s="305"/>
      <c r="J6" s="25"/>
    </row>
    <row r="7" spans="1:13" s="57" customFormat="1" x14ac:dyDescent="0.35">
      <c r="A7" s="294" t="s">
        <v>721</v>
      </c>
      <c r="B7" s="294"/>
      <c r="C7" s="294"/>
      <c r="D7" s="294"/>
      <c r="E7" s="294"/>
      <c r="F7" s="294"/>
      <c r="G7" s="294"/>
      <c r="H7" s="294"/>
      <c r="I7" s="294"/>
      <c r="J7" s="87"/>
      <c r="K7" s="87"/>
      <c r="L7" s="87"/>
      <c r="M7" s="87"/>
    </row>
    <row r="8" spans="1:13" s="7" customFormat="1" ht="14.5" customHeight="1" x14ac:dyDescent="0.35">
      <c r="A8" s="54" t="s">
        <v>903</v>
      </c>
      <c r="B8" t="s">
        <v>343</v>
      </c>
      <c r="C8" s="54" t="s">
        <v>688</v>
      </c>
      <c r="D8" t="s">
        <v>667</v>
      </c>
      <c r="E8">
        <v>53.4</v>
      </c>
      <c r="F8"/>
      <c r="G8" s="7">
        <v>58.4</v>
      </c>
      <c r="H8" s="7">
        <v>29.2</v>
      </c>
      <c r="I8" s="7">
        <v>87.6</v>
      </c>
    </row>
    <row r="9" spans="1:13" s="7" customFormat="1" ht="14.5" customHeight="1" x14ac:dyDescent="0.35">
      <c r="A9" s="54" t="s">
        <v>893</v>
      </c>
      <c r="B9" t="s">
        <v>333</v>
      </c>
      <c r="C9" s="54" t="s">
        <v>688</v>
      </c>
      <c r="D9" t="s">
        <v>667</v>
      </c>
      <c r="E9">
        <v>905</v>
      </c>
      <c r="F9"/>
      <c r="G9" s="54">
        <v>811</v>
      </c>
      <c r="H9" s="7">
        <v>406</v>
      </c>
      <c r="I9" s="7">
        <v>1217</v>
      </c>
    </row>
    <row r="10" spans="1:13" s="7" customFormat="1" ht="14.5" customHeight="1" x14ac:dyDescent="0.35">
      <c r="A10" s="54" t="s">
        <v>901</v>
      </c>
      <c r="B10" t="s">
        <v>341</v>
      </c>
      <c r="C10" s="54" t="s">
        <v>688</v>
      </c>
      <c r="D10" t="s">
        <v>667</v>
      </c>
      <c r="E10">
        <v>23</v>
      </c>
      <c r="F10"/>
      <c r="G10" s="55">
        <v>18.7</v>
      </c>
      <c r="H10" s="7">
        <v>9.36</v>
      </c>
      <c r="I10" s="7">
        <v>28.1</v>
      </c>
    </row>
    <row r="11" spans="1:13" s="7" customFormat="1" ht="14.5" customHeight="1" x14ac:dyDescent="0.35">
      <c r="A11" s="54" t="s">
        <v>892</v>
      </c>
      <c r="B11" t="s">
        <v>331</v>
      </c>
      <c r="C11" s="54" t="s">
        <v>688</v>
      </c>
      <c r="D11" t="s">
        <v>667</v>
      </c>
      <c r="E11">
        <v>114</v>
      </c>
      <c r="F11"/>
      <c r="G11">
        <v>90.6</v>
      </c>
      <c r="H11" s="7">
        <v>45.3</v>
      </c>
      <c r="I11" s="7">
        <v>136</v>
      </c>
    </row>
    <row r="12" spans="1:13" s="7" customFormat="1" ht="14.5" customHeight="1" x14ac:dyDescent="0.35">
      <c r="A12" s="54" t="s">
        <v>902</v>
      </c>
      <c r="B12" t="s">
        <v>342</v>
      </c>
      <c r="C12" s="54" t="s">
        <v>688</v>
      </c>
      <c r="D12" t="s">
        <v>667</v>
      </c>
      <c r="E12">
        <v>1.76</v>
      </c>
      <c r="F12"/>
      <c r="G12" s="55">
        <v>1.63</v>
      </c>
      <c r="H12" s="7">
        <v>0.81499999999999995</v>
      </c>
      <c r="I12" s="7">
        <v>2.44</v>
      </c>
    </row>
    <row r="13" spans="1:13" s="7" customFormat="1" ht="14.5" customHeight="1" x14ac:dyDescent="0.35">
      <c r="A13" s="54" t="s">
        <v>897</v>
      </c>
      <c r="B13" t="s">
        <v>337</v>
      </c>
      <c r="C13" s="54" t="s">
        <v>688</v>
      </c>
      <c r="D13" t="s">
        <v>667</v>
      </c>
      <c r="E13">
        <v>3.1</v>
      </c>
      <c r="F13"/>
      <c r="G13" s="55">
        <v>3.02</v>
      </c>
      <c r="H13" s="7">
        <v>1.51</v>
      </c>
      <c r="I13" s="7">
        <v>4.53</v>
      </c>
    </row>
    <row r="14" spans="1:13" s="7" customFormat="1" ht="14.5" customHeight="1" x14ac:dyDescent="0.35">
      <c r="A14" s="54" t="s">
        <v>889</v>
      </c>
      <c r="B14" t="s">
        <v>328</v>
      </c>
      <c r="C14" s="54" t="s">
        <v>688</v>
      </c>
      <c r="D14" t="s">
        <v>667</v>
      </c>
      <c r="E14">
        <v>1.66</v>
      </c>
      <c r="F14"/>
      <c r="G14">
        <v>1.59</v>
      </c>
      <c r="H14" s="7">
        <v>0.79700000000000004</v>
      </c>
      <c r="I14" s="7">
        <v>2.39</v>
      </c>
    </row>
    <row r="15" spans="1:13" s="7" customFormat="1" ht="14.5" customHeight="1" x14ac:dyDescent="0.35">
      <c r="A15" s="54" t="s">
        <v>898</v>
      </c>
      <c r="B15" t="s">
        <v>338</v>
      </c>
      <c r="C15" s="54" t="s">
        <v>688</v>
      </c>
      <c r="D15" t="s">
        <v>667</v>
      </c>
      <c r="E15">
        <v>1.02</v>
      </c>
      <c r="F15" t="s">
        <v>12</v>
      </c>
      <c r="G15" s="7">
        <v>1.0900000000000001</v>
      </c>
      <c r="H15" s="7">
        <v>0.54500000000000004</v>
      </c>
      <c r="I15" s="7">
        <v>1.64</v>
      </c>
    </row>
    <row r="16" spans="1:13" s="7" customFormat="1" ht="14.5" customHeight="1" x14ac:dyDescent="0.35">
      <c r="A16" s="54" t="s">
        <v>890</v>
      </c>
      <c r="B16" t="s">
        <v>329</v>
      </c>
      <c r="C16" s="54" t="s">
        <v>688</v>
      </c>
      <c r="D16" t="s">
        <v>667</v>
      </c>
      <c r="E16">
        <v>4.38</v>
      </c>
      <c r="F16"/>
      <c r="G16" s="54">
        <v>3.88</v>
      </c>
      <c r="H16" s="7">
        <v>1.94</v>
      </c>
      <c r="I16" s="7">
        <v>5.82</v>
      </c>
    </row>
    <row r="17" spans="1:13" s="7" customFormat="1" ht="14.5" customHeight="1" x14ac:dyDescent="0.35">
      <c r="A17" s="54" t="s">
        <v>899</v>
      </c>
      <c r="B17" t="s">
        <v>339</v>
      </c>
      <c r="C17" s="54" t="s">
        <v>688</v>
      </c>
      <c r="D17" t="s">
        <v>667</v>
      </c>
      <c r="E17" s="57">
        <v>9.7299999999999998E-2</v>
      </c>
      <c r="F17" s="57" t="s">
        <v>655</v>
      </c>
      <c r="G17" s="7">
        <v>1.83</v>
      </c>
      <c r="H17" s="7">
        <v>0.91700000000000004</v>
      </c>
      <c r="I17" s="7">
        <v>2.75</v>
      </c>
    </row>
    <row r="18" spans="1:13" s="7" customFormat="1" ht="14.5" customHeight="1" x14ac:dyDescent="0.35">
      <c r="A18" s="54" t="s">
        <v>891</v>
      </c>
      <c r="B18" t="s">
        <v>330</v>
      </c>
      <c r="C18" s="54" t="s">
        <v>688</v>
      </c>
      <c r="D18" t="s">
        <v>667</v>
      </c>
      <c r="E18">
        <v>4.25</v>
      </c>
      <c r="F18"/>
      <c r="G18" s="54">
        <v>3.04</v>
      </c>
      <c r="H18" s="7">
        <v>1.52</v>
      </c>
      <c r="I18" s="7">
        <v>4.55</v>
      </c>
    </row>
    <row r="19" spans="1:13" s="7" customFormat="1" ht="14.5" customHeight="1" x14ac:dyDescent="0.35">
      <c r="A19" s="54" t="s">
        <v>895</v>
      </c>
      <c r="B19" t="s">
        <v>335</v>
      </c>
      <c r="C19" s="54" t="s">
        <v>688</v>
      </c>
      <c r="D19" t="s">
        <v>667</v>
      </c>
      <c r="E19">
        <v>0.97</v>
      </c>
      <c r="F19" t="s">
        <v>12</v>
      </c>
      <c r="G19" s="7">
        <v>1.23</v>
      </c>
      <c r="H19" s="7">
        <v>0.61299999999999999</v>
      </c>
      <c r="I19" s="7">
        <v>1.84</v>
      </c>
    </row>
    <row r="20" spans="1:13" s="7" customFormat="1" ht="14.5" customHeight="1" x14ac:dyDescent="0.35">
      <c r="A20" s="54" t="s">
        <v>888</v>
      </c>
      <c r="B20" t="s">
        <v>327</v>
      </c>
      <c r="C20" s="54" t="s">
        <v>688</v>
      </c>
      <c r="D20" t="s">
        <v>667</v>
      </c>
      <c r="E20" s="54">
        <v>1.01</v>
      </c>
      <c r="F20" s="54" t="s">
        <v>12</v>
      </c>
      <c r="G20" s="7">
        <v>1.08</v>
      </c>
      <c r="H20" s="7">
        <v>0.54200000000000004</v>
      </c>
      <c r="I20" s="7">
        <v>1.63</v>
      </c>
    </row>
    <row r="21" spans="1:13" s="7" customFormat="1" ht="14.5" customHeight="1" x14ac:dyDescent="0.35">
      <c r="A21" s="54" t="s">
        <v>900</v>
      </c>
      <c r="B21" t="s">
        <v>340</v>
      </c>
      <c r="C21" s="54" t="s">
        <v>688</v>
      </c>
      <c r="D21" t="s">
        <v>667</v>
      </c>
      <c r="E21" s="4">
        <v>1.36</v>
      </c>
      <c r="F21" s="4"/>
      <c r="G21" s="7">
        <v>0.51100000000000001</v>
      </c>
      <c r="H21" s="7">
        <v>0.255</v>
      </c>
      <c r="I21" s="7">
        <v>0.77</v>
      </c>
    </row>
    <row r="22" spans="1:13" s="7" customFormat="1" ht="14.5" customHeight="1" x14ac:dyDescent="0.35">
      <c r="A22" s="54" t="s">
        <v>896</v>
      </c>
      <c r="B22" t="s">
        <v>336</v>
      </c>
      <c r="C22" s="54" t="s">
        <v>688</v>
      </c>
      <c r="D22" t="s">
        <v>667</v>
      </c>
      <c r="E22">
        <v>0.79800000000000004</v>
      </c>
      <c r="F22" t="s">
        <v>12</v>
      </c>
      <c r="G22" s="7">
        <v>1.07</v>
      </c>
      <c r="H22" s="7">
        <v>0.53300000000000003</v>
      </c>
      <c r="I22" s="7">
        <v>1.6</v>
      </c>
    </row>
    <row r="23" spans="1:13" s="7" customFormat="1" ht="14.5" customHeight="1" x14ac:dyDescent="0.35">
      <c r="A23" s="54" t="s">
        <v>894</v>
      </c>
      <c r="B23" t="s">
        <v>334</v>
      </c>
      <c r="C23" s="54" t="s">
        <v>688</v>
      </c>
      <c r="D23" t="s">
        <v>667</v>
      </c>
      <c r="E23">
        <v>0.92500000000000004</v>
      </c>
      <c r="F23"/>
      <c r="G23" s="7">
        <v>1.1100000000000001</v>
      </c>
      <c r="H23" s="7">
        <v>0.55700000000000005</v>
      </c>
      <c r="I23" s="7">
        <v>1.67</v>
      </c>
    </row>
    <row r="24" spans="1:13" s="7" customFormat="1" ht="14.5" customHeight="1" x14ac:dyDescent="0.35">
      <c r="A24" s="54" t="s">
        <v>887</v>
      </c>
      <c r="B24" t="s">
        <v>324</v>
      </c>
      <c r="C24" s="54" t="s">
        <v>688</v>
      </c>
      <c r="D24" t="s">
        <v>667</v>
      </c>
      <c r="E24">
        <v>1.02</v>
      </c>
      <c r="F24"/>
      <c r="G24" s="7">
        <v>1.05</v>
      </c>
      <c r="H24" s="7">
        <v>0.52500000000000002</v>
      </c>
      <c r="I24" s="7">
        <v>1.57</v>
      </c>
    </row>
    <row r="25" spans="1:13" s="57" customFormat="1" x14ac:dyDescent="0.35">
      <c r="A25" s="294" t="s">
        <v>717</v>
      </c>
      <c r="B25" s="294"/>
      <c r="C25" s="294"/>
      <c r="D25" s="294"/>
      <c r="E25" s="294"/>
      <c r="F25" s="294"/>
      <c r="G25" s="294"/>
      <c r="H25" s="294"/>
      <c r="I25" s="294"/>
      <c r="J25" s="87"/>
      <c r="K25" s="87"/>
      <c r="L25" s="87"/>
      <c r="M25" s="87"/>
    </row>
    <row r="26" spans="1:13" s="7" customFormat="1" ht="14.5" customHeight="1" x14ac:dyDescent="0.35">
      <c r="A26" s="48" t="s">
        <v>344</v>
      </c>
      <c r="B26" t="s">
        <v>345</v>
      </c>
      <c r="C26" s="54" t="s">
        <v>689</v>
      </c>
      <c r="D26" t="s">
        <v>667</v>
      </c>
      <c r="E26">
        <v>22.5</v>
      </c>
      <c r="F26"/>
      <c r="G26" s="7">
        <v>23</v>
      </c>
      <c r="H26" s="7">
        <v>12</v>
      </c>
      <c r="I26" s="7">
        <v>35</v>
      </c>
    </row>
    <row r="27" spans="1:13" s="7" customFormat="1" ht="14.5" customHeight="1" x14ac:dyDescent="0.35">
      <c r="A27" s="48" t="s">
        <v>346</v>
      </c>
      <c r="B27" t="s">
        <v>347</v>
      </c>
      <c r="C27" s="54" t="s">
        <v>689</v>
      </c>
      <c r="D27" t="s">
        <v>667</v>
      </c>
      <c r="E27">
        <v>11.3</v>
      </c>
      <c r="F27"/>
      <c r="G27" s="21" t="s">
        <v>137</v>
      </c>
      <c r="H27" s="21" t="s">
        <v>137</v>
      </c>
      <c r="I27" s="21" t="s">
        <v>137</v>
      </c>
    </row>
    <row r="28" spans="1:13" s="7" customFormat="1" ht="14.5" customHeight="1" x14ac:dyDescent="0.35">
      <c r="A28" s="48" t="s">
        <v>348</v>
      </c>
      <c r="B28" t="s">
        <v>349</v>
      </c>
      <c r="C28" s="54" t="s">
        <v>689</v>
      </c>
      <c r="D28" t="s">
        <v>667</v>
      </c>
      <c r="E28">
        <v>21.2</v>
      </c>
      <c r="F28"/>
      <c r="G28">
        <v>25</v>
      </c>
      <c r="H28" s="7">
        <v>13</v>
      </c>
      <c r="I28" s="7">
        <v>38</v>
      </c>
    </row>
    <row r="29" spans="1:13" s="7" customFormat="1" ht="14.5" customHeight="1" x14ac:dyDescent="0.35">
      <c r="A29" s="48" t="s">
        <v>350</v>
      </c>
      <c r="B29" t="s">
        <v>351</v>
      </c>
      <c r="C29" s="54" t="s">
        <v>689</v>
      </c>
      <c r="D29" t="s">
        <v>667</v>
      </c>
      <c r="E29">
        <v>123</v>
      </c>
      <c r="F29"/>
      <c r="G29">
        <v>114</v>
      </c>
      <c r="H29" s="7">
        <v>57</v>
      </c>
      <c r="I29" s="7">
        <v>171</v>
      </c>
    </row>
    <row r="30" spans="1:13" s="7" customFormat="1" ht="14.5" customHeight="1" x14ac:dyDescent="0.35">
      <c r="A30" s="48" t="s">
        <v>352</v>
      </c>
      <c r="B30" t="s">
        <v>353</v>
      </c>
      <c r="C30" s="54" t="s">
        <v>689</v>
      </c>
      <c r="D30" t="s">
        <v>667</v>
      </c>
      <c r="E30">
        <v>7.45</v>
      </c>
      <c r="F30"/>
      <c r="G30" s="21" t="s">
        <v>137</v>
      </c>
      <c r="H30" s="21" t="s">
        <v>137</v>
      </c>
      <c r="I30" s="21" t="s">
        <v>137</v>
      </c>
    </row>
    <row r="31" spans="1:13" s="7" customFormat="1" ht="14.5" customHeight="1" x14ac:dyDescent="0.35">
      <c r="A31" s="48" t="s">
        <v>354</v>
      </c>
      <c r="B31" t="s">
        <v>355</v>
      </c>
      <c r="C31" s="54" t="s">
        <v>689</v>
      </c>
      <c r="D31" t="s">
        <v>667</v>
      </c>
      <c r="E31">
        <v>200</v>
      </c>
      <c r="F31"/>
      <c r="G31">
        <v>169</v>
      </c>
      <c r="H31" s="7">
        <v>85</v>
      </c>
      <c r="I31" s="7">
        <v>254</v>
      </c>
    </row>
    <row r="32" spans="1:13" x14ac:dyDescent="0.35">
      <c r="A32" s="48" t="s">
        <v>356</v>
      </c>
      <c r="B32" t="s">
        <v>357</v>
      </c>
      <c r="C32" s="54" t="s">
        <v>689</v>
      </c>
      <c r="D32" t="s">
        <v>667</v>
      </c>
      <c r="E32">
        <v>20.8</v>
      </c>
      <c r="G32">
        <v>17</v>
      </c>
      <c r="H32" s="7">
        <v>8</v>
      </c>
      <c r="I32" s="7">
        <v>25</v>
      </c>
    </row>
    <row r="33" spans="1:9" x14ac:dyDescent="0.35">
      <c r="A33" s="48" t="s">
        <v>358</v>
      </c>
      <c r="B33" t="s">
        <v>359</v>
      </c>
      <c r="C33" s="54" t="s">
        <v>689</v>
      </c>
      <c r="D33" t="s">
        <v>667</v>
      </c>
      <c r="E33">
        <v>462</v>
      </c>
      <c r="G33">
        <v>366</v>
      </c>
      <c r="H33" s="7">
        <v>183</v>
      </c>
      <c r="I33" s="7">
        <v>548</v>
      </c>
    </row>
    <row r="34" spans="1:9" x14ac:dyDescent="0.35">
      <c r="A34" s="48" t="s">
        <v>360</v>
      </c>
      <c r="B34" t="s">
        <v>361</v>
      </c>
      <c r="C34" s="54" t="s">
        <v>689</v>
      </c>
      <c r="D34" t="s">
        <v>667</v>
      </c>
      <c r="E34">
        <v>22.1</v>
      </c>
      <c r="G34">
        <v>20</v>
      </c>
      <c r="H34" s="7">
        <v>10</v>
      </c>
      <c r="I34" s="7">
        <v>29</v>
      </c>
    </row>
    <row r="35" spans="1:9" x14ac:dyDescent="0.35">
      <c r="A35" s="48" t="s">
        <v>362</v>
      </c>
      <c r="B35" t="s">
        <v>363</v>
      </c>
      <c r="C35" s="54" t="s">
        <v>689</v>
      </c>
      <c r="D35" t="s">
        <v>667</v>
      </c>
      <c r="E35">
        <v>6.19</v>
      </c>
      <c r="G35" s="21" t="s">
        <v>137</v>
      </c>
      <c r="H35" s="21" t="s">
        <v>137</v>
      </c>
      <c r="I35" s="21" t="s">
        <v>137</v>
      </c>
    </row>
    <row r="36" spans="1:9" x14ac:dyDescent="0.35">
      <c r="A36" s="48" t="s">
        <v>364</v>
      </c>
      <c r="B36" t="s">
        <v>365</v>
      </c>
      <c r="C36" s="54" t="s">
        <v>689</v>
      </c>
      <c r="D36" t="s">
        <v>667</v>
      </c>
      <c r="E36">
        <v>89.3</v>
      </c>
      <c r="G36">
        <v>74</v>
      </c>
      <c r="H36">
        <v>37</v>
      </c>
      <c r="I36">
        <v>110</v>
      </c>
    </row>
    <row r="37" spans="1:9" x14ac:dyDescent="0.35">
      <c r="A37" s="48" t="s">
        <v>366</v>
      </c>
      <c r="B37" t="s">
        <v>367</v>
      </c>
      <c r="C37" s="54" t="s">
        <v>689</v>
      </c>
      <c r="D37" t="s">
        <v>667</v>
      </c>
      <c r="E37">
        <v>82.4</v>
      </c>
      <c r="G37">
        <v>70</v>
      </c>
      <c r="H37">
        <v>35</v>
      </c>
      <c r="I37">
        <v>105</v>
      </c>
    </row>
    <row r="38" spans="1:9" x14ac:dyDescent="0.35">
      <c r="A38" s="48" t="s">
        <v>368</v>
      </c>
      <c r="B38" t="s">
        <v>369</v>
      </c>
      <c r="C38" s="54" t="s">
        <v>689</v>
      </c>
      <c r="D38" t="s">
        <v>667</v>
      </c>
      <c r="E38">
        <v>0.53400000000000003</v>
      </c>
      <c r="F38" t="s">
        <v>332</v>
      </c>
      <c r="G38" s="21" t="s">
        <v>137</v>
      </c>
      <c r="H38" s="21" t="s">
        <v>137</v>
      </c>
      <c r="I38" s="21" t="s">
        <v>137</v>
      </c>
    </row>
    <row r="39" spans="1:9" x14ac:dyDescent="0.35">
      <c r="A39" s="48" t="s">
        <v>370</v>
      </c>
      <c r="B39" t="s">
        <v>371</v>
      </c>
      <c r="C39" s="54" t="s">
        <v>689</v>
      </c>
      <c r="D39" t="s">
        <v>667</v>
      </c>
      <c r="E39">
        <v>376</v>
      </c>
      <c r="G39">
        <v>308</v>
      </c>
      <c r="H39">
        <v>154</v>
      </c>
      <c r="I39">
        <v>462</v>
      </c>
    </row>
    <row r="40" spans="1:9" x14ac:dyDescent="0.35">
      <c r="A40" s="48" t="s">
        <v>372</v>
      </c>
      <c r="B40" t="s">
        <v>373</v>
      </c>
      <c r="C40" s="54" t="s">
        <v>689</v>
      </c>
      <c r="D40" t="s">
        <v>667</v>
      </c>
      <c r="E40">
        <v>292</v>
      </c>
      <c r="G40">
        <v>212</v>
      </c>
      <c r="H40">
        <v>106</v>
      </c>
      <c r="I40">
        <v>318</v>
      </c>
    </row>
    <row r="41" spans="1:9" x14ac:dyDescent="0.35">
      <c r="A41" s="48" t="s">
        <v>374</v>
      </c>
      <c r="B41" t="s">
        <v>375</v>
      </c>
      <c r="C41" s="54" t="s">
        <v>689</v>
      </c>
      <c r="D41" t="s">
        <v>667</v>
      </c>
      <c r="E41">
        <v>490</v>
      </c>
      <c r="G41">
        <v>363</v>
      </c>
      <c r="H41">
        <v>182</v>
      </c>
      <c r="I41">
        <v>545</v>
      </c>
    </row>
    <row r="42" spans="1:9" x14ac:dyDescent="0.35">
      <c r="A42" s="48" t="s">
        <v>376</v>
      </c>
      <c r="B42" t="s">
        <v>367</v>
      </c>
      <c r="C42" s="54" t="s">
        <v>689</v>
      </c>
      <c r="D42" t="s">
        <v>667</v>
      </c>
      <c r="E42">
        <v>866</v>
      </c>
      <c r="G42">
        <v>615</v>
      </c>
      <c r="H42">
        <v>307</v>
      </c>
      <c r="I42">
        <v>922</v>
      </c>
    </row>
    <row r="43" spans="1:9" x14ac:dyDescent="0.35">
      <c r="A43" s="48" t="s">
        <v>377</v>
      </c>
      <c r="B43" t="s">
        <v>378</v>
      </c>
      <c r="C43" s="54" t="s">
        <v>689</v>
      </c>
      <c r="D43" t="s">
        <v>667</v>
      </c>
      <c r="E43">
        <v>86.3</v>
      </c>
      <c r="G43">
        <v>68</v>
      </c>
      <c r="H43">
        <v>34</v>
      </c>
      <c r="I43">
        <v>102</v>
      </c>
    </row>
    <row r="44" spans="1:9" x14ac:dyDescent="0.35">
      <c r="A44" s="48" t="s">
        <v>379</v>
      </c>
      <c r="B44" t="s">
        <v>367</v>
      </c>
      <c r="C44" s="54" t="s">
        <v>689</v>
      </c>
      <c r="D44" t="s">
        <v>667</v>
      </c>
      <c r="E44">
        <v>1800</v>
      </c>
      <c r="G44">
        <v>1436</v>
      </c>
      <c r="H44">
        <v>718</v>
      </c>
      <c r="I44">
        <v>2154</v>
      </c>
    </row>
    <row r="45" spans="1:9" x14ac:dyDescent="0.35">
      <c r="A45" s="48" t="s">
        <v>380</v>
      </c>
      <c r="B45" t="s">
        <v>367</v>
      </c>
      <c r="C45" s="54" t="s">
        <v>689</v>
      </c>
      <c r="D45" t="s">
        <v>667</v>
      </c>
      <c r="E45">
        <v>684</v>
      </c>
      <c r="G45" s="21" t="s">
        <v>137</v>
      </c>
      <c r="H45" s="21" t="s">
        <v>137</v>
      </c>
      <c r="I45" s="21" t="s">
        <v>137</v>
      </c>
    </row>
    <row r="46" spans="1:9" x14ac:dyDescent="0.35">
      <c r="A46" s="48" t="s">
        <v>381</v>
      </c>
      <c r="B46" t="s">
        <v>382</v>
      </c>
      <c r="C46" s="54" t="s">
        <v>689</v>
      </c>
      <c r="D46" t="s">
        <v>667</v>
      </c>
      <c r="E46">
        <v>490</v>
      </c>
      <c r="G46">
        <v>385</v>
      </c>
      <c r="H46">
        <v>192</v>
      </c>
      <c r="I46">
        <v>577</v>
      </c>
    </row>
    <row r="47" spans="1:9" x14ac:dyDescent="0.35">
      <c r="A47" s="48" t="s">
        <v>383</v>
      </c>
      <c r="B47" t="s">
        <v>384</v>
      </c>
      <c r="C47" s="54" t="s">
        <v>689</v>
      </c>
      <c r="D47" t="s">
        <v>667</v>
      </c>
      <c r="E47">
        <v>1.28</v>
      </c>
      <c r="G47" s="21" t="s">
        <v>137</v>
      </c>
      <c r="H47" s="21" t="s">
        <v>137</v>
      </c>
      <c r="I47" s="21" t="s">
        <v>137</v>
      </c>
    </row>
    <row r="48" spans="1:9" x14ac:dyDescent="0.35">
      <c r="A48" s="48" t="s">
        <v>385</v>
      </c>
      <c r="B48" t="s">
        <v>386</v>
      </c>
      <c r="C48" s="54" t="s">
        <v>689</v>
      </c>
      <c r="D48" t="s">
        <v>667</v>
      </c>
      <c r="E48">
        <v>8.81</v>
      </c>
      <c r="G48" s="21" t="s">
        <v>137</v>
      </c>
      <c r="H48" s="21" t="s">
        <v>137</v>
      </c>
      <c r="I48" s="21" t="s">
        <v>137</v>
      </c>
    </row>
    <row r="49" spans="1:9" x14ac:dyDescent="0.35">
      <c r="A49" s="48" t="s">
        <v>387</v>
      </c>
      <c r="B49" t="s">
        <v>388</v>
      </c>
      <c r="C49" s="54" t="s">
        <v>689</v>
      </c>
      <c r="D49" t="s">
        <v>667</v>
      </c>
      <c r="E49">
        <v>317</v>
      </c>
      <c r="G49">
        <v>245</v>
      </c>
      <c r="H49">
        <v>122</v>
      </c>
      <c r="I49">
        <v>367</v>
      </c>
    </row>
    <row r="50" spans="1:9" x14ac:dyDescent="0.35">
      <c r="A50" s="48" t="s">
        <v>389</v>
      </c>
      <c r="B50" t="s">
        <v>367</v>
      </c>
      <c r="C50" s="54" t="s">
        <v>689</v>
      </c>
      <c r="D50" t="s">
        <v>667</v>
      </c>
      <c r="E50">
        <v>631</v>
      </c>
      <c r="G50">
        <v>506</v>
      </c>
      <c r="H50">
        <v>253</v>
      </c>
      <c r="I50">
        <v>759</v>
      </c>
    </row>
    <row r="51" spans="1:9" x14ac:dyDescent="0.35">
      <c r="A51" s="48" t="s">
        <v>390</v>
      </c>
      <c r="B51" t="s">
        <v>391</v>
      </c>
      <c r="C51" s="54" t="s">
        <v>689</v>
      </c>
      <c r="D51" t="s">
        <v>667</v>
      </c>
      <c r="E51">
        <v>117</v>
      </c>
      <c r="G51">
        <v>81</v>
      </c>
      <c r="H51">
        <v>40</v>
      </c>
      <c r="I51">
        <v>121</v>
      </c>
    </row>
    <row r="52" spans="1:9" x14ac:dyDescent="0.35">
      <c r="A52" s="48" t="s">
        <v>392</v>
      </c>
      <c r="B52" t="s">
        <v>393</v>
      </c>
      <c r="C52" s="54" t="s">
        <v>689</v>
      </c>
      <c r="D52" t="s">
        <v>667</v>
      </c>
      <c r="E52">
        <v>1380</v>
      </c>
      <c r="G52">
        <v>1132</v>
      </c>
      <c r="H52">
        <v>566</v>
      </c>
      <c r="I52">
        <v>1697</v>
      </c>
    </row>
    <row r="53" spans="1:9" x14ac:dyDescent="0.35">
      <c r="A53" s="48" t="s">
        <v>394</v>
      </c>
      <c r="B53" t="s">
        <v>395</v>
      </c>
      <c r="C53" s="54" t="s">
        <v>689</v>
      </c>
      <c r="D53" t="s">
        <v>667</v>
      </c>
      <c r="E53">
        <v>317</v>
      </c>
      <c r="G53">
        <v>237</v>
      </c>
      <c r="H53">
        <v>118</v>
      </c>
      <c r="I53">
        <v>355</v>
      </c>
    </row>
    <row r="54" spans="1:9" x14ac:dyDescent="0.35">
      <c r="A54" s="48" t="s">
        <v>396</v>
      </c>
      <c r="B54" t="s">
        <v>397</v>
      </c>
      <c r="C54" s="54" t="s">
        <v>689</v>
      </c>
      <c r="D54" t="s">
        <v>667</v>
      </c>
      <c r="E54">
        <v>11.6</v>
      </c>
      <c r="G54" s="21" t="s">
        <v>137</v>
      </c>
      <c r="H54" s="21" t="s">
        <v>137</v>
      </c>
      <c r="I54" s="21" t="s">
        <v>137</v>
      </c>
    </row>
    <row r="55" spans="1:9" x14ac:dyDescent="0.35">
      <c r="A55" s="48" t="s">
        <v>398</v>
      </c>
      <c r="B55" t="s">
        <v>399</v>
      </c>
      <c r="C55" s="54" t="s">
        <v>689</v>
      </c>
      <c r="D55" t="s">
        <v>667</v>
      </c>
      <c r="E55">
        <v>26.9</v>
      </c>
      <c r="G55">
        <v>26</v>
      </c>
      <c r="H55">
        <v>13</v>
      </c>
      <c r="I55">
        <v>39</v>
      </c>
    </row>
    <row r="56" spans="1:9" x14ac:dyDescent="0.35">
      <c r="A56" s="48" t="s">
        <v>400</v>
      </c>
      <c r="B56" t="s">
        <v>401</v>
      </c>
      <c r="C56" s="54" t="s">
        <v>689</v>
      </c>
      <c r="D56" t="s">
        <v>667</v>
      </c>
      <c r="E56">
        <v>0.30299999999999999</v>
      </c>
      <c r="F56" t="s">
        <v>326</v>
      </c>
      <c r="G56" s="21" t="s">
        <v>137</v>
      </c>
      <c r="H56" s="21" t="s">
        <v>137</v>
      </c>
      <c r="I56" s="21" t="s">
        <v>137</v>
      </c>
    </row>
    <row r="57" spans="1:9" x14ac:dyDescent="0.35">
      <c r="A57" s="48" t="s">
        <v>402</v>
      </c>
      <c r="B57" t="s">
        <v>403</v>
      </c>
      <c r="C57" s="54" t="s">
        <v>689</v>
      </c>
      <c r="D57" t="s">
        <v>667</v>
      </c>
      <c r="E57">
        <v>555</v>
      </c>
      <c r="G57">
        <v>355</v>
      </c>
      <c r="H57">
        <v>178</v>
      </c>
      <c r="I57">
        <v>533</v>
      </c>
    </row>
    <row r="58" spans="1:9" x14ac:dyDescent="0.35">
      <c r="A58" s="48" t="s">
        <v>404</v>
      </c>
      <c r="B58" t="s">
        <v>405</v>
      </c>
      <c r="C58" s="54" t="s">
        <v>689</v>
      </c>
      <c r="D58" t="s">
        <v>667</v>
      </c>
      <c r="E58">
        <v>1.25</v>
      </c>
      <c r="F58" t="s">
        <v>332</v>
      </c>
      <c r="G58" s="21" t="s">
        <v>137</v>
      </c>
      <c r="H58" s="21" t="s">
        <v>137</v>
      </c>
      <c r="I58" s="21" t="s">
        <v>137</v>
      </c>
    </row>
    <row r="59" spans="1:9" x14ac:dyDescent="0.35">
      <c r="A59" s="48" t="s">
        <v>406</v>
      </c>
      <c r="B59" t="s">
        <v>407</v>
      </c>
      <c r="C59" s="54" t="s">
        <v>689</v>
      </c>
      <c r="D59" t="s">
        <v>667</v>
      </c>
      <c r="E59">
        <v>11.6</v>
      </c>
      <c r="G59" s="21" t="s">
        <v>137</v>
      </c>
      <c r="H59" s="21" t="s">
        <v>137</v>
      </c>
      <c r="I59" s="21" t="s">
        <v>137</v>
      </c>
    </row>
    <row r="60" spans="1:9" x14ac:dyDescent="0.35">
      <c r="A60" s="48" t="s">
        <v>408</v>
      </c>
      <c r="B60" t="s">
        <v>367</v>
      </c>
      <c r="C60" s="54" t="s">
        <v>689</v>
      </c>
      <c r="D60" t="s">
        <v>667</v>
      </c>
      <c r="E60">
        <v>1050</v>
      </c>
      <c r="G60">
        <v>717</v>
      </c>
      <c r="H60">
        <v>359</v>
      </c>
      <c r="I60">
        <v>1076</v>
      </c>
    </row>
    <row r="61" spans="1:9" x14ac:dyDescent="0.35">
      <c r="A61" s="48" t="s">
        <v>409</v>
      </c>
      <c r="B61" t="s">
        <v>410</v>
      </c>
      <c r="C61" s="54" t="s">
        <v>689</v>
      </c>
      <c r="D61" t="s">
        <v>667</v>
      </c>
      <c r="E61">
        <v>503</v>
      </c>
      <c r="G61">
        <v>413</v>
      </c>
      <c r="H61">
        <v>206</v>
      </c>
      <c r="I61">
        <v>619</v>
      </c>
    </row>
    <row r="62" spans="1:9" x14ac:dyDescent="0.35">
      <c r="A62" s="48" t="s">
        <v>411</v>
      </c>
      <c r="B62" t="s">
        <v>412</v>
      </c>
      <c r="C62" s="54" t="s">
        <v>689</v>
      </c>
      <c r="D62" t="s">
        <v>667</v>
      </c>
      <c r="E62">
        <v>92.8</v>
      </c>
      <c r="G62" s="21" t="s">
        <v>137</v>
      </c>
      <c r="H62" s="21" t="s">
        <v>137</v>
      </c>
      <c r="I62" s="21" t="s">
        <v>137</v>
      </c>
    </row>
    <row r="63" spans="1:9" x14ac:dyDescent="0.35">
      <c r="A63" s="48" t="s">
        <v>413</v>
      </c>
      <c r="B63" t="s">
        <v>367</v>
      </c>
      <c r="C63" s="54" t="s">
        <v>689</v>
      </c>
      <c r="D63" t="s">
        <v>667</v>
      </c>
      <c r="E63">
        <v>2670</v>
      </c>
      <c r="G63">
        <v>2026</v>
      </c>
      <c r="H63">
        <v>1013</v>
      </c>
      <c r="I63">
        <v>3039</v>
      </c>
    </row>
    <row r="64" spans="1:9" x14ac:dyDescent="0.35">
      <c r="A64" s="48" t="s">
        <v>414</v>
      </c>
      <c r="B64" t="s">
        <v>367</v>
      </c>
      <c r="C64" s="54" t="s">
        <v>689</v>
      </c>
      <c r="D64" t="s">
        <v>667</v>
      </c>
      <c r="E64">
        <v>332</v>
      </c>
      <c r="G64">
        <v>224</v>
      </c>
      <c r="H64">
        <v>112</v>
      </c>
      <c r="I64">
        <v>336</v>
      </c>
    </row>
    <row r="65" spans="1:9" x14ac:dyDescent="0.35">
      <c r="A65" s="48" t="s">
        <v>415</v>
      </c>
      <c r="B65" t="s">
        <v>416</v>
      </c>
      <c r="C65" s="54" t="s">
        <v>689</v>
      </c>
      <c r="D65" t="s">
        <v>667</v>
      </c>
      <c r="E65">
        <v>107</v>
      </c>
      <c r="G65">
        <v>75</v>
      </c>
      <c r="H65">
        <v>37</v>
      </c>
      <c r="I65">
        <v>112</v>
      </c>
    </row>
    <row r="66" spans="1:9" x14ac:dyDescent="0.35">
      <c r="A66" s="48" t="s">
        <v>417</v>
      </c>
      <c r="B66" t="s">
        <v>418</v>
      </c>
      <c r="C66" s="54" t="s">
        <v>689</v>
      </c>
      <c r="D66" t="s">
        <v>667</v>
      </c>
      <c r="E66">
        <v>362</v>
      </c>
      <c r="G66">
        <v>246</v>
      </c>
      <c r="H66">
        <v>123</v>
      </c>
      <c r="I66">
        <v>369</v>
      </c>
    </row>
    <row r="67" spans="1:9" x14ac:dyDescent="0.35">
      <c r="A67" s="48" t="s">
        <v>419</v>
      </c>
      <c r="B67" t="s">
        <v>367</v>
      </c>
      <c r="C67" s="54" t="s">
        <v>689</v>
      </c>
      <c r="D67" t="s">
        <v>667</v>
      </c>
      <c r="E67">
        <v>2020</v>
      </c>
      <c r="G67">
        <v>1550</v>
      </c>
      <c r="H67">
        <v>775</v>
      </c>
      <c r="I67">
        <v>2325</v>
      </c>
    </row>
    <row r="68" spans="1:9" x14ac:dyDescent="0.35">
      <c r="A68" s="48" t="s">
        <v>420</v>
      </c>
      <c r="B68" t="s">
        <v>367</v>
      </c>
      <c r="C68" s="54" t="s">
        <v>689</v>
      </c>
      <c r="D68" t="s">
        <v>667</v>
      </c>
      <c r="E68">
        <v>363</v>
      </c>
      <c r="G68">
        <v>242</v>
      </c>
      <c r="H68">
        <v>112</v>
      </c>
      <c r="I68">
        <v>336</v>
      </c>
    </row>
    <row r="69" spans="1:9" x14ac:dyDescent="0.35">
      <c r="A69" s="48" t="s">
        <v>421</v>
      </c>
      <c r="B69" t="s">
        <v>422</v>
      </c>
      <c r="C69" s="54" t="s">
        <v>689</v>
      </c>
      <c r="D69" t="s">
        <v>667</v>
      </c>
      <c r="E69">
        <v>4820</v>
      </c>
      <c r="G69">
        <v>3743</v>
      </c>
      <c r="H69">
        <v>1871</v>
      </c>
      <c r="I69">
        <v>5614</v>
      </c>
    </row>
    <row r="70" spans="1:9" x14ac:dyDescent="0.35">
      <c r="A70" s="48" t="s">
        <v>423</v>
      </c>
      <c r="B70" t="s">
        <v>424</v>
      </c>
      <c r="C70" s="54" t="s">
        <v>689</v>
      </c>
      <c r="D70" t="s">
        <v>667</v>
      </c>
      <c r="E70">
        <v>4.07</v>
      </c>
      <c r="G70" s="21" t="s">
        <v>137</v>
      </c>
      <c r="H70" s="21" t="s">
        <v>137</v>
      </c>
      <c r="I70" s="21" t="s">
        <v>137</v>
      </c>
    </row>
    <row r="71" spans="1:9" x14ac:dyDescent="0.35">
      <c r="A71" s="48" t="s">
        <v>425</v>
      </c>
      <c r="B71" t="s">
        <v>426</v>
      </c>
      <c r="C71" s="54" t="s">
        <v>689</v>
      </c>
      <c r="D71" t="s">
        <v>667</v>
      </c>
      <c r="E71">
        <v>2.08</v>
      </c>
      <c r="F71" t="s">
        <v>326</v>
      </c>
      <c r="G71" s="21" t="s">
        <v>137</v>
      </c>
      <c r="H71" s="21" t="s">
        <v>137</v>
      </c>
      <c r="I71" s="21" t="s">
        <v>137</v>
      </c>
    </row>
    <row r="72" spans="1:9" x14ac:dyDescent="0.35">
      <c r="A72" s="48" t="s">
        <v>427</v>
      </c>
      <c r="B72" t="s">
        <v>428</v>
      </c>
      <c r="C72" s="54" t="s">
        <v>689</v>
      </c>
      <c r="D72" t="s">
        <v>667</v>
      </c>
      <c r="E72">
        <v>686</v>
      </c>
      <c r="G72">
        <v>651</v>
      </c>
      <c r="H72">
        <v>326</v>
      </c>
      <c r="I72">
        <v>977</v>
      </c>
    </row>
    <row r="73" spans="1:9" x14ac:dyDescent="0.35">
      <c r="A73" s="48" t="s">
        <v>429</v>
      </c>
      <c r="B73" t="s">
        <v>430</v>
      </c>
      <c r="C73" s="54" t="s">
        <v>689</v>
      </c>
      <c r="D73" t="s">
        <v>667</v>
      </c>
      <c r="E73">
        <v>2.14</v>
      </c>
      <c r="F73" t="s">
        <v>326</v>
      </c>
      <c r="G73" s="21" t="s">
        <v>137</v>
      </c>
      <c r="H73" s="21" t="s">
        <v>137</v>
      </c>
      <c r="I73" s="21" t="s">
        <v>137</v>
      </c>
    </row>
    <row r="74" spans="1:9" x14ac:dyDescent="0.35">
      <c r="A74" s="48" t="s">
        <v>431</v>
      </c>
      <c r="B74" t="s">
        <v>432</v>
      </c>
      <c r="C74" s="54" t="s">
        <v>689</v>
      </c>
      <c r="D74" t="s">
        <v>667</v>
      </c>
      <c r="E74">
        <v>2.15</v>
      </c>
      <c r="F74" t="s">
        <v>326</v>
      </c>
      <c r="G74" s="21" t="s">
        <v>137</v>
      </c>
      <c r="H74" s="21" t="s">
        <v>137</v>
      </c>
      <c r="I74" s="21" t="s">
        <v>137</v>
      </c>
    </row>
    <row r="75" spans="1:9" x14ac:dyDescent="0.35">
      <c r="A75" s="48" t="s">
        <v>433</v>
      </c>
      <c r="B75" t="s">
        <v>367</v>
      </c>
      <c r="C75" s="54" t="s">
        <v>689</v>
      </c>
      <c r="D75" t="s">
        <v>667</v>
      </c>
      <c r="E75">
        <v>213</v>
      </c>
      <c r="G75">
        <v>142</v>
      </c>
      <c r="H75">
        <v>71</v>
      </c>
      <c r="I75">
        <v>213</v>
      </c>
    </row>
    <row r="76" spans="1:9" x14ac:dyDescent="0.35">
      <c r="A76" s="48" t="s">
        <v>434</v>
      </c>
      <c r="B76" t="s">
        <v>435</v>
      </c>
      <c r="C76" s="54" t="s">
        <v>689</v>
      </c>
      <c r="D76" t="s">
        <v>667</v>
      </c>
      <c r="E76">
        <v>323</v>
      </c>
      <c r="G76">
        <v>253</v>
      </c>
      <c r="H76">
        <v>126</v>
      </c>
      <c r="I76">
        <v>379</v>
      </c>
    </row>
    <row r="77" spans="1:9" x14ac:dyDescent="0.35">
      <c r="A77" s="48" t="s">
        <v>436</v>
      </c>
      <c r="B77" t="s">
        <v>367</v>
      </c>
      <c r="C77" s="54" t="s">
        <v>689</v>
      </c>
      <c r="D77" t="s">
        <v>667</v>
      </c>
      <c r="E77">
        <v>3660</v>
      </c>
      <c r="G77">
        <v>3251</v>
      </c>
      <c r="H77">
        <v>1626</v>
      </c>
      <c r="I77">
        <v>4877</v>
      </c>
    </row>
    <row r="78" spans="1:9" x14ac:dyDescent="0.35">
      <c r="A78" s="48" t="s">
        <v>437</v>
      </c>
      <c r="B78" t="s">
        <v>438</v>
      </c>
      <c r="C78" s="54" t="s">
        <v>689</v>
      </c>
      <c r="D78" t="s">
        <v>667</v>
      </c>
      <c r="E78">
        <v>65.2</v>
      </c>
      <c r="G78">
        <v>59</v>
      </c>
      <c r="H78">
        <v>30</v>
      </c>
      <c r="I78">
        <v>89</v>
      </c>
    </row>
    <row r="79" spans="1:9" x14ac:dyDescent="0.35">
      <c r="A79" s="48" t="s">
        <v>439</v>
      </c>
      <c r="B79" t="s">
        <v>440</v>
      </c>
      <c r="C79" s="54" t="s">
        <v>689</v>
      </c>
      <c r="D79" t="s">
        <v>667</v>
      </c>
      <c r="E79">
        <v>834</v>
      </c>
      <c r="G79">
        <v>659</v>
      </c>
      <c r="H79">
        <v>329</v>
      </c>
      <c r="I79">
        <v>988</v>
      </c>
    </row>
    <row r="80" spans="1:9" x14ac:dyDescent="0.35">
      <c r="A80" s="48" t="s">
        <v>441</v>
      </c>
      <c r="B80" t="s">
        <v>442</v>
      </c>
      <c r="C80" s="54" t="s">
        <v>689</v>
      </c>
      <c r="D80" t="s">
        <v>667</v>
      </c>
      <c r="E80">
        <v>1790</v>
      </c>
      <c r="G80">
        <v>1654</v>
      </c>
      <c r="H80">
        <v>827</v>
      </c>
      <c r="I80">
        <v>2481</v>
      </c>
    </row>
    <row r="81" spans="1:9" x14ac:dyDescent="0.35">
      <c r="A81" s="48" t="s">
        <v>443</v>
      </c>
      <c r="B81" t="s">
        <v>444</v>
      </c>
      <c r="C81" s="54" t="s">
        <v>689</v>
      </c>
      <c r="D81" t="s">
        <v>667</v>
      </c>
      <c r="E81">
        <v>65</v>
      </c>
      <c r="G81">
        <v>56</v>
      </c>
      <c r="H81">
        <v>28</v>
      </c>
      <c r="I81">
        <v>84</v>
      </c>
    </row>
    <row r="82" spans="1:9" x14ac:dyDescent="0.35">
      <c r="A82" s="48" t="s">
        <v>445</v>
      </c>
      <c r="B82" t="s">
        <v>446</v>
      </c>
      <c r="C82" s="54" t="s">
        <v>689</v>
      </c>
      <c r="D82" t="s">
        <v>667</v>
      </c>
      <c r="E82">
        <v>25.7</v>
      </c>
      <c r="G82">
        <v>22</v>
      </c>
      <c r="H82">
        <v>11</v>
      </c>
      <c r="I82">
        <v>34</v>
      </c>
    </row>
    <row r="83" spans="1:9" x14ac:dyDescent="0.35">
      <c r="A83" s="48" t="s">
        <v>447</v>
      </c>
      <c r="B83" t="s">
        <v>448</v>
      </c>
      <c r="C83" s="54" t="s">
        <v>689</v>
      </c>
      <c r="D83" t="s">
        <v>667</v>
      </c>
      <c r="E83">
        <v>44.6</v>
      </c>
      <c r="G83">
        <v>37</v>
      </c>
      <c r="H83">
        <v>19</v>
      </c>
      <c r="I83">
        <v>56</v>
      </c>
    </row>
    <row r="84" spans="1:9" x14ac:dyDescent="0.35">
      <c r="A84" s="48" t="s">
        <v>449</v>
      </c>
      <c r="B84" t="s">
        <v>450</v>
      </c>
      <c r="C84" s="54" t="s">
        <v>689</v>
      </c>
      <c r="D84" t="s">
        <v>667</v>
      </c>
      <c r="E84">
        <v>5.1900000000000002E-2</v>
      </c>
      <c r="F84" t="s">
        <v>326</v>
      </c>
      <c r="G84" s="21" t="s">
        <v>137</v>
      </c>
      <c r="H84" s="21" t="s">
        <v>137</v>
      </c>
      <c r="I84" s="21" t="s">
        <v>137</v>
      </c>
    </row>
    <row r="85" spans="1:9" x14ac:dyDescent="0.35">
      <c r="A85" s="48" t="s">
        <v>451</v>
      </c>
      <c r="B85" t="s">
        <v>452</v>
      </c>
      <c r="C85" s="54" t="s">
        <v>689</v>
      </c>
      <c r="D85" t="s">
        <v>667</v>
      </c>
      <c r="E85">
        <v>146</v>
      </c>
      <c r="G85">
        <v>135</v>
      </c>
      <c r="H85">
        <v>68</v>
      </c>
      <c r="I85">
        <v>203</v>
      </c>
    </row>
    <row r="86" spans="1:9" x14ac:dyDescent="0.35">
      <c r="A86" s="48" t="s">
        <v>453</v>
      </c>
      <c r="B86" t="s">
        <v>454</v>
      </c>
      <c r="C86" s="54" t="s">
        <v>689</v>
      </c>
      <c r="D86" t="s">
        <v>667</v>
      </c>
      <c r="E86">
        <v>2.0699999999999998</v>
      </c>
      <c r="F86" t="s">
        <v>326</v>
      </c>
      <c r="G86" s="21" t="s">
        <v>137</v>
      </c>
      <c r="H86" s="21" t="s">
        <v>137</v>
      </c>
      <c r="I86" s="21" t="s">
        <v>137</v>
      </c>
    </row>
    <row r="87" spans="1:9" x14ac:dyDescent="0.35">
      <c r="A87" s="48" t="s">
        <v>455</v>
      </c>
      <c r="B87" t="s">
        <v>456</v>
      </c>
      <c r="C87" s="54" t="s">
        <v>689</v>
      </c>
      <c r="D87" t="s">
        <v>667</v>
      </c>
      <c r="E87">
        <v>42.9</v>
      </c>
      <c r="G87" s="21" t="s">
        <v>137</v>
      </c>
      <c r="H87" s="21" t="s">
        <v>137</v>
      </c>
      <c r="I87" s="21" t="s">
        <v>137</v>
      </c>
    </row>
    <row r="88" spans="1:9" x14ac:dyDescent="0.35">
      <c r="A88" s="48" t="s">
        <v>457</v>
      </c>
      <c r="B88" t="s">
        <v>458</v>
      </c>
      <c r="C88" s="54" t="s">
        <v>689</v>
      </c>
      <c r="D88" t="s">
        <v>667</v>
      </c>
      <c r="E88">
        <v>58</v>
      </c>
      <c r="G88" s="21" t="s">
        <v>137</v>
      </c>
      <c r="H88" s="21" t="s">
        <v>137</v>
      </c>
      <c r="I88" s="21" t="s">
        <v>137</v>
      </c>
    </row>
    <row r="89" spans="1:9" x14ac:dyDescent="0.35">
      <c r="A89" s="48" t="s">
        <v>459</v>
      </c>
      <c r="B89" t="s">
        <v>460</v>
      </c>
      <c r="C89" s="54" t="s">
        <v>689</v>
      </c>
      <c r="D89" t="s">
        <v>667</v>
      </c>
      <c r="E89">
        <v>5.87</v>
      </c>
      <c r="F89" t="s">
        <v>332</v>
      </c>
      <c r="G89" s="21" t="s">
        <v>137</v>
      </c>
      <c r="H89" s="21" t="s">
        <v>137</v>
      </c>
      <c r="I89" s="21" t="s">
        <v>137</v>
      </c>
    </row>
    <row r="90" spans="1:9" x14ac:dyDescent="0.35">
      <c r="A90" s="48" t="s">
        <v>461</v>
      </c>
      <c r="B90" t="s">
        <v>462</v>
      </c>
      <c r="C90" s="54" t="s">
        <v>689</v>
      </c>
      <c r="D90" t="s">
        <v>667</v>
      </c>
      <c r="E90">
        <v>497</v>
      </c>
      <c r="F90" t="s">
        <v>332</v>
      </c>
      <c r="G90">
        <v>486</v>
      </c>
      <c r="H90">
        <v>243</v>
      </c>
      <c r="I90">
        <v>729</v>
      </c>
    </row>
    <row r="91" spans="1:9" x14ac:dyDescent="0.35">
      <c r="A91" s="48" t="s">
        <v>463</v>
      </c>
      <c r="B91" t="s">
        <v>367</v>
      </c>
      <c r="C91" s="54" t="s">
        <v>689</v>
      </c>
      <c r="D91" t="s">
        <v>667</v>
      </c>
      <c r="E91">
        <v>3470</v>
      </c>
      <c r="G91">
        <v>2548</v>
      </c>
      <c r="H91">
        <v>1274</v>
      </c>
      <c r="I91">
        <v>3821</v>
      </c>
    </row>
    <row r="92" spans="1:9" x14ac:dyDescent="0.35">
      <c r="A92" s="48" t="s">
        <v>464</v>
      </c>
      <c r="B92" t="s">
        <v>465</v>
      </c>
      <c r="C92" s="54" t="s">
        <v>689</v>
      </c>
      <c r="D92" t="s">
        <v>667</v>
      </c>
      <c r="E92">
        <v>1680</v>
      </c>
      <c r="G92">
        <v>1327</v>
      </c>
      <c r="H92">
        <v>664</v>
      </c>
      <c r="I92">
        <v>1991</v>
      </c>
    </row>
    <row r="93" spans="1:9" x14ac:dyDescent="0.35">
      <c r="A93" s="48" t="s">
        <v>466</v>
      </c>
      <c r="B93" t="s">
        <v>367</v>
      </c>
      <c r="C93" s="54" t="s">
        <v>689</v>
      </c>
      <c r="D93" t="s">
        <v>667</v>
      </c>
      <c r="E93">
        <v>870</v>
      </c>
      <c r="G93">
        <v>737</v>
      </c>
      <c r="H93">
        <v>368</v>
      </c>
      <c r="I93">
        <v>1105</v>
      </c>
    </row>
    <row r="94" spans="1:9" x14ac:dyDescent="0.35">
      <c r="A94" s="48" t="s">
        <v>674</v>
      </c>
      <c r="B94" t="s">
        <v>367</v>
      </c>
      <c r="C94" s="54" t="s">
        <v>689</v>
      </c>
      <c r="D94" t="s">
        <v>667</v>
      </c>
      <c r="E94">
        <v>3900</v>
      </c>
      <c r="G94">
        <v>3337</v>
      </c>
      <c r="H94">
        <v>1668</v>
      </c>
      <c r="I94">
        <v>5005</v>
      </c>
    </row>
    <row r="95" spans="1:9" x14ac:dyDescent="0.35">
      <c r="A95" s="48" t="s">
        <v>467</v>
      </c>
      <c r="B95" t="s">
        <v>367</v>
      </c>
      <c r="C95" s="54" t="s">
        <v>689</v>
      </c>
      <c r="D95" t="s">
        <v>667</v>
      </c>
      <c r="E95">
        <v>883</v>
      </c>
      <c r="G95">
        <v>674</v>
      </c>
      <c r="H95">
        <v>337</v>
      </c>
      <c r="I95">
        <v>1011</v>
      </c>
    </row>
    <row r="96" spans="1:9" x14ac:dyDescent="0.35">
      <c r="A96" s="48" t="s">
        <v>468</v>
      </c>
      <c r="B96" t="s">
        <v>469</v>
      </c>
      <c r="C96" s="54" t="s">
        <v>689</v>
      </c>
      <c r="D96" t="s">
        <v>667</v>
      </c>
      <c r="E96">
        <v>53.2</v>
      </c>
      <c r="G96" s="21" t="s">
        <v>137</v>
      </c>
      <c r="H96" s="21" t="s">
        <v>137</v>
      </c>
      <c r="I96" s="21" t="s">
        <v>137</v>
      </c>
    </row>
    <row r="97" spans="1:9" x14ac:dyDescent="0.35">
      <c r="A97" s="48" t="s">
        <v>470</v>
      </c>
      <c r="B97" t="s">
        <v>367</v>
      </c>
      <c r="C97" s="54" t="s">
        <v>689</v>
      </c>
      <c r="D97" t="s">
        <v>667</v>
      </c>
      <c r="E97">
        <v>8520</v>
      </c>
      <c r="G97">
        <v>6957</v>
      </c>
      <c r="H97">
        <v>3478</v>
      </c>
      <c r="I97">
        <v>10435</v>
      </c>
    </row>
    <row r="98" spans="1:9" x14ac:dyDescent="0.35">
      <c r="A98" s="48" t="s">
        <v>471</v>
      </c>
      <c r="B98" t="s">
        <v>472</v>
      </c>
      <c r="C98" s="54" t="s">
        <v>689</v>
      </c>
      <c r="D98" t="s">
        <v>667</v>
      </c>
      <c r="E98">
        <v>1450</v>
      </c>
      <c r="G98">
        <v>1180</v>
      </c>
      <c r="H98">
        <v>590</v>
      </c>
      <c r="I98">
        <v>1770</v>
      </c>
    </row>
    <row r="99" spans="1:9" x14ac:dyDescent="0.35">
      <c r="A99" s="48" t="s">
        <v>473</v>
      </c>
      <c r="B99" t="s">
        <v>367</v>
      </c>
      <c r="C99" s="54" t="s">
        <v>689</v>
      </c>
      <c r="D99" t="s">
        <v>667</v>
      </c>
      <c r="E99">
        <v>7580</v>
      </c>
      <c r="G99">
        <v>5608</v>
      </c>
      <c r="H99">
        <v>2804</v>
      </c>
      <c r="I99">
        <v>8412</v>
      </c>
    </row>
    <row r="100" spans="1:9" x14ac:dyDescent="0.35">
      <c r="A100" s="48" t="s">
        <v>474</v>
      </c>
      <c r="B100" t="s">
        <v>475</v>
      </c>
      <c r="C100" s="54" t="s">
        <v>689</v>
      </c>
      <c r="D100" t="s">
        <v>667</v>
      </c>
      <c r="E100">
        <v>26.4</v>
      </c>
      <c r="G100">
        <v>20</v>
      </c>
      <c r="H100">
        <v>10</v>
      </c>
      <c r="I100">
        <v>30</v>
      </c>
    </row>
    <row r="101" spans="1:9" x14ac:dyDescent="0.35">
      <c r="A101" s="48" t="s">
        <v>476</v>
      </c>
      <c r="B101" t="s">
        <v>477</v>
      </c>
      <c r="C101" s="54" t="s">
        <v>689</v>
      </c>
      <c r="D101" t="s">
        <v>667</v>
      </c>
      <c r="E101">
        <v>35.299999999999997</v>
      </c>
      <c r="G101">
        <v>29</v>
      </c>
      <c r="H101">
        <v>14</v>
      </c>
      <c r="I101">
        <v>43</v>
      </c>
    </row>
    <row r="102" spans="1:9" x14ac:dyDescent="0.35">
      <c r="A102" s="48" t="s">
        <v>478</v>
      </c>
      <c r="B102" t="s">
        <v>479</v>
      </c>
      <c r="C102" s="54" t="s">
        <v>689</v>
      </c>
      <c r="D102" t="s">
        <v>667</v>
      </c>
      <c r="E102">
        <v>76</v>
      </c>
      <c r="G102">
        <v>57</v>
      </c>
      <c r="H102">
        <v>28</v>
      </c>
      <c r="I102">
        <v>85</v>
      </c>
    </row>
    <row r="103" spans="1:9" x14ac:dyDescent="0.35">
      <c r="A103" s="48" t="s">
        <v>480</v>
      </c>
      <c r="B103" t="s">
        <v>481</v>
      </c>
      <c r="C103" s="54" t="s">
        <v>689</v>
      </c>
      <c r="D103" t="s">
        <v>667</v>
      </c>
      <c r="E103">
        <v>0.79300000000000004</v>
      </c>
      <c r="G103" s="21" t="s">
        <v>137</v>
      </c>
      <c r="H103" s="21" t="s">
        <v>137</v>
      </c>
      <c r="I103" s="21" t="s">
        <v>137</v>
      </c>
    </row>
    <row r="104" spans="1:9" x14ac:dyDescent="0.35">
      <c r="A104" s="48" t="s">
        <v>482</v>
      </c>
      <c r="B104" t="s">
        <v>483</v>
      </c>
      <c r="C104" s="54" t="s">
        <v>689</v>
      </c>
      <c r="D104" t="s">
        <v>667</v>
      </c>
      <c r="E104">
        <v>1500</v>
      </c>
      <c r="G104" s="21" t="s">
        <v>137</v>
      </c>
      <c r="H104" s="21" t="s">
        <v>137</v>
      </c>
      <c r="I104" s="21" t="s">
        <v>137</v>
      </c>
    </row>
    <row r="105" spans="1:9" x14ac:dyDescent="0.35">
      <c r="A105" s="48" t="s">
        <v>484</v>
      </c>
      <c r="B105" t="s">
        <v>485</v>
      </c>
      <c r="C105" s="54" t="s">
        <v>689</v>
      </c>
      <c r="D105" t="s">
        <v>667</v>
      </c>
      <c r="E105">
        <v>1.45</v>
      </c>
      <c r="F105" t="s">
        <v>326</v>
      </c>
      <c r="G105" s="21" t="s">
        <v>137</v>
      </c>
      <c r="H105" s="21" t="s">
        <v>137</v>
      </c>
      <c r="I105" s="21" t="s">
        <v>137</v>
      </c>
    </row>
    <row r="106" spans="1:9" x14ac:dyDescent="0.35">
      <c r="A106" s="48" t="s">
        <v>675</v>
      </c>
      <c r="B106" t="s">
        <v>367</v>
      </c>
      <c r="C106" s="54" t="s">
        <v>689</v>
      </c>
      <c r="D106" t="s">
        <v>667</v>
      </c>
      <c r="E106">
        <v>350</v>
      </c>
      <c r="G106">
        <v>249</v>
      </c>
      <c r="H106">
        <v>124</v>
      </c>
      <c r="I106">
        <v>373</v>
      </c>
    </row>
    <row r="107" spans="1:9" x14ac:dyDescent="0.35">
      <c r="A107" s="48" t="s">
        <v>676</v>
      </c>
      <c r="B107" t="s">
        <v>486</v>
      </c>
      <c r="C107" s="54" t="s">
        <v>689</v>
      </c>
      <c r="D107" t="s">
        <v>667</v>
      </c>
      <c r="E107">
        <v>165</v>
      </c>
      <c r="G107" s="21" t="s">
        <v>137</v>
      </c>
      <c r="H107" s="21" t="s">
        <v>137</v>
      </c>
      <c r="I107" s="21" t="s">
        <v>137</v>
      </c>
    </row>
    <row r="108" spans="1:9" x14ac:dyDescent="0.35">
      <c r="A108" s="48" t="s">
        <v>487</v>
      </c>
      <c r="B108" t="s">
        <v>367</v>
      </c>
      <c r="C108" s="54" t="s">
        <v>689</v>
      </c>
      <c r="D108" t="s">
        <v>667</v>
      </c>
      <c r="E108">
        <v>7200</v>
      </c>
      <c r="G108">
        <v>6488</v>
      </c>
      <c r="H108">
        <v>3244</v>
      </c>
      <c r="I108">
        <v>9733</v>
      </c>
    </row>
    <row r="109" spans="1:9" x14ac:dyDescent="0.35">
      <c r="A109" s="48" t="s">
        <v>488</v>
      </c>
      <c r="B109" t="s">
        <v>489</v>
      </c>
      <c r="C109" s="54" t="s">
        <v>689</v>
      </c>
      <c r="D109" t="s">
        <v>667</v>
      </c>
      <c r="E109">
        <v>1.22</v>
      </c>
      <c r="F109" t="s">
        <v>332</v>
      </c>
      <c r="G109" s="21" t="s">
        <v>137</v>
      </c>
      <c r="H109" s="21" t="s">
        <v>137</v>
      </c>
      <c r="I109" s="21" t="s">
        <v>137</v>
      </c>
    </row>
    <row r="110" spans="1:9" x14ac:dyDescent="0.35">
      <c r="A110" s="48" t="s">
        <v>490</v>
      </c>
      <c r="B110" t="s">
        <v>491</v>
      </c>
      <c r="C110" s="54" t="s">
        <v>689</v>
      </c>
      <c r="D110" t="s">
        <v>667</v>
      </c>
      <c r="E110">
        <v>0.51100000000000001</v>
      </c>
      <c r="F110" t="s">
        <v>326</v>
      </c>
      <c r="G110" s="21" t="s">
        <v>137</v>
      </c>
      <c r="H110" s="21" t="s">
        <v>137</v>
      </c>
      <c r="I110" s="21" t="s">
        <v>137</v>
      </c>
    </row>
    <row r="111" spans="1:9" x14ac:dyDescent="0.35">
      <c r="A111" s="48" t="s">
        <v>492</v>
      </c>
      <c r="B111" t="s">
        <v>493</v>
      </c>
      <c r="C111" s="54" t="s">
        <v>689</v>
      </c>
      <c r="D111" t="s">
        <v>667</v>
      </c>
      <c r="E111">
        <v>72.400000000000006</v>
      </c>
      <c r="G111">
        <v>68</v>
      </c>
      <c r="H111">
        <v>34</v>
      </c>
      <c r="I111">
        <v>102</v>
      </c>
    </row>
    <row r="112" spans="1:9" x14ac:dyDescent="0.35">
      <c r="A112" s="48" t="s">
        <v>494</v>
      </c>
      <c r="B112" t="s">
        <v>495</v>
      </c>
      <c r="C112" s="54" t="s">
        <v>689</v>
      </c>
      <c r="D112" t="s">
        <v>667</v>
      </c>
      <c r="E112">
        <v>4270</v>
      </c>
      <c r="G112">
        <v>4021</v>
      </c>
      <c r="H112">
        <v>2011</v>
      </c>
      <c r="I112">
        <v>6032</v>
      </c>
    </row>
    <row r="113" spans="1:9" x14ac:dyDescent="0.35">
      <c r="A113" s="48" t="s">
        <v>496</v>
      </c>
      <c r="B113" t="s">
        <v>497</v>
      </c>
      <c r="C113" s="54" t="s">
        <v>689</v>
      </c>
      <c r="D113" t="s">
        <v>667</v>
      </c>
      <c r="E113">
        <v>14.4</v>
      </c>
      <c r="G113">
        <v>19</v>
      </c>
      <c r="H113">
        <v>9</v>
      </c>
      <c r="I113">
        <v>28</v>
      </c>
    </row>
    <row r="114" spans="1:9" x14ac:dyDescent="0.35">
      <c r="A114" s="48" t="s">
        <v>498</v>
      </c>
      <c r="B114" t="s">
        <v>499</v>
      </c>
      <c r="C114" s="54" t="s">
        <v>689</v>
      </c>
      <c r="D114" t="s">
        <v>667</v>
      </c>
      <c r="E114">
        <v>0.55000000000000004</v>
      </c>
      <c r="F114" t="s">
        <v>326</v>
      </c>
      <c r="G114" s="21" t="s">
        <v>137</v>
      </c>
      <c r="H114" s="21" t="s">
        <v>137</v>
      </c>
      <c r="I114" s="21" t="s">
        <v>137</v>
      </c>
    </row>
    <row r="115" spans="1:9" x14ac:dyDescent="0.35">
      <c r="A115" s="48" t="s">
        <v>500</v>
      </c>
      <c r="B115" t="s">
        <v>501</v>
      </c>
      <c r="C115" s="54" t="s">
        <v>689</v>
      </c>
      <c r="D115" t="s">
        <v>667</v>
      </c>
      <c r="E115">
        <v>57.4</v>
      </c>
      <c r="G115">
        <v>44</v>
      </c>
      <c r="H115">
        <v>22</v>
      </c>
      <c r="I115">
        <v>66</v>
      </c>
    </row>
    <row r="116" spans="1:9" x14ac:dyDescent="0.35">
      <c r="A116" s="48" t="s">
        <v>502</v>
      </c>
      <c r="B116" t="s">
        <v>503</v>
      </c>
      <c r="C116" s="54" t="s">
        <v>689</v>
      </c>
      <c r="D116" t="s">
        <v>667</v>
      </c>
      <c r="E116">
        <v>65.900000000000006</v>
      </c>
      <c r="F116" t="s">
        <v>332</v>
      </c>
      <c r="G116">
        <v>54</v>
      </c>
      <c r="H116">
        <v>27</v>
      </c>
      <c r="I116">
        <v>81</v>
      </c>
    </row>
    <row r="117" spans="1:9" x14ac:dyDescent="0.35">
      <c r="A117" s="48" t="s">
        <v>504</v>
      </c>
      <c r="B117" t="s">
        <v>505</v>
      </c>
      <c r="C117" s="54" t="s">
        <v>689</v>
      </c>
      <c r="D117" t="s">
        <v>667</v>
      </c>
      <c r="E117">
        <v>21.8</v>
      </c>
      <c r="F117" t="s">
        <v>332</v>
      </c>
      <c r="G117" s="21" t="s">
        <v>137</v>
      </c>
      <c r="H117" s="21" t="s">
        <v>137</v>
      </c>
      <c r="I117" s="21" t="s">
        <v>137</v>
      </c>
    </row>
    <row r="118" spans="1:9" x14ac:dyDescent="0.35">
      <c r="A118" s="48" t="s">
        <v>506</v>
      </c>
      <c r="B118" t="s">
        <v>507</v>
      </c>
      <c r="C118" s="54" t="s">
        <v>689</v>
      </c>
      <c r="D118" t="s">
        <v>667</v>
      </c>
      <c r="E118">
        <v>7.1</v>
      </c>
      <c r="G118" s="21" t="s">
        <v>137</v>
      </c>
      <c r="H118" s="21" t="s">
        <v>137</v>
      </c>
      <c r="I118" s="21" t="s">
        <v>137</v>
      </c>
    </row>
    <row r="119" spans="1:9" x14ac:dyDescent="0.35">
      <c r="A119" s="48" t="s">
        <v>508</v>
      </c>
      <c r="B119" t="s">
        <v>367</v>
      </c>
      <c r="C119" s="54" t="s">
        <v>689</v>
      </c>
      <c r="D119" t="s">
        <v>667</v>
      </c>
      <c r="E119">
        <v>1700</v>
      </c>
      <c r="G119">
        <v>1354</v>
      </c>
      <c r="H119">
        <v>677</v>
      </c>
      <c r="I119">
        <v>2031</v>
      </c>
    </row>
    <row r="120" spans="1:9" x14ac:dyDescent="0.35">
      <c r="A120" s="48" t="s">
        <v>509</v>
      </c>
      <c r="B120" t="s">
        <v>367</v>
      </c>
      <c r="C120" s="54" t="s">
        <v>689</v>
      </c>
      <c r="D120" t="s">
        <v>667</v>
      </c>
      <c r="E120">
        <v>15800</v>
      </c>
      <c r="G120">
        <v>14189</v>
      </c>
      <c r="H120">
        <v>7094</v>
      </c>
      <c r="I120">
        <v>21283</v>
      </c>
    </row>
    <row r="121" spans="1:9" x14ac:dyDescent="0.35">
      <c r="A121" s="48" t="s">
        <v>510</v>
      </c>
      <c r="B121" t="s">
        <v>511</v>
      </c>
      <c r="C121" s="54" t="s">
        <v>689</v>
      </c>
      <c r="D121" t="s">
        <v>667</v>
      </c>
      <c r="E121">
        <v>695</v>
      </c>
      <c r="G121">
        <v>591</v>
      </c>
      <c r="H121">
        <v>296</v>
      </c>
      <c r="I121">
        <v>887</v>
      </c>
    </row>
    <row r="122" spans="1:9" x14ac:dyDescent="0.35">
      <c r="A122" s="48" t="s">
        <v>512</v>
      </c>
      <c r="B122" t="s">
        <v>513</v>
      </c>
      <c r="C122" s="54" t="s">
        <v>689</v>
      </c>
      <c r="D122" t="s">
        <v>667</v>
      </c>
      <c r="E122">
        <v>131</v>
      </c>
      <c r="G122">
        <v>116</v>
      </c>
      <c r="H122">
        <v>58</v>
      </c>
      <c r="I122">
        <v>174</v>
      </c>
    </row>
    <row r="123" spans="1:9" x14ac:dyDescent="0.35">
      <c r="A123" s="48" t="s">
        <v>514</v>
      </c>
      <c r="B123" t="s">
        <v>515</v>
      </c>
      <c r="C123" s="54" t="s">
        <v>689</v>
      </c>
      <c r="D123" t="s">
        <v>667</v>
      </c>
      <c r="E123">
        <v>5390</v>
      </c>
      <c r="G123">
        <v>4569</v>
      </c>
      <c r="H123">
        <v>2284</v>
      </c>
      <c r="I123">
        <v>6853</v>
      </c>
    </row>
    <row r="124" spans="1:9" x14ac:dyDescent="0.35">
      <c r="A124" s="48" t="s">
        <v>516</v>
      </c>
      <c r="B124" t="s">
        <v>517</v>
      </c>
      <c r="C124" s="54" t="s">
        <v>689</v>
      </c>
      <c r="D124" t="s">
        <v>667</v>
      </c>
      <c r="E124">
        <v>212</v>
      </c>
      <c r="G124">
        <v>179</v>
      </c>
      <c r="H124">
        <v>90</v>
      </c>
      <c r="I124">
        <v>269</v>
      </c>
    </row>
    <row r="125" spans="1:9" x14ac:dyDescent="0.35">
      <c r="A125" s="48" t="s">
        <v>518</v>
      </c>
      <c r="B125" t="s">
        <v>367</v>
      </c>
      <c r="C125" s="54" t="s">
        <v>689</v>
      </c>
      <c r="D125" t="s">
        <v>667</v>
      </c>
      <c r="E125">
        <v>800</v>
      </c>
      <c r="G125">
        <v>657</v>
      </c>
      <c r="H125">
        <v>329</v>
      </c>
      <c r="I125">
        <v>986</v>
      </c>
    </row>
    <row r="126" spans="1:9" x14ac:dyDescent="0.35">
      <c r="A126" s="48" t="s">
        <v>519</v>
      </c>
      <c r="B126" t="s">
        <v>367</v>
      </c>
      <c r="C126" s="54" t="s">
        <v>689</v>
      </c>
      <c r="D126" t="s">
        <v>667</v>
      </c>
      <c r="E126">
        <v>7670</v>
      </c>
      <c r="G126">
        <v>6326</v>
      </c>
      <c r="H126">
        <v>3163</v>
      </c>
      <c r="I126">
        <v>9488</v>
      </c>
    </row>
    <row r="127" spans="1:9" x14ac:dyDescent="0.35">
      <c r="A127" s="48" t="s">
        <v>520</v>
      </c>
      <c r="B127" t="s">
        <v>521</v>
      </c>
      <c r="C127" s="54" t="s">
        <v>689</v>
      </c>
      <c r="D127" t="s">
        <v>667</v>
      </c>
      <c r="E127">
        <v>2670</v>
      </c>
      <c r="G127">
        <v>2141</v>
      </c>
      <c r="H127">
        <v>1071</v>
      </c>
      <c r="I127">
        <v>3212</v>
      </c>
    </row>
    <row r="128" spans="1:9" x14ac:dyDescent="0.35">
      <c r="A128" s="48" t="s">
        <v>522</v>
      </c>
      <c r="B128" t="s">
        <v>523</v>
      </c>
      <c r="C128" s="54" t="s">
        <v>689</v>
      </c>
      <c r="D128" t="s">
        <v>667</v>
      </c>
      <c r="E128">
        <v>215</v>
      </c>
      <c r="G128">
        <v>223</v>
      </c>
      <c r="H128">
        <v>112</v>
      </c>
      <c r="I128">
        <v>335</v>
      </c>
    </row>
    <row r="129" spans="1:9" x14ac:dyDescent="0.35">
      <c r="A129" s="48" t="s">
        <v>524</v>
      </c>
      <c r="B129" t="s">
        <v>367</v>
      </c>
      <c r="C129" s="54" t="s">
        <v>689</v>
      </c>
      <c r="D129" t="s">
        <v>667</v>
      </c>
      <c r="E129">
        <v>141</v>
      </c>
      <c r="G129">
        <v>115</v>
      </c>
      <c r="H129">
        <v>58</v>
      </c>
      <c r="I129">
        <v>173</v>
      </c>
    </row>
    <row r="130" spans="1:9" x14ac:dyDescent="0.35">
      <c r="A130" s="48" t="s">
        <v>525</v>
      </c>
      <c r="B130" t="s">
        <v>526</v>
      </c>
      <c r="C130" s="54" t="s">
        <v>689</v>
      </c>
      <c r="D130" t="s">
        <v>667</v>
      </c>
      <c r="E130">
        <v>4070</v>
      </c>
      <c r="G130">
        <v>3657</v>
      </c>
      <c r="H130">
        <v>1829</v>
      </c>
      <c r="I130">
        <v>5486</v>
      </c>
    </row>
    <row r="131" spans="1:9" x14ac:dyDescent="0.35">
      <c r="A131" s="48" t="s">
        <v>527</v>
      </c>
      <c r="B131" t="s">
        <v>528</v>
      </c>
      <c r="C131" s="54" t="s">
        <v>689</v>
      </c>
      <c r="D131" t="s">
        <v>667</v>
      </c>
      <c r="E131">
        <v>2.14</v>
      </c>
      <c r="F131" t="s">
        <v>326</v>
      </c>
      <c r="G131" s="21" t="s">
        <v>137</v>
      </c>
      <c r="H131" s="21" t="s">
        <v>137</v>
      </c>
      <c r="I131" s="21" t="s">
        <v>137</v>
      </c>
    </row>
    <row r="132" spans="1:9" x14ac:dyDescent="0.35">
      <c r="A132" s="48" t="s">
        <v>529</v>
      </c>
      <c r="B132" t="s">
        <v>530</v>
      </c>
      <c r="C132" s="54" t="s">
        <v>689</v>
      </c>
      <c r="D132" t="s">
        <v>667</v>
      </c>
      <c r="E132">
        <v>1010</v>
      </c>
      <c r="G132">
        <v>862</v>
      </c>
      <c r="H132">
        <v>431</v>
      </c>
      <c r="I132">
        <v>1293</v>
      </c>
    </row>
    <row r="133" spans="1:9" x14ac:dyDescent="0.35">
      <c r="A133" s="48" t="s">
        <v>531</v>
      </c>
      <c r="B133" t="s">
        <v>532</v>
      </c>
      <c r="C133" s="54" t="s">
        <v>689</v>
      </c>
      <c r="D133" t="s">
        <v>667</v>
      </c>
      <c r="E133">
        <v>5.1900000000000002E-2</v>
      </c>
      <c r="F133" t="s">
        <v>326</v>
      </c>
      <c r="G133" s="21" t="s">
        <v>137</v>
      </c>
      <c r="H133" s="21" t="s">
        <v>137</v>
      </c>
      <c r="I133" s="21" t="s">
        <v>137</v>
      </c>
    </row>
    <row r="134" spans="1:9" x14ac:dyDescent="0.35">
      <c r="A134" s="48" t="s">
        <v>533</v>
      </c>
      <c r="B134" t="s">
        <v>534</v>
      </c>
      <c r="C134" s="54" t="s">
        <v>689</v>
      </c>
      <c r="D134" t="s">
        <v>667</v>
      </c>
      <c r="E134">
        <v>2320</v>
      </c>
      <c r="G134">
        <v>2029</v>
      </c>
      <c r="H134">
        <v>1014</v>
      </c>
      <c r="I134">
        <v>3043</v>
      </c>
    </row>
    <row r="135" spans="1:9" x14ac:dyDescent="0.35">
      <c r="A135" s="48" t="s">
        <v>535</v>
      </c>
      <c r="B135" t="s">
        <v>367</v>
      </c>
      <c r="C135" s="54" t="s">
        <v>689</v>
      </c>
      <c r="D135" t="s">
        <v>667</v>
      </c>
      <c r="E135">
        <v>16900</v>
      </c>
      <c r="G135">
        <v>14314</v>
      </c>
      <c r="H135">
        <v>7157</v>
      </c>
      <c r="I135">
        <v>21471</v>
      </c>
    </row>
    <row r="136" spans="1:9" x14ac:dyDescent="0.35">
      <c r="A136" s="48" t="s">
        <v>536</v>
      </c>
      <c r="B136" t="s">
        <v>537</v>
      </c>
      <c r="C136" s="54" t="s">
        <v>689</v>
      </c>
      <c r="D136" t="s">
        <v>667</v>
      </c>
      <c r="E136">
        <v>12</v>
      </c>
      <c r="F136" t="s">
        <v>332</v>
      </c>
      <c r="G136" s="21" t="s">
        <v>137</v>
      </c>
      <c r="H136" s="21" t="s">
        <v>137</v>
      </c>
      <c r="I136" s="21" t="s">
        <v>137</v>
      </c>
    </row>
    <row r="137" spans="1:9" x14ac:dyDescent="0.35">
      <c r="A137" s="48" t="s">
        <v>538</v>
      </c>
      <c r="B137" t="s">
        <v>539</v>
      </c>
      <c r="C137" s="54" t="s">
        <v>689</v>
      </c>
      <c r="D137" t="s">
        <v>667</v>
      </c>
      <c r="E137">
        <v>18.7</v>
      </c>
      <c r="G137" s="21" t="s">
        <v>137</v>
      </c>
      <c r="H137" s="21" t="s">
        <v>137</v>
      </c>
      <c r="I137" s="21" t="s">
        <v>137</v>
      </c>
    </row>
    <row r="138" spans="1:9" x14ac:dyDescent="0.35">
      <c r="A138" s="48" t="s">
        <v>540</v>
      </c>
      <c r="B138" t="s">
        <v>541</v>
      </c>
      <c r="C138" s="54" t="s">
        <v>689</v>
      </c>
      <c r="D138" t="s">
        <v>667</v>
      </c>
      <c r="E138">
        <v>6.02</v>
      </c>
      <c r="G138" s="21" t="s">
        <v>137</v>
      </c>
      <c r="H138" s="21" t="s">
        <v>137</v>
      </c>
      <c r="I138" s="21" t="s">
        <v>137</v>
      </c>
    </row>
    <row r="139" spans="1:9" x14ac:dyDescent="0.35">
      <c r="A139" s="48" t="s">
        <v>542</v>
      </c>
      <c r="B139" t="s">
        <v>367</v>
      </c>
      <c r="C139" s="54" t="s">
        <v>689</v>
      </c>
      <c r="D139" t="s">
        <v>667</v>
      </c>
      <c r="E139">
        <v>16800</v>
      </c>
      <c r="G139">
        <v>13913</v>
      </c>
      <c r="H139">
        <v>6956</v>
      </c>
      <c r="I139">
        <v>20869</v>
      </c>
    </row>
    <row r="140" spans="1:9" x14ac:dyDescent="0.35">
      <c r="A140" s="48" t="s">
        <v>543</v>
      </c>
      <c r="B140" t="s">
        <v>544</v>
      </c>
      <c r="C140" s="54" t="s">
        <v>689</v>
      </c>
      <c r="D140" t="s">
        <v>667</v>
      </c>
      <c r="E140">
        <v>0.52300000000000002</v>
      </c>
      <c r="G140" s="21" t="s">
        <v>137</v>
      </c>
      <c r="H140" s="21" t="s">
        <v>137</v>
      </c>
      <c r="I140" s="21" t="s">
        <v>137</v>
      </c>
    </row>
    <row r="141" spans="1:9" x14ac:dyDescent="0.35">
      <c r="A141" s="48" t="s">
        <v>545</v>
      </c>
      <c r="B141" t="s">
        <v>367</v>
      </c>
      <c r="C141" s="54" t="s">
        <v>689</v>
      </c>
      <c r="D141" t="s">
        <v>667</v>
      </c>
      <c r="E141">
        <v>988</v>
      </c>
      <c r="G141">
        <v>891</v>
      </c>
      <c r="H141">
        <v>446</v>
      </c>
      <c r="I141">
        <v>1337</v>
      </c>
    </row>
    <row r="142" spans="1:9" x14ac:dyDescent="0.35">
      <c r="A142" s="48" t="s">
        <v>546</v>
      </c>
      <c r="B142" t="s">
        <v>547</v>
      </c>
      <c r="C142" s="54" t="s">
        <v>689</v>
      </c>
      <c r="D142" t="s">
        <v>667</v>
      </c>
      <c r="E142">
        <v>1400</v>
      </c>
      <c r="G142">
        <v>1257</v>
      </c>
      <c r="H142">
        <v>628</v>
      </c>
      <c r="I142">
        <v>1885</v>
      </c>
    </row>
    <row r="143" spans="1:9" x14ac:dyDescent="0.35">
      <c r="A143" s="48" t="s">
        <v>548</v>
      </c>
      <c r="B143" t="s">
        <v>549</v>
      </c>
      <c r="C143" s="54" t="s">
        <v>689</v>
      </c>
      <c r="D143" t="s">
        <v>667</v>
      </c>
      <c r="E143">
        <v>248</v>
      </c>
      <c r="G143">
        <v>239</v>
      </c>
      <c r="H143">
        <v>119</v>
      </c>
      <c r="I143">
        <v>358</v>
      </c>
    </row>
    <row r="144" spans="1:9" x14ac:dyDescent="0.35">
      <c r="A144" s="48" t="s">
        <v>550</v>
      </c>
      <c r="B144" t="s">
        <v>551</v>
      </c>
      <c r="C144" s="54" t="s">
        <v>689</v>
      </c>
      <c r="D144" t="s">
        <v>667</v>
      </c>
      <c r="E144">
        <v>1.43</v>
      </c>
      <c r="F144" t="s">
        <v>326</v>
      </c>
      <c r="G144" s="21" t="s">
        <v>137</v>
      </c>
      <c r="H144" s="21" t="s">
        <v>137</v>
      </c>
      <c r="I144" s="21" t="s">
        <v>137</v>
      </c>
    </row>
    <row r="145" spans="1:9" x14ac:dyDescent="0.35">
      <c r="A145" s="48" t="s">
        <v>552</v>
      </c>
      <c r="B145" t="s">
        <v>553</v>
      </c>
      <c r="C145" s="54" t="s">
        <v>689</v>
      </c>
      <c r="D145" t="s">
        <v>667</v>
      </c>
      <c r="E145">
        <v>1.38</v>
      </c>
      <c r="F145" t="s">
        <v>326</v>
      </c>
      <c r="G145" s="21" t="s">
        <v>137</v>
      </c>
      <c r="H145" s="21" t="s">
        <v>137</v>
      </c>
      <c r="I145" s="21" t="s">
        <v>137</v>
      </c>
    </row>
    <row r="146" spans="1:9" x14ac:dyDescent="0.35">
      <c r="A146" s="48" t="s">
        <v>554</v>
      </c>
      <c r="B146" t="s">
        <v>555</v>
      </c>
      <c r="C146" s="54" t="s">
        <v>689</v>
      </c>
      <c r="D146" t="s">
        <v>667</v>
      </c>
      <c r="E146">
        <v>1170</v>
      </c>
      <c r="G146">
        <v>1068</v>
      </c>
      <c r="H146">
        <v>534</v>
      </c>
      <c r="I146">
        <v>1602</v>
      </c>
    </row>
    <row r="147" spans="1:9" x14ac:dyDescent="0.35">
      <c r="A147" s="48" t="s">
        <v>556</v>
      </c>
      <c r="B147" t="s">
        <v>557</v>
      </c>
      <c r="C147" s="54" t="s">
        <v>689</v>
      </c>
      <c r="D147" t="s">
        <v>667</v>
      </c>
      <c r="E147">
        <v>1.62</v>
      </c>
      <c r="F147" t="s">
        <v>326</v>
      </c>
      <c r="G147" s="21" t="s">
        <v>137</v>
      </c>
      <c r="H147" s="21" t="s">
        <v>137</v>
      </c>
      <c r="I147" s="21" t="s">
        <v>137</v>
      </c>
    </row>
    <row r="148" spans="1:9" x14ac:dyDescent="0.35">
      <c r="A148" s="48" t="s">
        <v>558</v>
      </c>
      <c r="B148" t="s">
        <v>559</v>
      </c>
      <c r="C148" s="54" t="s">
        <v>689</v>
      </c>
      <c r="D148" t="s">
        <v>667</v>
      </c>
      <c r="E148">
        <v>421</v>
      </c>
      <c r="G148">
        <v>367</v>
      </c>
      <c r="H148">
        <v>184</v>
      </c>
      <c r="I148">
        <v>551</v>
      </c>
    </row>
    <row r="149" spans="1:9" x14ac:dyDescent="0.35">
      <c r="A149" s="48" t="s">
        <v>560</v>
      </c>
      <c r="B149" t="s">
        <v>561</v>
      </c>
      <c r="C149" s="54" t="s">
        <v>689</v>
      </c>
      <c r="D149" t="s">
        <v>667</v>
      </c>
      <c r="E149">
        <v>25.4</v>
      </c>
      <c r="F149" t="s">
        <v>326</v>
      </c>
      <c r="G149" s="21" t="s">
        <v>137</v>
      </c>
      <c r="H149" s="21" t="s">
        <v>137</v>
      </c>
      <c r="I149" s="21" t="s">
        <v>137</v>
      </c>
    </row>
    <row r="150" spans="1:9" x14ac:dyDescent="0.35">
      <c r="A150" s="48" t="s">
        <v>562</v>
      </c>
      <c r="B150" t="s">
        <v>563</v>
      </c>
      <c r="C150" s="54" t="s">
        <v>689</v>
      </c>
      <c r="D150" t="s">
        <v>667</v>
      </c>
      <c r="E150">
        <v>6480</v>
      </c>
      <c r="G150">
        <v>5251</v>
      </c>
      <c r="H150">
        <v>2626</v>
      </c>
      <c r="I150">
        <v>7877</v>
      </c>
    </row>
    <row r="151" spans="1:9" x14ac:dyDescent="0.35">
      <c r="A151" s="48" t="s">
        <v>564</v>
      </c>
      <c r="B151" t="s">
        <v>367</v>
      </c>
      <c r="C151" s="54" t="s">
        <v>689</v>
      </c>
      <c r="D151" t="s">
        <v>667</v>
      </c>
      <c r="E151">
        <v>2260</v>
      </c>
      <c r="G151">
        <v>1794</v>
      </c>
      <c r="H151">
        <v>897</v>
      </c>
      <c r="I151">
        <v>2691</v>
      </c>
    </row>
    <row r="152" spans="1:9" x14ac:dyDescent="0.35">
      <c r="A152" s="48" t="s">
        <v>565</v>
      </c>
      <c r="B152" t="s">
        <v>566</v>
      </c>
      <c r="C152" s="54" t="s">
        <v>689</v>
      </c>
      <c r="D152" t="s">
        <v>667</v>
      </c>
      <c r="E152">
        <v>1230</v>
      </c>
      <c r="G152">
        <v>903</v>
      </c>
      <c r="H152">
        <v>452</v>
      </c>
      <c r="I152">
        <v>1355</v>
      </c>
    </row>
    <row r="153" spans="1:9" x14ac:dyDescent="0.35">
      <c r="A153" s="48" t="s">
        <v>567</v>
      </c>
      <c r="B153" t="s">
        <v>568</v>
      </c>
      <c r="C153" s="54" t="s">
        <v>689</v>
      </c>
      <c r="D153" t="s">
        <v>667</v>
      </c>
      <c r="E153">
        <v>8220</v>
      </c>
      <c r="G153">
        <v>6604</v>
      </c>
      <c r="H153">
        <v>3302</v>
      </c>
      <c r="I153">
        <v>9906</v>
      </c>
    </row>
    <row r="154" spans="1:9" x14ac:dyDescent="0.35">
      <c r="A154" s="48" t="s">
        <v>569</v>
      </c>
      <c r="B154" t="s">
        <v>570</v>
      </c>
      <c r="C154" s="54" t="s">
        <v>689</v>
      </c>
      <c r="D154" t="s">
        <v>667</v>
      </c>
      <c r="E154">
        <v>298</v>
      </c>
      <c r="G154">
        <v>249</v>
      </c>
      <c r="H154">
        <v>125</v>
      </c>
      <c r="I154">
        <v>374</v>
      </c>
    </row>
    <row r="155" spans="1:9" x14ac:dyDescent="0.35">
      <c r="A155" s="48" t="s">
        <v>571</v>
      </c>
      <c r="B155" t="s">
        <v>572</v>
      </c>
      <c r="C155" s="54" t="s">
        <v>689</v>
      </c>
      <c r="D155" t="s">
        <v>667</v>
      </c>
      <c r="E155">
        <v>973</v>
      </c>
      <c r="G155">
        <v>806</v>
      </c>
      <c r="H155">
        <v>403</v>
      </c>
      <c r="I155">
        <v>1209</v>
      </c>
    </row>
    <row r="156" spans="1:9" x14ac:dyDescent="0.35">
      <c r="A156" s="48" t="s">
        <v>573</v>
      </c>
      <c r="B156" t="s">
        <v>574</v>
      </c>
      <c r="C156" s="54" t="s">
        <v>689</v>
      </c>
      <c r="D156" t="s">
        <v>667</v>
      </c>
      <c r="E156">
        <v>4560</v>
      </c>
      <c r="G156">
        <v>3630</v>
      </c>
      <c r="H156">
        <v>1815</v>
      </c>
      <c r="I156">
        <v>5445</v>
      </c>
    </row>
    <row r="157" spans="1:9" x14ac:dyDescent="0.35">
      <c r="A157" s="48" t="s">
        <v>575</v>
      </c>
      <c r="B157" t="s">
        <v>576</v>
      </c>
      <c r="C157" s="54" t="s">
        <v>689</v>
      </c>
      <c r="D157" t="s">
        <v>667</v>
      </c>
      <c r="E157">
        <v>1500</v>
      </c>
      <c r="G157">
        <v>1237</v>
      </c>
      <c r="H157">
        <v>619</v>
      </c>
      <c r="I157">
        <v>1856</v>
      </c>
    </row>
    <row r="158" spans="1:9" x14ac:dyDescent="0.35">
      <c r="A158" s="48" t="s">
        <v>577</v>
      </c>
      <c r="B158" t="s">
        <v>578</v>
      </c>
      <c r="C158" s="54" t="s">
        <v>689</v>
      </c>
      <c r="D158" t="s">
        <v>667</v>
      </c>
      <c r="E158">
        <v>3180</v>
      </c>
      <c r="G158">
        <v>2719</v>
      </c>
      <c r="H158">
        <v>1359</v>
      </c>
      <c r="I158">
        <v>4078</v>
      </c>
    </row>
    <row r="159" spans="1:9" x14ac:dyDescent="0.35">
      <c r="A159" s="48" t="s">
        <v>579</v>
      </c>
      <c r="B159" t="s">
        <v>367</v>
      </c>
      <c r="C159" s="54" t="s">
        <v>689</v>
      </c>
      <c r="D159" t="s">
        <v>667</v>
      </c>
      <c r="E159">
        <v>14600</v>
      </c>
      <c r="G159">
        <v>12396</v>
      </c>
      <c r="H159">
        <v>6198</v>
      </c>
      <c r="I159">
        <v>18594</v>
      </c>
    </row>
    <row r="160" spans="1:9" x14ac:dyDescent="0.35">
      <c r="A160" s="48" t="s">
        <v>580</v>
      </c>
      <c r="B160" t="s">
        <v>581</v>
      </c>
      <c r="C160" s="54" t="s">
        <v>689</v>
      </c>
      <c r="D160" t="s">
        <v>667</v>
      </c>
      <c r="E160">
        <v>24.9</v>
      </c>
      <c r="G160" s="21" t="s">
        <v>137</v>
      </c>
      <c r="H160" s="21" t="s">
        <v>137</v>
      </c>
      <c r="I160" s="21" t="s">
        <v>137</v>
      </c>
    </row>
    <row r="161" spans="1:9" x14ac:dyDescent="0.35">
      <c r="A161" s="48" t="s">
        <v>582</v>
      </c>
      <c r="B161" t="s">
        <v>583</v>
      </c>
      <c r="C161" s="54" t="s">
        <v>689</v>
      </c>
      <c r="D161" t="s">
        <v>667</v>
      </c>
      <c r="E161">
        <v>24.4</v>
      </c>
      <c r="G161" s="21" t="s">
        <v>137</v>
      </c>
      <c r="H161" s="21" t="s">
        <v>137</v>
      </c>
      <c r="I161" s="21" t="s">
        <v>137</v>
      </c>
    </row>
    <row r="162" spans="1:9" x14ac:dyDescent="0.35">
      <c r="A162" s="48" t="s">
        <v>584</v>
      </c>
      <c r="B162" t="s">
        <v>367</v>
      </c>
      <c r="C162" s="54" t="s">
        <v>689</v>
      </c>
      <c r="D162" t="s">
        <v>667</v>
      </c>
      <c r="E162">
        <v>5390</v>
      </c>
      <c r="G162">
        <v>4184</v>
      </c>
      <c r="H162">
        <v>2092</v>
      </c>
      <c r="I162">
        <v>6277</v>
      </c>
    </row>
    <row r="163" spans="1:9" x14ac:dyDescent="0.35">
      <c r="A163" s="48" t="s">
        <v>585</v>
      </c>
      <c r="B163" t="s">
        <v>586</v>
      </c>
      <c r="C163" s="54" t="s">
        <v>689</v>
      </c>
      <c r="D163" t="s">
        <v>667</v>
      </c>
      <c r="E163">
        <v>0.218</v>
      </c>
      <c r="F163" t="s">
        <v>326</v>
      </c>
      <c r="G163" s="21" t="s">
        <v>137</v>
      </c>
      <c r="H163" s="21" t="s">
        <v>137</v>
      </c>
      <c r="I163" s="21" t="s">
        <v>137</v>
      </c>
    </row>
    <row r="164" spans="1:9" x14ac:dyDescent="0.35">
      <c r="A164" s="48" t="s">
        <v>587</v>
      </c>
      <c r="B164" t="s">
        <v>588</v>
      </c>
      <c r="C164" s="54" t="s">
        <v>689</v>
      </c>
      <c r="D164" t="s">
        <v>667</v>
      </c>
      <c r="E164">
        <v>0.23699999999999999</v>
      </c>
      <c r="F164" t="s">
        <v>326</v>
      </c>
      <c r="G164" s="21" t="s">
        <v>137</v>
      </c>
      <c r="H164" s="21" t="s">
        <v>137</v>
      </c>
      <c r="I164" s="21" t="s">
        <v>137</v>
      </c>
    </row>
    <row r="165" spans="1:9" x14ac:dyDescent="0.35">
      <c r="A165" s="48" t="s">
        <v>589</v>
      </c>
      <c r="B165" t="s">
        <v>590</v>
      </c>
      <c r="C165" s="54" t="s">
        <v>689</v>
      </c>
      <c r="D165" t="s">
        <v>667</v>
      </c>
      <c r="E165">
        <v>9190</v>
      </c>
      <c r="G165">
        <v>7316</v>
      </c>
      <c r="H165">
        <v>3658</v>
      </c>
      <c r="I165">
        <v>10974</v>
      </c>
    </row>
    <row r="166" spans="1:9" x14ac:dyDescent="0.35">
      <c r="A166" s="48" t="s">
        <v>591</v>
      </c>
      <c r="B166" t="s">
        <v>592</v>
      </c>
      <c r="C166" s="54" t="s">
        <v>689</v>
      </c>
      <c r="D166" t="s">
        <v>667</v>
      </c>
      <c r="E166">
        <v>4.26</v>
      </c>
      <c r="G166" s="21" t="s">
        <v>137</v>
      </c>
      <c r="H166" s="21" t="s">
        <v>137</v>
      </c>
      <c r="I166" s="21" t="s">
        <v>137</v>
      </c>
    </row>
    <row r="167" spans="1:9" x14ac:dyDescent="0.35">
      <c r="A167" s="48" t="s">
        <v>593</v>
      </c>
      <c r="B167" t="s">
        <v>594</v>
      </c>
      <c r="C167" s="54" t="s">
        <v>689</v>
      </c>
      <c r="D167" t="s">
        <v>667</v>
      </c>
      <c r="E167">
        <v>213</v>
      </c>
      <c r="G167">
        <v>185</v>
      </c>
      <c r="H167">
        <v>93</v>
      </c>
      <c r="I167">
        <v>278</v>
      </c>
    </row>
    <row r="168" spans="1:9" x14ac:dyDescent="0.35">
      <c r="A168" s="48" t="s">
        <v>595</v>
      </c>
      <c r="B168" t="s">
        <v>596</v>
      </c>
      <c r="C168" s="54" t="s">
        <v>689</v>
      </c>
      <c r="D168" t="s">
        <v>667</v>
      </c>
      <c r="E168">
        <v>1340</v>
      </c>
      <c r="G168">
        <v>1077</v>
      </c>
      <c r="H168">
        <v>539</v>
      </c>
      <c r="I168">
        <v>1616</v>
      </c>
    </row>
    <row r="169" spans="1:9" x14ac:dyDescent="0.35">
      <c r="A169" s="48" t="s">
        <v>597</v>
      </c>
      <c r="B169" t="s">
        <v>598</v>
      </c>
      <c r="C169" s="54" t="s">
        <v>689</v>
      </c>
      <c r="D169" t="s">
        <v>667</v>
      </c>
      <c r="E169">
        <v>259</v>
      </c>
      <c r="G169">
        <v>217</v>
      </c>
      <c r="H169">
        <v>108</v>
      </c>
      <c r="I169">
        <v>325</v>
      </c>
    </row>
    <row r="170" spans="1:9" x14ac:dyDescent="0.35">
      <c r="A170" s="48" t="s">
        <v>599</v>
      </c>
      <c r="B170" t="s">
        <v>600</v>
      </c>
      <c r="C170" s="54" t="s">
        <v>689</v>
      </c>
      <c r="D170" t="s">
        <v>667</v>
      </c>
      <c r="E170">
        <v>0.25800000000000001</v>
      </c>
      <c r="F170" t="s">
        <v>326</v>
      </c>
      <c r="G170" s="21" t="s">
        <v>137</v>
      </c>
      <c r="H170" s="21" t="s">
        <v>137</v>
      </c>
      <c r="I170" s="21" t="s">
        <v>137</v>
      </c>
    </row>
    <row r="171" spans="1:9" x14ac:dyDescent="0.35">
      <c r="A171" s="48" t="s">
        <v>601</v>
      </c>
      <c r="B171" t="s">
        <v>602</v>
      </c>
      <c r="C171" s="54" t="s">
        <v>689</v>
      </c>
      <c r="D171" t="s">
        <v>667</v>
      </c>
      <c r="E171">
        <v>3480</v>
      </c>
      <c r="G171">
        <v>2624</v>
      </c>
      <c r="H171">
        <v>1312</v>
      </c>
      <c r="I171">
        <v>3936</v>
      </c>
    </row>
    <row r="172" spans="1:9" x14ac:dyDescent="0.35">
      <c r="A172" s="48" t="s">
        <v>603</v>
      </c>
      <c r="B172" t="s">
        <v>604</v>
      </c>
      <c r="C172" s="54" t="s">
        <v>689</v>
      </c>
      <c r="D172" t="s">
        <v>667</v>
      </c>
      <c r="E172">
        <v>1430</v>
      </c>
      <c r="G172">
        <v>1169</v>
      </c>
      <c r="H172">
        <v>585</v>
      </c>
      <c r="I172">
        <v>1754</v>
      </c>
    </row>
    <row r="173" spans="1:9" x14ac:dyDescent="0.35">
      <c r="A173" s="48" t="s">
        <v>605</v>
      </c>
      <c r="B173" t="s">
        <v>606</v>
      </c>
      <c r="C173" s="54" t="s">
        <v>689</v>
      </c>
      <c r="D173" t="s">
        <v>667</v>
      </c>
      <c r="E173">
        <v>1570</v>
      </c>
      <c r="G173">
        <v>1579</v>
      </c>
      <c r="H173">
        <v>789</v>
      </c>
      <c r="I173">
        <v>2368</v>
      </c>
    </row>
    <row r="174" spans="1:9" x14ac:dyDescent="0.35">
      <c r="A174" s="48" t="s">
        <v>607</v>
      </c>
      <c r="B174" t="s">
        <v>367</v>
      </c>
      <c r="C174" s="54" t="s">
        <v>689</v>
      </c>
      <c r="D174" t="s">
        <v>667</v>
      </c>
      <c r="E174">
        <v>588</v>
      </c>
      <c r="G174">
        <v>496</v>
      </c>
      <c r="H174">
        <v>248</v>
      </c>
      <c r="I174">
        <v>744</v>
      </c>
    </row>
    <row r="175" spans="1:9" x14ac:dyDescent="0.35">
      <c r="A175" s="48" t="s">
        <v>608</v>
      </c>
      <c r="B175" t="s">
        <v>367</v>
      </c>
      <c r="C175" s="54" t="s">
        <v>689</v>
      </c>
      <c r="D175" t="s">
        <v>667</v>
      </c>
      <c r="E175">
        <v>3370</v>
      </c>
      <c r="G175">
        <v>3260</v>
      </c>
      <c r="H175">
        <v>1630</v>
      </c>
      <c r="I175">
        <v>4890</v>
      </c>
    </row>
    <row r="176" spans="1:9" x14ac:dyDescent="0.35">
      <c r="A176" s="48" t="s">
        <v>609</v>
      </c>
      <c r="B176" t="s">
        <v>610</v>
      </c>
      <c r="C176" s="54" t="s">
        <v>689</v>
      </c>
      <c r="D176" t="s">
        <v>667</v>
      </c>
      <c r="E176">
        <v>427</v>
      </c>
      <c r="G176">
        <v>373</v>
      </c>
      <c r="H176">
        <v>187</v>
      </c>
      <c r="I176">
        <v>560</v>
      </c>
    </row>
    <row r="177" spans="1:9" x14ac:dyDescent="0.35">
      <c r="A177" s="48" t="s">
        <v>611</v>
      </c>
      <c r="B177" t="s">
        <v>612</v>
      </c>
      <c r="C177" s="54" t="s">
        <v>689</v>
      </c>
      <c r="D177" t="s">
        <v>667</v>
      </c>
      <c r="E177">
        <v>662</v>
      </c>
      <c r="G177">
        <v>487</v>
      </c>
      <c r="H177">
        <v>243</v>
      </c>
      <c r="I177">
        <v>730</v>
      </c>
    </row>
    <row r="178" spans="1:9" x14ac:dyDescent="0.35">
      <c r="A178" s="48" t="s">
        <v>613</v>
      </c>
      <c r="B178" t="s">
        <v>614</v>
      </c>
      <c r="C178" s="54" t="s">
        <v>689</v>
      </c>
      <c r="D178" t="s">
        <v>667</v>
      </c>
      <c r="E178">
        <v>1930</v>
      </c>
      <c r="G178">
        <v>1829</v>
      </c>
      <c r="H178">
        <v>914</v>
      </c>
      <c r="I178">
        <v>2743</v>
      </c>
    </row>
    <row r="179" spans="1:9" x14ac:dyDescent="0.35">
      <c r="A179" s="48" t="s">
        <v>615</v>
      </c>
      <c r="B179" t="s">
        <v>616</v>
      </c>
      <c r="C179" s="54" t="s">
        <v>689</v>
      </c>
      <c r="D179" t="s">
        <v>667</v>
      </c>
      <c r="E179">
        <v>0.57499999999999996</v>
      </c>
      <c r="F179" t="s">
        <v>332</v>
      </c>
      <c r="G179" s="21" t="s">
        <v>137</v>
      </c>
      <c r="H179" s="21" t="s">
        <v>137</v>
      </c>
      <c r="I179" s="21" t="s">
        <v>137</v>
      </c>
    </row>
    <row r="180" spans="1:9" x14ac:dyDescent="0.35">
      <c r="A180" s="48" t="s">
        <v>617</v>
      </c>
      <c r="B180" t="s">
        <v>618</v>
      </c>
      <c r="C180" s="54" t="s">
        <v>689</v>
      </c>
      <c r="D180" t="s">
        <v>667</v>
      </c>
      <c r="E180">
        <v>165</v>
      </c>
      <c r="G180">
        <v>143</v>
      </c>
      <c r="H180">
        <v>71</v>
      </c>
      <c r="I180">
        <v>214</v>
      </c>
    </row>
    <row r="181" spans="1:9" x14ac:dyDescent="0.35">
      <c r="A181" s="48" t="s">
        <v>619</v>
      </c>
      <c r="B181" t="s">
        <v>620</v>
      </c>
      <c r="C181" s="54" t="s">
        <v>689</v>
      </c>
      <c r="D181" t="s">
        <v>667</v>
      </c>
      <c r="E181">
        <v>707</v>
      </c>
      <c r="G181">
        <v>575</v>
      </c>
      <c r="H181">
        <v>288</v>
      </c>
      <c r="I181">
        <v>863</v>
      </c>
    </row>
    <row r="182" spans="1:9" x14ac:dyDescent="0.35">
      <c r="A182" s="48" t="s">
        <v>621</v>
      </c>
      <c r="B182" t="s">
        <v>622</v>
      </c>
      <c r="C182" s="54" t="s">
        <v>689</v>
      </c>
      <c r="D182" t="s">
        <v>667</v>
      </c>
      <c r="E182">
        <v>104</v>
      </c>
      <c r="G182">
        <v>91</v>
      </c>
      <c r="H182">
        <v>46</v>
      </c>
      <c r="I182">
        <v>137</v>
      </c>
    </row>
    <row r="183" spans="1:9" x14ac:dyDescent="0.35">
      <c r="A183" s="48" t="s">
        <v>623</v>
      </c>
      <c r="B183" t="s">
        <v>624</v>
      </c>
      <c r="C183" s="54" t="s">
        <v>689</v>
      </c>
      <c r="D183" t="s">
        <v>667</v>
      </c>
      <c r="E183">
        <v>157</v>
      </c>
      <c r="G183">
        <v>124</v>
      </c>
      <c r="H183">
        <v>62</v>
      </c>
      <c r="I183">
        <v>186</v>
      </c>
    </row>
    <row r="184" spans="1:9" x14ac:dyDescent="0.35">
      <c r="A184" s="48" t="s">
        <v>625</v>
      </c>
      <c r="B184" t="s">
        <v>626</v>
      </c>
      <c r="C184" s="54" t="s">
        <v>689</v>
      </c>
      <c r="D184" t="s">
        <v>667</v>
      </c>
      <c r="E184">
        <v>98.2</v>
      </c>
      <c r="G184">
        <v>97</v>
      </c>
      <c r="H184">
        <v>48</v>
      </c>
      <c r="I184">
        <v>145</v>
      </c>
    </row>
    <row r="185" spans="1:9" s="54" customFormat="1" x14ac:dyDescent="0.35">
      <c r="A185" s="289" t="s">
        <v>701</v>
      </c>
      <c r="B185" s="289"/>
      <c r="C185" s="289"/>
      <c r="D185" s="289"/>
      <c r="E185" s="289"/>
      <c r="F185" s="289"/>
      <c r="G185" s="289"/>
      <c r="H185" s="289"/>
      <c r="I185" s="289"/>
    </row>
    <row r="186" spans="1:9" x14ac:dyDescent="0.35">
      <c r="A186" t="s">
        <v>289</v>
      </c>
      <c r="B186" t="s">
        <v>290</v>
      </c>
      <c r="C186" s="54" t="s">
        <v>689</v>
      </c>
      <c r="D186" s="6" t="s">
        <v>658</v>
      </c>
      <c r="E186" s="20">
        <f>(SUM(E150,E159,E162))*5/1000</f>
        <v>132.35</v>
      </c>
      <c r="G186">
        <v>108</v>
      </c>
      <c r="H186">
        <v>41</v>
      </c>
      <c r="I186">
        <v>180</v>
      </c>
    </row>
    <row r="187" spans="1:9" s="54" customFormat="1" x14ac:dyDescent="0.35">
      <c r="A187" s="289" t="s">
        <v>700</v>
      </c>
      <c r="B187" s="289"/>
      <c r="C187" s="289"/>
      <c r="D187" s="289"/>
      <c r="E187" s="289"/>
      <c r="F187" s="289"/>
      <c r="G187" s="289"/>
      <c r="H187" s="289"/>
      <c r="I187" s="289"/>
    </row>
    <row r="188" spans="1:9" x14ac:dyDescent="0.35">
      <c r="A188" s="26" t="s">
        <v>289</v>
      </c>
      <c r="B188" s="26" t="s">
        <v>290</v>
      </c>
      <c r="C188" s="61" t="s">
        <v>685</v>
      </c>
      <c r="D188" s="26" t="s">
        <v>658</v>
      </c>
      <c r="E188" s="26">
        <v>100</v>
      </c>
      <c r="F188" s="26"/>
      <c r="G188" s="26">
        <v>108</v>
      </c>
      <c r="H188" s="26">
        <v>41</v>
      </c>
      <c r="I188" s="26">
        <v>180</v>
      </c>
    </row>
    <row r="190" spans="1:9" x14ac:dyDescent="0.35">
      <c r="A190" s="54" t="s">
        <v>809</v>
      </c>
    </row>
  </sheetData>
  <sortState ref="A8:M24">
    <sortCondition ref="A8"/>
  </sortState>
  <mergeCells count="15">
    <mergeCell ref="A1:I1"/>
    <mergeCell ref="A2:I2"/>
    <mergeCell ref="A7:I7"/>
    <mergeCell ref="A25:I25"/>
    <mergeCell ref="A187:I187"/>
    <mergeCell ref="A185:I185"/>
    <mergeCell ref="E4:I4"/>
    <mergeCell ref="E5:F5"/>
    <mergeCell ref="A4:A6"/>
    <mergeCell ref="B4:B6"/>
    <mergeCell ref="D4:D6"/>
    <mergeCell ref="G5:G6"/>
    <mergeCell ref="H5:H6"/>
    <mergeCell ref="I5:I6"/>
    <mergeCell ref="C4:C6"/>
  </mergeCells>
  <pageMargins left="0.7" right="0.7" top="0.75" bottom="0.75" header="0.3" footer="0.3"/>
  <pageSetup scale="73" fitToHeight="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0"/>
  <sheetViews>
    <sheetView zoomScale="75" zoomScaleNormal="75" workbookViewId="0">
      <selection activeCell="S4" sqref="S4"/>
    </sheetView>
  </sheetViews>
  <sheetFormatPr defaultColWidth="9.1796875" defaultRowHeight="14.5" x14ac:dyDescent="0.35"/>
  <cols>
    <col min="1" max="1" width="42.453125" style="54" customWidth="1"/>
    <col min="2" max="2" width="15.7265625" style="54" customWidth="1"/>
    <col min="3" max="3" width="11.7265625" style="54" customWidth="1"/>
    <col min="4" max="4" width="11.81640625" style="54" customWidth="1"/>
    <col min="5" max="5" width="9" style="54" bestFit="1" customWidth="1"/>
    <col min="6" max="6" width="3.54296875" style="54" customWidth="1"/>
    <col min="7" max="7" width="9" style="54" bestFit="1" customWidth="1"/>
    <col min="8" max="8" width="3.81640625" style="54" customWidth="1"/>
    <col min="9" max="9" width="9" style="54" bestFit="1" customWidth="1"/>
    <col min="10" max="10" width="3.81640625" style="54" customWidth="1"/>
    <col min="11" max="11" width="9" style="54" bestFit="1" customWidth="1"/>
    <col min="12" max="12" width="3.81640625" style="54" customWidth="1"/>
    <col min="13" max="13" width="9" style="54" bestFit="1" customWidth="1"/>
    <col min="14" max="14" width="3.81640625" style="54" customWidth="1"/>
    <col min="15" max="15" width="9" style="54" bestFit="1" customWidth="1"/>
    <col min="16" max="16" width="3.81640625" style="54" customWidth="1"/>
    <col min="17" max="17" width="9" style="54" bestFit="1" customWidth="1"/>
    <col min="18" max="18" width="3.81640625" style="54" customWidth="1"/>
    <col min="19" max="19" width="9" style="54" bestFit="1" customWidth="1"/>
    <col min="20" max="20" width="3.81640625" style="54" customWidth="1"/>
    <col min="21" max="21" width="9" style="54" bestFit="1" customWidth="1"/>
    <col min="22" max="22" width="3.81640625" style="54" customWidth="1"/>
    <col min="23" max="23" width="9" style="54" bestFit="1" customWidth="1"/>
    <col min="24" max="24" width="3.81640625" style="54" customWidth="1"/>
    <col min="25" max="25" width="9" style="54" bestFit="1" customWidth="1"/>
    <col min="26" max="26" width="3.81640625" style="54" customWidth="1"/>
    <col min="27" max="27" width="9" style="54" bestFit="1" customWidth="1"/>
    <col min="28" max="28" width="3.81640625" style="54" customWidth="1"/>
    <col min="29" max="29" width="9" style="54" bestFit="1" customWidth="1"/>
    <col min="30" max="30" width="3.81640625" style="54" customWidth="1"/>
    <col min="31" max="31" width="9" style="54" bestFit="1" customWidth="1"/>
    <col min="32" max="32" width="3.81640625" style="54" customWidth="1"/>
    <col min="33" max="33" width="9" style="54" bestFit="1" customWidth="1"/>
    <col min="34" max="34" width="3.81640625" style="54" customWidth="1"/>
    <col min="35" max="35" width="9" style="54" bestFit="1" customWidth="1"/>
    <col min="36" max="36" width="3.81640625" style="54" customWidth="1"/>
    <col min="37" max="37" width="9" style="54" bestFit="1" customWidth="1"/>
    <col min="38" max="38" width="3.81640625" style="54" customWidth="1"/>
    <col min="39" max="39" width="9" style="54" bestFit="1" customWidth="1"/>
    <col min="40" max="40" width="3.81640625" style="54" customWidth="1"/>
    <col min="41" max="41" width="10.81640625" style="54" customWidth="1"/>
    <col min="42" max="42" width="4.26953125" style="54" customWidth="1"/>
    <col min="43" max="16384" width="9.1796875" style="54"/>
  </cols>
  <sheetData>
    <row r="1" spans="1:43" s="111" customFormat="1" ht="26.25" customHeight="1" x14ac:dyDescent="0.35">
      <c r="A1" s="254" t="s">
        <v>934</v>
      </c>
      <c r="D1" s="117"/>
      <c r="E1" s="117"/>
      <c r="F1" s="117"/>
      <c r="G1" s="117"/>
      <c r="H1" s="117"/>
      <c r="I1" s="117"/>
      <c r="J1" s="117"/>
      <c r="K1" s="117"/>
      <c r="L1" s="117"/>
      <c r="M1" s="117"/>
      <c r="N1" s="119"/>
      <c r="O1" s="119"/>
      <c r="P1" s="117"/>
      <c r="Q1" s="117"/>
      <c r="R1" s="117"/>
      <c r="S1" s="117"/>
      <c r="T1" s="117"/>
      <c r="U1" s="117"/>
      <c r="V1" s="117"/>
      <c r="W1" s="117"/>
      <c r="X1" s="117"/>
      <c r="Y1" s="117"/>
      <c r="Z1" s="118"/>
      <c r="AA1" s="118"/>
      <c r="AB1" s="117"/>
      <c r="AC1" s="117"/>
      <c r="AD1" s="117"/>
      <c r="AE1" s="117"/>
      <c r="AF1" s="117"/>
      <c r="AG1" s="117"/>
      <c r="AH1" s="117"/>
      <c r="AI1" s="117"/>
      <c r="AJ1" s="117"/>
      <c r="AK1" s="117"/>
      <c r="AL1" s="118"/>
      <c r="AM1" s="118"/>
      <c r="AN1" s="117"/>
    </row>
    <row r="2" spans="1:43" s="111" customFormat="1" ht="98.25" customHeight="1" x14ac:dyDescent="0.35">
      <c r="A2" s="285" t="s">
        <v>935</v>
      </c>
      <c r="B2" s="285"/>
      <c r="C2" s="285"/>
      <c r="D2" s="285"/>
      <c r="E2" s="285"/>
      <c r="F2" s="285"/>
      <c r="G2" s="285"/>
      <c r="H2" s="285"/>
      <c r="I2" s="285"/>
      <c r="J2" s="285"/>
      <c r="K2" s="285"/>
      <c r="L2" s="285"/>
      <c r="M2" s="285"/>
      <c r="N2" s="285"/>
      <c r="O2" s="285"/>
      <c r="P2" s="285"/>
      <c r="Q2" s="285"/>
      <c r="R2" s="285"/>
      <c r="S2" s="285"/>
      <c r="T2" s="285"/>
      <c r="U2" s="285"/>
      <c r="V2" s="285"/>
      <c r="W2" s="285"/>
      <c r="X2" s="285"/>
      <c r="Y2" s="285"/>
      <c r="Z2" s="59"/>
      <c r="AA2" s="59"/>
      <c r="AB2" s="59"/>
      <c r="AC2" s="59"/>
      <c r="AD2" s="59"/>
      <c r="AE2" s="59"/>
      <c r="AF2" s="59"/>
      <c r="AG2" s="59"/>
      <c r="AH2" s="59"/>
      <c r="AI2" s="59"/>
      <c r="AJ2" s="59"/>
      <c r="AK2" s="59"/>
      <c r="AL2" s="59"/>
      <c r="AM2" s="59"/>
      <c r="AN2" s="59"/>
      <c r="AO2" s="59"/>
    </row>
    <row r="3" spans="1:43" x14ac:dyDescent="0.35">
      <c r="A3" s="116" t="s">
        <v>730</v>
      </c>
      <c r="C3" s="30"/>
    </row>
    <row r="4" spans="1:43" x14ac:dyDescent="0.35">
      <c r="A4" s="30"/>
      <c r="C4" s="30"/>
    </row>
    <row r="5" spans="1:43" ht="15" customHeight="1" x14ac:dyDescent="0.35">
      <c r="A5" s="275" t="s">
        <v>761</v>
      </c>
      <c r="B5" s="268" t="s">
        <v>660</v>
      </c>
      <c r="C5" s="268" t="s">
        <v>677</v>
      </c>
      <c r="D5" s="275" t="s">
        <v>656</v>
      </c>
      <c r="E5" s="280" t="s">
        <v>657</v>
      </c>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row>
    <row r="6" spans="1:43" x14ac:dyDescent="0.35">
      <c r="A6" s="276"/>
      <c r="B6" s="278"/>
      <c r="C6" s="278"/>
      <c r="D6" s="276"/>
      <c r="E6" s="273">
        <v>41650</v>
      </c>
      <c r="F6" s="273"/>
      <c r="G6" s="273">
        <v>41684</v>
      </c>
      <c r="H6" s="273"/>
      <c r="I6" s="273">
        <v>41688</v>
      </c>
      <c r="J6" s="273"/>
      <c r="K6" s="273">
        <v>41704</v>
      </c>
      <c r="L6" s="273"/>
      <c r="M6" s="273">
        <v>41746</v>
      </c>
      <c r="N6" s="273"/>
      <c r="O6" s="273">
        <v>41801</v>
      </c>
      <c r="P6" s="273"/>
      <c r="Q6" s="273">
        <v>41843</v>
      </c>
      <c r="R6" s="273"/>
      <c r="S6" s="273">
        <v>41906</v>
      </c>
      <c r="T6" s="273"/>
      <c r="U6" s="273">
        <v>41920</v>
      </c>
      <c r="V6" s="273"/>
      <c r="W6" s="273">
        <v>41934</v>
      </c>
      <c r="X6" s="273"/>
      <c r="Y6" s="273">
        <v>41935</v>
      </c>
      <c r="Z6" s="273"/>
      <c r="AA6" s="273">
        <v>41963</v>
      </c>
      <c r="AB6" s="273"/>
      <c r="AC6" s="273">
        <v>41968</v>
      </c>
      <c r="AD6" s="273"/>
      <c r="AE6" s="273">
        <v>41969</v>
      </c>
      <c r="AF6" s="273"/>
      <c r="AG6" s="273">
        <v>41995</v>
      </c>
      <c r="AH6" s="273"/>
      <c r="AI6" s="273">
        <v>42010</v>
      </c>
      <c r="AJ6" s="273"/>
      <c r="AK6" s="273">
        <v>42012</v>
      </c>
      <c r="AL6" s="273"/>
      <c r="AM6" s="273">
        <v>42040</v>
      </c>
      <c r="AN6" s="273"/>
      <c r="AO6" s="273">
        <v>42061</v>
      </c>
      <c r="AP6" s="273"/>
      <c r="AQ6" s="115"/>
    </row>
    <row r="7" spans="1:43" s="2" customFormat="1" x14ac:dyDescent="0.35">
      <c r="A7" s="276"/>
      <c r="B7" s="278"/>
      <c r="C7" s="278"/>
      <c r="D7" s="276"/>
      <c r="E7" s="281" t="s">
        <v>728</v>
      </c>
      <c r="F7" s="281"/>
      <c r="G7" s="281" t="s">
        <v>728</v>
      </c>
      <c r="H7" s="281"/>
      <c r="I7" s="281" t="s">
        <v>728</v>
      </c>
      <c r="J7" s="281"/>
      <c r="K7" s="281" t="s">
        <v>729</v>
      </c>
      <c r="L7" s="281"/>
      <c r="M7" s="281" t="s">
        <v>727</v>
      </c>
      <c r="N7" s="281"/>
      <c r="O7" s="281" t="s">
        <v>727</v>
      </c>
      <c r="P7" s="281"/>
      <c r="Q7" s="281" t="s">
        <v>728</v>
      </c>
      <c r="R7" s="281"/>
      <c r="S7" s="281" t="s">
        <v>728</v>
      </c>
      <c r="T7" s="281"/>
      <c r="U7" s="281" t="s">
        <v>727</v>
      </c>
      <c r="V7" s="281"/>
      <c r="W7" s="281" t="s">
        <v>728</v>
      </c>
      <c r="X7" s="281"/>
      <c r="Y7" s="281" t="s">
        <v>728</v>
      </c>
      <c r="Z7" s="281"/>
      <c r="AA7" s="281" t="s">
        <v>727</v>
      </c>
      <c r="AB7" s="281"/>
      <c r="AC7" s="281" t="s">
        <v>728</v>
      </c>
      <c r="AD7" s="281"/>
      <c r="AE7" s="281" t="s">
        <v>729</v>
      </c>
      <c r="AF7" s="281"/>
      <c r="AG7" s="281" t="s">
        <v>729</v>
      </c>
      <c r="AH7" s="281"/>
      <c r="AI7" s="281" t="s">
        <v>729</v>
      </c>
      <c r="AJ7" s="281"/>
      <c r="AK7" s="281" t="s">
        <v>729</v>
      </c>
      <c r="AL7" s="281"/>
      <c r="AM7" s="281" t="s">
        <v>728</v>
      </c>
      <c r="AN7" s="281"/>
      <c r="AO7" s="281" t="s">
        <v>727</v>
      </c>
      <c r="AP7" s="281"/>
    </row>
    <row r="8" spans="1:43" x14ac:dyDescent="0.35">
      <c r="A8" s="277"/>
      <c r="B8" s="279"/>
      <c r="C8" s="279"/>
      <c r="D8" s="277"/>
      <c r="E8" s="27" t="s">
        <v>1</v>
      </c>
      <c r="F8" s="27" t="s">
        <v>2</v>
      </c>
      <c r="G8" s="27" t="s">
        <v>1</v>
      </c>
      <c r="H8" s="27" t="s">
        <v>2</v>
      </c>
      <c r="I8" s="27" t="s">
        <v>1</v>
      </c>
      <c r="J8" s="27" t="s">
        <v>2</v>
      </c>
      <c r="K8" s="27" t="s">
        <v>1</v>
      </c>
      <c r="L8" s="27" t="s">
        <v>2</v>
      </c>
      <c r="M8" s="27" t="s">
        <v>1</v>
      </c>
      <c r="N8" s="27" t="s">
        <v>2</v>
      </c>
      <c r="O8" s="27" t="s">
        <v>1</v>
      </c>
      <c r="P8" s="27" t="s">
        <v>2</v>
      </c>
      <c r="Q8" s="27" t="s">
        <v>1</v>
      </c>
      <c r="R8" s="27" t="s">
        <v>2</v>
      </c>
      <c r="S8" s="27" t="s">
        <v>1</v>
      </c>
      <c r="T8" s="27" t="s">
        <v>2</v>
      </c>
      <c r="U8" s="27" t="s">
        <v>1</v>
      </c>
      <c r="V8" s="27" t="s">
        <v>2</v>
      </c>
      <c r="W8" s="27" t="s">
        <v>1</v>
      </c>
      <c r="X8" s="27" t="s">
        <v>2</v>
      </c>
      <c r="Y8" s="27" t="s">
        <v>1</v>
      </c>
      <c r="Z8" s="27" t="s">
        <v>2</v>
      </c>
      <c r="AA8" s="27" t="s">
        <v>1</v>
      </c>
      <c r="AB8" s="27" t="s">
        <v>2</v>
      </c>
      <c r="AC8" s="27" t="s">
        <v>1</v>
      </c>
      <c r="AD8" s="27" t="s">
        <v>2</v>
      </c>
      <c r="AE8" s="27" t="s">
        <v>1</v>
      </c>
      <c r="AF8" s="27" t="s">
        <v>2</v>
      </c>
      <c r="AG8" s="27" t="s">
        <v>1</v>
      </c>
      <c r="AH8" s="27" t="s">
        <v>2</v>
      </c>
      <c r="AI8" s="27" t="s">
        <v>1</v>
      </c>
      <c r="AJ8" s="27" t="s">
        <v>2</v>
      </c>
      <c r="AK8" s="27" t="s">
        <v>1</v>
      </c>
      <c r="AL8" s="27" t="s">
        <v>2</v>
      </c>
      <c r="AM8" s="27" t="s">
        <v>1</v>
      </c>
      <c r="AN8" s="27" t="s">
        <v>2</v>
      </c>
      <c r="AO8" s="27" t="s">
        <v>1</v>
      </c>
      <c r="AP8" s="27" t="s">
        <v>2</v>
      </c>
      <c r="AQ8" s="3"/>
    </row>
    <row r="9" spans="1:43" s="111" customFormat="1" ht="16.5" x14ac:dyDescent="0.35">
      <c r="A9" s="111" t="s">
        <v>725</v>
      </c>
      <c r="B9" s="111" t="s">
        <v>367</v>
      </c>
      <c r="D9" s="111" t="s">
        <v>726</v>
      </c>
      <c r="E9" s="113">
        <v>3391.0259999999998</v>
      </c>
      <c r="F9" s="113"/>
      <c r="G9" s="113">
        <v>2944.9169999999999</v>
      </c>
      <c r="H9" s="113"/>
      <c r="I9" s="113">
        <v>4607.2749999999996</v>
      </c>
      <c r="J9" s="113"/>
      <c r="K9" s="113">
        <v>7352.9639999999999</v>
      </c>
      <c r="L9" s="113"/>
      <c r="M9" s="113">
        <v>2091.1544999999996</v>
      </c>
      <c r="N9" s="113"/>
      <c r="O9" s="113">
        <v>970.24189999999999</v>
      </c>
      <c r="P9" s="113"/>
      <c r="Q9" s="114">
        <v>519.96849999999995</v>
      </c>
      <c r="R9" s="114"/>
      <c r="S9" s="114">
        <v>850.16904999999997</v>
      </c>
      <c r="T9" s="114"/>
      <c r="U9" s="114">
        <v>979.84429999999998</v>
      </c>
      <c r="V9" s="114"/>
      <c r="W9" s="114">
        <v>1289.663</v>
      </c>
      <c r="X9" s="114"/>
      <c r="Y9" s="114">
        <v>1682.2775000000001</v>
      </c>
      <c r="Z9" s="114"/>
      <c r="AA9" s="113">
        <v>1150.222</v>
      </c>
      <c r="AB9" s="113"/>
      <c r="AC9" s="113">
        <v>3223.3209999999999</v>
      </c>
      <c r="AD9" s="113"/>
      <c r="AE9" s="113">
        <v>6774.4009999999998</v>
      </c>
      <c r="AF9" s="113"/>
      <c r="AG9" s="113">
        <v>4151.6944999999996</v>
      </c>
      <c r="AH9" s="113"/>
      <c r="AI9" s="113">
        <v>6855.9030000000002</v>
      </c>
      <c r="AJ9" s="113"/>
      <c r="AK9" s="113">
        <v>6320.59</v>
      </c>
      <c r="AL9" s="113"/>
      <c r="AM9" s="113">
        <v>1967.8364999999999</v>
      </c>
      <c r="AN9" s="113"/>
      <c r="AO9" s="113">
        <v>1395.164</v>
      </c>
      <c r="AP9" s="112"/>
    </row>
    <row r="10" spans="1:43" s="241" customFormat="1" x14ac:dyDescent="0.35">
      <c r="A10" s="241" t="s">
        <v>725</v>
      </c>
      <c r="B10" s="241" t="s">
        <v>367</v>
      </c>
      <c r="D10" s="241" t="s">
        <v>916</v>
      </c>
      <c r="E10" s="113">
        <v>345.721882752</v>
      </c>
      <c r="F10" s="113"/>
      <c r="G10" s="113">
        <v>300.24017798400001</v>
      </c>
      <c r="H10" s="113"/>
      <c r="I10" s="113">
        <v>469.72090079999992</v>
      </c>
      <c r="J10" s="113"/>
      <c r="K10" s="113">
        <v>749.64938572800008</v>
      </c>
      <c r="L10" s="113"/>
      <c r="M10" s="113">
        <v>213.19738358399997</v>
      </c>
      <c r="N10" s="113"/>
      <c r="O10" s="113">
        <v>98.918102188800006</v>
      </c>
      <c r="P10" s="113"/>
      <c r="Q10" s="113">
        <v>53.011828511999994</v>
      </c>
      <c r="R10" s="114"/>
      <c r="S10" s="113">
        <v>86.676434985599997</v>
      </c>
      <c r="T10" s="114"/>
      <c r="U10" s="113">
        <v>99.897086073599993</v>
      </c>
      <c r="V10" s="114"/>
      <c r="W10" s="113">
        <v>131.48372217599999</v>
      </c>
      <c r="X10" s="114"/>
      <c r="Y10" s="113">
        <v>171.51155568000001</v>
      </c>
      <c r="Z10" s="114"/>
      <c r="AA10" s="113">
        <v>117.267433344</v>
      </c>
      <c r="AB10" s="113"/>
      <c r="AC10" s="113">
        <v>328.62402259199996</v>
      </c>
      <c r="AD10" s="113"/>
      <c r="AE10" s="113">
        <v>690.66373075199999</v>
      </c>
      <c r="AF10" s="113"/>
      <c r="AG10" s="113">
        <v>423.2735576639999</v>
      </c>
      <c r="AH10" s="113"/>
      <c r="AI10" s="113">
        <v>698.9730226559999</v>
      </c>
      <c r="AJ10" s="113"/>
      <c r="AK10" s="113">
        <v>644.39679168000009</v>
      </c>
      <c r="AL10" s="113"/>
      <c r="AM10" s="113">
        <v>200.62486684799998</v>
      </c>
      <c r="AN10" s="113"/>
      <c r="AO10" s="113">
        <v>142.239760128</v>
      </c>
      <c r="AP10" s="112"/>
    </row>
    <row r="11" spans="1:43" s="57" customFormat="1" x14ac:dyDescent="0.35">
      <c r="A11" s="282" t="s">
        <v>687</v>
      </c>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93"/>
    </row>
    <row r="12" spans="1:43" x14ac:dyDescent="0.35">
      <c r="A12" s="54" t="s">
        <v>135</v>
      </c>
      <c r="B12" s="54" t="s">
        <v>367</v>
      </c>
      <c r="C12" s="82" t="s">
        <v>681</v>
      </c>
      <c r="D12" s="54" t="s">
        <v>724</v>
      </c>
      <c r="E12" s="12">
        <v>736.38761026175996</v>
      </c>
      <c r="F12" s="5"/>
      <c r="G12" s="12">
        <v>648.51878444544013</v>
      </c>
      <c r="H12" s="5"/>
      <c r="I12" s="12">
        <v>1869.4891851839998</v>
      </c>
      <c r="J12" s="5"/>
      <c r="K12" s="12">
        <v>1919.1024274636802</v>
      </c>
      <c r="L12" s="5"/>
      <c r="M12" s="12">
        <v>411.47095031711984</v>
      </c>
      <c r="N12" s="5"/>
      <c r="O12" s="12">
        <v>173.1066788304</v>
      </c>
      <c r="P12" s="5"/>
      <c r="Q12" s="12">
        <v>179.17998037055997</v>
      </c>
      <c r="R12" s="5"/>
      <c r="S12" s="12">
        <v>242.69401795967997</v>
      </c>
      <c r="T12" s="5"/>
      <c r="U12" s="12">
        <v>161.833279439232</v>
      </c>
      <c r="V12" s="5"/>
      <c r="W12" s="12">
        <v>364.20991042752001</v>
      </c>
      <c r="X12" s="5"/>
      <c r="Y12" s="12">
        <v>605.43579155039993</v>
      </c>
      <c r="Z12" s="5"/>
      <c r="AA12" s="12">
        <v>216.9447516864</v>
      </c>
      <c r="AB12" s="5"/>
      <c r="AC12" s="12">
        <v>1008.8757493574398</v>
      </c>
      <c r="AD12" s="5"/>
      <c r="AE12" s="12">
        <v>4461.6877006579198</v>
      </c>
      <c r="AF12" s="5"/>
      <c r="AG12" s="12">
        <v>2666.6234132831992</v>
      </c>
      <c r="AH12" s="5"/>
      <c r="AI12" s="12">
        <v>5165.410637427839</v>
      </c>
      <c r="AJ12" s="5"/>
      <c r="AK12" s="12">
        <v>2042.7378296255999</v>
      </c>
      <c r="AL12" s="5"/>
      <c r="AM12" s="12">
        <v>533.66214581567999</v>
      </c>
      <c r="AN12" s="5"/>
      <c r="AO12" s="12">
        <v>213.359640192</v>
      </c>
      <c r="AP12" s="5"/>
    </row>
    <row r="13" spans="1:43" s="57" customFormat="1" x14ac:dyDescent="0.35">
      <c r="A13" s="282" t="s">
        <v>690</v>
      </c>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93"/>
    </row>
    <row r="14" spans="1:43" x14ac:dyDescent="0.35">
      <c r="A14" s="54" t="s">
        <v>132</v>
      </c>
      <c r="B14" s="54" t="s">
        <v>133</v>
      </c>
      <c r="C14" s="82" t="s">
        <v>680</v>
      </c>
      <c r="D14" s="54" t="s">
        <v>724</v>
      </c>
      <c r="E14" s="45">
        <v>3.4572188275199998</v>
      </c>
      <c r="F14" s="54" t="s">
        <v>5</v>
      </c>
      <c r="G14" s="45">
        <v>3.0024017798400005</v>
      </c>
      <c r="H14" s="54" t="s">
        <v>5</v>
      </c>
      <c r="I14" s="45">
        <v>4.6972090079999997</v>
      </c>
      <c r="J14" s="54" t="s">
        <v>5</v>
      </c>
      <c r="K14" s="45">
        <v>7.4964938572800008</v>
      </c>
      <c r="L14" s="54" t="s">
        <v>5</v>
      </c>
      <c r="M14" s="45">
        <v>2.1319738358399998</v>
      </c>
      <c r="N14" s="54" t="s">
        <v>5</v>
      </c>
      <c r="O14" s="45">
        <v>0.98918102188800006</v>
      </c>
      <c r="P14" s="54" t="s">
        <v>5</v>
      </c>
      <c r="Q14" s="45">
        <v>0.53011828511999992</v>
      </c>
      <c r="R14" s="54" t="s">
        <v>5</v>
      </c>
      <c r="S14" s="45">
        <v>0.86676434985599993</v>
      </c>
      <c r="T14" s="54" t="s">
        <v>5</v>
      </c>
      <c r="U14" s="45">
        <v>0.99897086073599994</v>
      </c>
      <c r="V14" s="54" t="s">
        <v>5</v>
      </c>
      <c r="W14" s="45">
        <v>1.31483722176</v>
      </c>
      <c r="X14" s="54" t="s">
        <v>5</v>
      </c>
      <c r="Y14" s="45">
        <v>1.7151155568000001</v>
      </c>
      <c r="Z14" s="54" t="s">
        <v>5</v>
      </c>
      <c r="AA14" s="45">
        <v>1.17267433344</v>
      </c>
      <c r="AB14" s="54" t="s">
        <v>5</v>
      </c>
      <c r="AC14" s="45">
        <v>3.2862402259199994</v>
      </c>
      <c r="AD14" s="54" t="s">
        <v>5</v>
      </c>
      <c r="AE14" s="45">
        <v>6.9066373075199996</v>
      </c>
      <c r="AF14" s="54" t="s">
        <v>5</v>
      </c>
      <c r="AG14" s="45">
        <v>4.2327355766399997</v>
      </c>
      <c r="AH14" s="54" t="s">
        <v>5</v>
      </c>
      <c r="AI14" s="45">
        <v>6.989730226559999</v>
      </c>
      <c r="AJ14" s="54" t="s">
        <v>5</v>
      </c>
      <c r="AK14" s="45">
        <v>6.443967916800001</v>
      </c>
      <c r="AL14" s="54" t="s">
        <v>5</v>
      </c>
      <c r="AM14" s="45">
        <v>2.0062486684800001</v>
      </c>
      <c r="AN14" s="54" t="s">
        <v>5</v>
      </c>
      <c r="AO14" s="45">
        <v>1.4223976012799999</v>
      </c>
      <c r="AP14" s="54" t="s">
        <v>5</v>
      </c>
    </row>
    <row r="15" spans="1:43" s="57" customFormat="1" x14ac:dyDescent="0.35">
      <c r="A15" s="282" t="s">
        <v>691</v>
      </c>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93"/>
    </row>
    <row r="16" spans="1:43" x14ac:dyDescent="0.35">
      <c r="A16" s="54" t="s">
        <v>138</v>
      </c>
      <c r="B16" s="54" t="s">
        <v>139</v>
      </c>
      <c r="C16" s="82">
        <v>6020</v>
      </c>
      <c r="D16" s="54" t="s">
        <v>722</v>
      </c>
      <c r="E16" s="45">
        <v>3.4572188275199998</v>
      </c>
      <c r="F16" s="54" t="s">
        <v>326</v>
      </c>
      <c r="G16" s="45">
        <v>3.0024017798400005</v>
      </c>
      <c r="H16" s="57" t="s">
        <v>326</v>
      </c>
      <c r="I16" s="18">
        <v>93.944180160000002</v>
      </c>
      <c r="J16" s="5"/>
      <c r="K16" s="45">
        <v>7.4964938572800008</v>
      </c>
      <c r="L16" s="57" t="s">
        <v>326</v>
      </c>
      <c r="M16" s="45">
        <v>2.1319738358399998</v>
      </c>
      <c r="N16" s="57" t="s">
        <v>326</v>
      </c>
      <c r="O16" s="45">
        <v>0.98918102188800006</v>
      </c>
      <c r="P16" s="54" t="s">
        <v>326</v>
      </c>
      <c r="Q16" s="18">
        <v>7.4216559916799998</v>
      </c>
      <c r="R16" s="5" t="s">
        <v>12</v>
      </c>
      <c r="S16" s="18">
        <v>17.335286997120001</v>
      </c>
      <c r="T16" s="5"/>
      <c r="U16" s="45">
        <v>0.99897086073599994</v>
      </c>
      <c r="V16" s="54" t="s">
        <v>326</v>
      </c>
      <c r="W16" s="45">
        <v>1.31483722176</v>
      </c>
      <c r="X16" s="54" t="s">
        <v>326</v>
      </c>
      <c r="Y16" s="45">
        <v>1.7151155568000001</v>
      </c>
      <c r="Z16" s="54" t="s">
        <v>326</v>
      </c>
      <c r="AA16" s="45">
        <v>1.17267433344</v>
      </c>
      <c r="AB16" s="54" t="s">
        <v>326</v>
      </c>
      <c r="AC16" s="45">
        <v>3.2862402259199994</v>
      </c>
      <c r="AD16" s="54" t="s">
        <v>326</v>
      </c>
      <c r="AE16" s="18">
        <v>62.159735767679997</v>
      </c>
      <c r="AF16" s="5" t="s">
        <v>12</v>
      </c>
      <c r="AG16" s="45">
        <v>4.2327355766399997</v>
      </c>
      <c r="AH16" s="54" t="s">
        <v>326</v>
      </c>
      <c r="AI16" s="45">
        <v>6.989730226559999</v>
      </c>
      <c r="AJ16" s="54" t="s">
        <v>326</v>
      </c>
      <c r="AK16" s="18">
        <v>32.219839584000006</v>
      </c>
      <c r="AL16" s="5" t="s">
        <v>12</v>
      </c>
      <c r="AM16" s="45">
        <v>2.0062486684800001</v>
      </c>
      <c r="AN16" s="54" t="s">
        <v>326</v>
      </c>
      <c r="AO16" s="45">
        <v>1.4223976012799999</v>
      </c>
      <c r="AP16" s="54" t="s">
        <v>326</v>
      </c>
    </row>
    <row r="17" spans="1:42" x14ac:dyDescent="0.35">
      <c r="A17" s="54" t="s">
        <v>140</v>
      </c>
      <c r="B17" s="54" t="s">
        <v>141</v>
      </c>
      <c r="C17" s="82">
        <v>6020</v>
      </c>
      <c r="D17" s="54" t="s">
        <v>722</v>
      </c>
      <c r="E17" s="13">
        <v>276.57750620159999</v>
      </c>
      <c r="F17" s="5"/>
      <c r="G17" s="13">
        <v>300.24017798400001</v>
      </c>
      <c r="H17" s="5"/>
      <c r="I17" s="13">
        <v>939.44180159999985</v>
      </c>
      <c r="J17" s="5"/>
      <c r="K17" s="13">
        <v>1424.3338328831999</v>
      </c>
      <c r="L17" s="5"/>
      <c r="M17" s="13">
        <v>149.23816850879996</v>
      </c>
      <c r="N17" s="5"/>
      <c r="O17" s="13">
        <v>69.242671532160003</v>
      </c>
      <c r="P17" s="5"/>
      <c r="Q17" s="13">
        <v>63.614194214399987</v>
      </c>
      <c r="R17" s="5"/>
      <c r="S17" s="13">
        <v>86.676434985599997</v>
      </c>
      <c r="T17" s="5"/>
      <c r="U17" s="13">
        <v>89.907377466240007</v>
      </c>
      <c r="V17" s="5"/>
      <c r="W17" s="13">
        <v>118.3353499584</v>
      </c>
      <c r="X17" s="5"/>
      <c r="Y17" s="13">
        <v>222.96502238400001</v>
      </c>
      <c r="Z17" s="5"/>
      <c r="AA17" s="13">
        <v>70.36046000639999</v>
      </c>
      <c r="AB17" s="5"/>
      <c r="AC17" s="13">
        <v>262.89921807359997</v>
      </c>
      <c r="AD17" s="5"/>
      <c r="AE17" s="13">
        <v>1795.7256999552001</v>
      </c>
      <c r="AF17" s="5"/>
      <c r="AG17" s="13">
        <v>804.21975956159974</v>
      </c>
      <c r="AH17" s="5"/>
      <c r="AI17" s="13">
        <v>1887.2271611711997</v>
      </c>
      <c r="AJ17" s="5"/>
      <c r="AK17" s="13">
        <v>837.71582918400009</v>
      </c>
      <c r="AL17" s="5"/>
      <c r="AM17" s="13">
        <v>180.5623801632</v>
      </c>
      <c r="AN17" s="5"/>
      <c r="AO17" s="13">
        <v>85.343856076799995</v>
      </c>
      <c r="AP17" s="5"/>
    </row>
    <row r="18" spans="1:42" x14ac:dyDescent="0.35">
      <c r="A18" s="54" t="s">
        <v>142</v>
      </c>
      <c r="B18" s="54" t="s">
        <v>143</v>
      </c>
      <c r="C18" s="82">
        <v>6020</v>
      </c>
      <c r="D18" s="54" t="s">
        <v>722</v>
      </c>
      <c r="E18" s="13">
        <v>2973.2081916671996</v>
      </c>
      <c r="F18" s="5"/>
      <c r="G18" s="13">
        <v>3212.5699044287999</v>
      </c>
      <c r="H18" s="5"/>
      <c r="I18" s="13">
        <v>10944.496988639999</v>
      </c>
      <c r="J18" s="5"/>
      <c r="K18" s="13">
        <v>18366.409950336001</v>
      </c>
      <c r="L18" s="5"/>
      <c r="M18" s="13">
        <v>1044.6671795615998</v>
      </c>
      <c r="N18" s="5"/>
      <c r="O18" s="13">
        <v>415.4560291929601</v>
      </c>
      <c r="P18" s="5"/>
      <c r="Q18" s="13">
        <v>402.88989669119991</v>
      </c>
      <c r="R18" s="5"/>
      <c r="S18" s="13">
        <v>537.39389691071995</v>
      </c>
      <c r="T18" s="5"/>
      <c r="U18" s="13">
        <v>369.61921847231997</v>
      </c>
      <c r="V18" s="5"/>
      <c r="W18" s="13">
        <v>762.60558862079995</v>
      </c>
      <c r="X18" s="5"/>
      <c r="Y18" s="13">
        <v>1629.3597789600001</v>
      </c>
      <c r="Z18" s="5"/>
      <c r="AA18" s="13">
        <v>469.06973337599999</v>
      </c>
      <c r="AB18" s="5"/>
      <c r="AC18" s="13">
        <v>2694.7169852543993</v>
      </c>
      <c r="AD18" s="5"/>
      <c r="AE18" s="13">
        <v>25899.889903199997</v>
      </c>
      <c r="AF18" s="5"/>
      <c r="AG18" s="13">
        <v>11978.641681891198</v>
      </c>
      <c r="AH18" s="5"/>
      <c r="AI18" s="13">
        <v>38513.413548345598</v>
      </c>
      <c r="AJ18" s="5"/>
      <c r="AK18" s="13">
        <v>15465.523000320001</v>
      </c>
      <c r="AL18" s="5"/>
      <c r="AM18" s="13">
        <v>1805.6238016319999</v>
      </c>
      <c r="AN18" s="5"/>
      <c r="AO18" s="13">
        <v>526.28711247360002</v>
      </c>
      <c r="AP18" s="5"/>
    </row>
    <row r="19" spans="1:42" x14ac:dyDescent="0.35">
      <c r="A19" s="54" t="s">
        <v>144</v>
      </c>
      <c r="B19" s="54" t="s">
        <v>145</v>
      </c>
      <c r="C19" s="82">
        <v>6020</v>
      </c>
      <c r="D19" s="54" t="s">
        <v>722</v>
      </c>
      <c r="E19" s="45">
        <v>6.9144376550399995</v>
      </c>
      <c r="F19" s="54" t="s">
        <v>326</v>
      </c>
      <c r="G19" s="18">
        <v>12.009607119360002</v>
      </c>
      <c r="H19" s="5" t="s">
        <v>12</v>
      </c>
      <c r="I19" s="18">
        <v>28.183254047999995</v>
      </c>
      <c r="J19" s="5" t="s">
        <v>12</v>
      </c>
      <c r="K19" s="18">
        <v>29.985975429120003</v>
      </c>
      <c r="L19" s="5" t="s">
        <v>12</v>
      </c>
      <c r="M19" s="45">
        <v>4.2639476716799996</v>
      </c>
      <c r="N19" s="54" t="s">
        <v>326</v>
      </c>
      <c r="O19" s="45">
        <v>1.9783620437760001</v>
      </c>
      <c r="P19" s="54" t="s">
        <v>326</v>
      </c>
      <c r="Q19" s="45">
        <v>1.0602365702399998</v>
      </c>
      <c r="R19" s="54" t="s">
        <v>326</v>
      </c>
      <c r="S19" s="18">
        <v>6.9341147988479994</v>
      </c>
      <c r="T19" s="5" t="s">
        <v>12</v>
      </c>
      <c r="U19" s="45">
        <v>1.9979417214719999</v>
      </c>
      <c r="V19" s="54" t="s">
        <v>326</v>
      </c>
      <c r="W19" s="45">
        <v>2.6296744435199999</v>
      </c>
      <c r="X19" s="54" t="s">
        <v>326</v>
      </c>
      <c r="Y19" s="45">
        <v>3.4302311136000001</v>
      </c>
      <c r="Z19" s="54" t="s">
        <v>326</v>
      </c>
      <c r="AA19" s="45">
        <v>2.3453486668800001</v>
      </c>
      <c r="AB19" s="54" t="s">
        <v>326</v>
      </c>
      <c r="AC19" s="18">
        <v>9.8587206777599974</v>
      </c>
      <c r="AD19" s="5" t="s">
        <v>12</v>
      </c>
      <c r="AE19" s="18">
        <v>96.692922305280007</v>
      </c>
      <c r="AF19" s="5" t="s">
        <v>12</v>
      </c>
      <c r="AG19" s="18">
        <v>42.327355766399997</v>
      </c>
      <c r="AH19" s="5" t="s">
        <v>12</v>
      </c>
      <c r="AI19" s="18">
        <v>139.79460453119998</v>
      </c>
      <c r="AJ19" s="5"/>
      <c r="AK19" s="18">
        <v>57.995711251200007</v>
      </c>
      <c r="AL19" s="5" t="s">
        <v>12</v>
      </c>
      <c r="AM19" s="45">
        <v>4.0124973369600001</v>
      </c>
      <c r="AN19" s="54" t="s">
        <v>326</v>
      </c>
      <c r="AO19" s="45">
        <v>2.8447952025599998</v>
      </c>
      <c r="AP19" s="54" t="s">
        <v>326</v>
      </c>
    </row>
    <row r="20" spans="1:42" x14ac:dyDescent="0.35">
      <c r="A20" s="54" t="s">
        <v>146</v>
      </c>
      <c r="B20" s="54" t="s">
        <v>147</v>
      </c>
      <c r="C20" s="82">
        <v>6020</v>
      </c>
      <c r="D20" s="54" t="s">
        <v>722</v>
      </c>
      <c r="E20" s="45">
        <v>3.4572188275199998</v>
      </c>
      <c r="F20" s="54" t="s">
        <v>326</v>
      </c>
      <c r="G20" s="45">
        <v>3.0024017798400005</v>
      </c>
      <c r="H20" s="54" t="s">
        <v>326</v>
      </c>
      <c r="I20" s="18">
        <v>46.972090080000001</v>
      </c>
      <c r="J20" s="5"/>
      <c r="K20" s="18">
        <v>74.964938572800008</v>
      </c>
      <c r="L20" s="5"/>
      <c r="M20" s="18">
        <v>6.395921507519998</v>
      </c>
      <c r="N20" s="5" t="s">
        <v>12</v>
      </c>
      <c r="O20" s="45">
        <v>0.98918102188800006</v>
      </c>
      <c r="P20" s="54" t="s">
        <v>326</v>
      </c>
      <c r="Q20" s="45">
        <v>0.53011828511999992</v>
      </c>
      <c r="R20" s="54" t="s">
        <v>326</v>
      </c>
      <c r="S20" s="18">
        <v>3.4670573994239997</v>
      </c>
      <c r="T20" s="5" t="s">
        <v>12</v>
      </c>
      <c r="U20" s="45">
        <v>0.99897086073599994</v>
      </c>
      <c r="V20" s="54" t="s">
        <v>326</v>
      </c>
      <c r="W20" s="45">
        <v>1.31483722176</v>
      </c>
      <c r="X20" s="54" t="s">
        <v>326</v>
      </c>
      <c r="Y20" s="45">
        <v>1.7151155568000001</v>
      </c>
      <c r="Z20" s="54" t="s">
        <v>326</v>
      </c>
      <c r="AA20" s="45">
        <v>1.17267433344</v>
      </c>
      <c r="AB20" s="54" t="s">
        <v>326</v>
      </c>
      <c r="AC20" s="18">
        <v>9.8587206777599974</v>
      </c>
      <c r="AD20" s="5" t="s">
        <v>12</v>
      </c>
      <c r="AE20" s="18">
        <v>69.066373075200005</v>
      </c>
      <c r="AF20" s="5"/>
      <c r="AG20" s="45">
        <v>4.2327355766399997</v>
      </c>
      <c r="AH20" s="54" t="s">
        <v>326</v>
      </c>
      <c r="AI20" s="45">
        <v>6.989730226559999</v>
      </c>
      <c r="AJ20" s="54" t="s">
        <v>326</v>
      </c>
      <c r="AK20" s="18">
        <v>45.10777541760001</v>
      </c>
      <c r="AL20" s="5" t="s">
        <v>12</v>
      </c>
      <c r="AM20" s="18">
        <v>10.0312433424</v>
      </c>
      <c r="AN20" s="5" t="s">
        <v>12</v>
      </c>
      <c r="AO20" s="18">
        <v>2.8447952025599998</v>
      </c>
      <c r="AP20" s="5" t="s">
        <v>12</v>
      </c>
    </row>
    <row r="21" spans="1:42" x14ac:dyDescent="0.35">
      <c r="A21" s="54" t="s">
        <v>148</v>
      </c>
      <c r="B21" s="54" t="s">
        <v>149</v>
      </c>
      <c r="C21" s="82">
        <v>6020</v>
      </c>
      <c r="D21" s="54" t="s">
        <v>722</v>
      </c>
      <c r="E21" s="12">
        <v>345.72188275199994</v>
      </c>
      <c r="F21" s="5"/>
      <c r="G21" s="11">
        <v>12.009607119360002</v>
      </c>
      <c r="H21" s="57" t="s">
        <v>326</v>
      </c>
      <c r="I21" s="12">
        <v>1878.8836031999997</v>
      </c>
      <c r="J21" s="5"/>
      <c r="K21" s="12">
        <v>2398.8780343296003</v>
      </c>
      <c r="L21" s="5"/>
      <c r="M21" s="12">
        <v>91.674874941119981</v>
      </c>
      <c r="N21" s="5" t="s">
        <v>12</v>
      </c>
      <c r="O21" s="12">
        <v>24.729525547200002</v>
      </c>
      <c r="P21" s="5" t="s">
        <v>12</v>
      </c>
      <c r="Q21" s="12">
        <v>22.795086260159998</v>
      </c>
      <c r="R21" s="5" t="s">
        <v>12</v>
      </c>
      <c r="S21" s="12">
        <v>73.674969737759994</v>
      </c>
      <c r="T21" s="5" t="s">
        <v>12</v>
      </c>
      <c r="U21" s="12">
        <v>24.974271518399998</v>
      </c>
      <c r="V21" s="5" t="s">
        <v>12</v>
      </c>
      <c r="W21" s="11">
        <v>5.2593488870399998</v>
      </c>
      <c r="X21" s="54" t="s">
        <v>326</v>
      </c>
      <c r="Y21" s="11">
        <v>6.8604622272000002</v>
      </c>
      <c r="Z21" s="54" t="s">
        <v>326</v>
      </c>
      <c r="AA21" s="11">
        <v>4.6906973337600002</v>
      </c>
      <c r="AB21" s="54" t="s">
        <v>326</v>
      </c>
      <c r="AC21" s="12">
        <v>295.76162033279996</v>
      </c>
      <c r="AD21" s="5"/>
      <c r="AE21" s="12">
        <v>2693.5885499327997</v>
      </c>
      <c r="AF21" s="5"/>
      <c r="AG21" s="12">
        <v>1100.5112499263998</v>
      </c>
      <c r="AH21" s="5"/>
      <c r="AI21" s="12">
        <v>2795.8920906239996</v>
      </c>
      <c r="AJ21" s="5"/>
      <c r="AK21" s="12">
        <v>1159.9142250240002</v>
      </c>
      <c r="AL21" s="5"/>
      <c r="AM21" s="12">
        <v>140.43740679359999</v>
      </c>
      <c r="AN21" s="5"/>
      <c r="AO21" s="12">
        <v>25.603156823039999</v>
      </c>
      <c r="AP21" s="5" t="s">
        <v>12</v>
      </c>
    </row>
    <row r="22" spans="1:42" x14ac:dyDescent="0.35">
      <c r="A22" s="54" t="s">
        <v>150</v>
      </c>
      <c r="B22" s="54" t="s">
        <v>151</v>
      </c>
      <c r="C22" s="82">
        <v>6020</v>
      </c>
      <c r="D22" s="54" t="s">
        <v>722</v>
      </c>
      <c r="E22" s="110" t="s">
        <v>137</v>
      </c>
      <c r="F22" s="110"/>
      <c r="G22" s="110" t="s">
        <v>137</v>
      </c>
      <c r="I22" s="110" t="s">
        <v>137</v>
      </c>
      <c r="K22" s="18">
        <v>1199.4390171648001</v>
      </c>
      <c r="L22" s="5"/>
      <c r="M22" s="18">
        <v>42.639476716799997</v>
      </c>
      <c r="N22" s="5"/>
      <c r="O22" s="18">
        <v>13.848534306432002</v>
      </c>
      <c r="P22" s="5" t="s">
        <v>12</v>
      </c>
      <c r="Q22" s="18">
        <v>15.903548553599997</v>
      </c>
      <c r="R22" s="5"/>
      <c r="S22" s="18">
        <v>17.335286997120001</v>
      </c>
      <c r="T22" s="5"/>
      <c r="U22" s="45">
        <v>0.99897086073599994</v>
      </c>
      <c r="V22" s="54" t="s">
        <v>326</v>
      </c>
      <c r="W22" s="18">
        <v>26.296744435200001</v>
      </c>
      <c r="X22" s="5"/>
      <c r="Y22" s="18">
        <v>85.755777839999993</v>
      </c>
      <c r="Z22" s="5"/>
      <c r="AA22" s="18">
        <v>18.762789335040001</v>
      </c>
      <c r="AB22" s="5" t="s">
        <v>12</v>
      </c>
      <c r="AC22" s="18">
        <v>164.31201129599998</v>
      </c>
      <c r="AD22" s="5"/>
      <c r="AE22" s="18">
        <v>1657.5929538047999</v>
      </c>
      <c r="AF22" s="5"/>
      <c r="AG22" s="18">
        <v>719.56504802879988</v>
      </c>
      <c r="AH22" s="5"/>
      <c r="AI22" s="18">
        <v>2516.3028815615999</v>
      </c>
      <c r="AJ22" s="5"/>
      <c r="AK22" s="18">
        <v>902.15550835200008</v>
      </c>
      <c r="AL22" s="5"/>
      <c r="AM22" s="18">
        <v>80.249946739199999</v>
      </c>
      <c r="AN22" s="5"/>
      <c r="AO22" s="18">
        <v>18.491168816639998</v>
      </c>
      <c r="AP22" s="5" t="s">
        <v>12</v>
      </c>
    </row>
    <row r="23" spans="1:42" x14ac:dyDescent="0.35">
      <c r="A23" s="54" t="s">
        <v>152</v>
      </c>
      <c r="B23" s="54" t="s">
        <v>153</v>
      </c>
      <c r="C23" s="82">
        <v>6020</v>
      </c>
      <c r="D23" s="54" t="s">
        <v>722</v>
      </c>
      <c r="E23" s="12">
        <v>1002.5934599807998</v>
      </c>
      <c r="F23" s="5"/>
      <c r="G23" s="12">
        <v>840.67249835519999</v>
      </c>
      <c r="H23" s="5"/>
      <c r="I23" s="12">
        <v>3147.13003536</v>
      </c>
      <c r="J23" s="5"/>
      <c r="K23" s="12">
        <v>4797.7560686592005</v>
      </c>
      <c r="L23" s="5"/>
      <c r="M23" s="11">
        <v>34.111581373439996</v>
      </c>
      <c r="N23" s="57" t="s">
        <v>326</v>
      </c>
      <c r="O23" s="12">
        <v>79.134481751040013</v>
      </c>
      <c r="P23" s="5"/>
      <c r="Q23" s="12">
        <v>143.13193698239999</v>
      </c>
      <c r="R23" s="5"/>
      <c r="S23" s="12">
        <v>216.69108746399999</v>
      </c>
      <c r="T23" s="5"/>
      <c r="U23" s="11">
        <v>15.983533771775999</v>
      </c>
      <c r="V23" s="54" t="s">
        <v>326</v>
      </c>
      <c r="W23" s="12">
        <v>197.22558326399999</v>
      </c>
      <c r="X23" s="5"/>
      <c r="Y23" s="12">
        <v>411.627733632</v>
      </c>
      <c r="Z23" s="5"/>
      <c r="AA23" s="12">
        <v>117.267433344</v>
      </c>
      <c r="AB23" s="5"/>
      <c r="AC23" s="12">
        <v>690.11044744319997</v>
      </c>
      <c r="AD23" s="5"/>
      <c r="AE23" s="12">
        <v>6146.907203692801</v>
      </c>
      <c r="AF23" s="5"/>
      <c r="AG23" s="12">
        <v>2581.9687017503993</v>
      </c>
      <c r="AH23" s="5"/>
      <c r="AI23" s="12">
        <v>8457.5735741375975</v>
      </c>
      <c r="AJ23" s="5"/>
      <c r="AK23" s="12">
        <v>3221.9839584000006</v>
      </c>
      <c r="AL23" s="5"/>
      <c r="AM23" s="12">
        <v>421.3122203808</v>
      </c>
      <c r="AN23" s="5"/>
      <c r="AO23" s="12">
        <v>128.01578411520001</v>
      </c>
      <c r="AP23" s="5"/>
    </row>
    <row r="24" spans="1:42" x14ac:dyDescent="0.35">
      <c r="A24" s="54" t="s">
        <v>154</v>
      </c>
      <c r="B24" s="54" t="s">
        <v>155</v>
      </c>
      <c r="C24" s="82">
        <v>6020</v>
      </c>
      <c r="D24" s="54" t="s">
        <v>722</v>
      </c>
      <c r="E24" s="12">
        <v>242.00531792639998</v>
      </c>
      <c r="F24" s="5"/>
      <c r="G24" s="12">
        <v>180.1441067904</v>
      </c>
      <c r="H24" s="5"/>
      <c r="I24" s="12">
        <v>1315.2185222399999</v>
      </c>
      <c r="J24" s="5"/>
      <c r="K24" s="12">
        <v>1049.5091400192</v>
      </c>
      <c r="L24" s="5"/>
      <c r="M24" s="12">
        <v>85.278953433599995</v>
      </c>
      <c r="N24" s="5"/>
      <c r="O24" s="12">
        <v>9.8918102188800017</v>
      </c>
      <c r="P24" s="5"/>
      <c r="Q24" s="12">
        <v>68.915377065599998</v>
      </c>
      <c r="R24" s="5"/>
      <c r="S24" s="12">
        <v>69.341147988480003</v>
      </c>
      <c r="T24" s="5"/>
      <c r="U24" s="12">
        <v>9.9897086073600008</v>
      </c>
      <c r="V24" s="5"/>
      <c r="W24" s="12">
        <v>65.741861087999993</v>
      </c>
      <c r="X24" s="5"/>
      <c r="Y24" s="12">
        <v>120.05808897599999</v>
      </c>
      <c r="Z24" s="5"/>
      <c r="AA24" s="12">
        <v>11.7267433344</v>
      </c>
      <c r="AB24" s="5"/>
      <c r="AC24" s="12">
        <v>164.31201129599998</v>
      </c>
      <c r="AD24" s="5"/>
      <c r="AE24" s="12">
        <v>1381.327461504</v>
      </c>
      <c r="AF24" s="5"/>
      <c r="AG24" s="12">
        <v>677.23769226239995</v>
      </c>
      <c r="AH24" s="5"/>
      <c r="AI24" s="12">
        <v>1747.4325566399998</v>
      </c>
      <c r="AJ24" s="5"/>
      <c r="AK24" s="12">
        <v>644.39679168000009</v>
      </c>
      <c r="AL24" s="5"/>
      <c r="AM24" s="12">
        <v>160.4998934784</v>
      </c>
      <c r="AN24" s="5"/>
      <c r="AO24" s="12">
        <v>14.2239760128</v>
      </c>
      <c r="AP24" s="5"/>
    </row>
    <row r="25" spans="1:42" x14ac:dyDescent="0.35">
      <c r="A25" s="54" t="s">
        <v>156</v>
      </c>
      <c r="B25" s="54" t="s">
        <v>157</v>
      </c>
      <c r="C25" s="82">
        <v>6020</v>
      </c>
      <c r="D25" s="54" t="s">
        <v>722</v>
      </c>
      <c r="E25" s="110" t="s">
        <v>137</v>
      </c>
      <c r="G25" s="110" t="s">
        <v>137</v>
      </c>
      <c r="I25" s="110" t="s">
        <v>137</v>
      </c>
      <c r="K25" s="12">
        <v>92956.52383027201</v>
      </c>
      <c r="L25" s="12"/>
      <c r="M25" s="12">
        <v>9359.3651393375967</v>
      </c>
      <c r="N25" s="12"/>
      <c r="O25" s="12">
        <v>9070.7899707129618</v>
      </c>
      <c r="P25" s="12"/>
      <c r="Q25" s="12">
        <v>6838.525878047999</v>
      </c>
      <c r="R25" s="12"/>
      <c r="S25" s="12">
        <v>8840.9963685311996</v>
      </c>
      <c r="T25" s="12"/>
      <c r="U25" s="12">
        <v>7262.5181575507204</v>
      </c>
      <c r="V25" s="12"/>
      <c r="W25" s="12">
        <v>7494.5721640320007</v>
      </c>
      <c r="X25" s="12"/>
      <c r="Y25" s="12">
        <v>21095.921348640004</v>
      </c>
      <c r="Z25" s="12"/>
      <c r="AA25" s="12">
        <v>11175.586397683199</v>
      </c>
      <c r="AB25" s="12"/>
      <c r="AC25" s="12">
        <v>22182.121524959995</v>
      </c>
      <c r="AD25" s="12"/>
      <c r="AE25" s="12">
        <v>178191.24253401597</v>
      </c>
      <c r="AF25" s="12"/>
      <c r="AG25" s="12">
        <v>58835.024515295983</v>
      </c>
      <c r="AH25" s="12"/>
      <c r="AI25" s="12">
        <v>183130.93193587198</v>
      </c>
      <c r="AJ25" s="12"/>
      <c r="AK25" s="12">
        <v>68950.456709760008</v>
      </c>
      <c r="AL25" s="12"/>
      <c r="AM25" s="12">
        <v>17012.9887087104</v>
      </c>
      <c r="AN25" s="12"/>
      <c r="AO25" s="12">
        <v>8335.2499435007994</v>
      </c>
      <c r="AP25" s="12"/>
    </row>
    <row r="26" spans="1:42" x14ac:dyDescent="0.35">
      <c r="A26" s="54" t="s">
        <v>130</v>
      </c>
      <c r="B26" s="54" t="s">
        <v>131</v>
      </c>
      <c r="C26" s="82" t="s">
        <v>679</v>
      </c>
      <c r="D26" s="54" t="s">
        <v>722</v>
      </c>
      <c r="E26" s="88">
        <v>0.89887689515519997</v>
      </c>
      <c r="F26" s="54" t="s">
        <v>326</v>
      </c>
      <c r="G26" s="17">
        <v>0.99079258734719999</v>
      </c>
      <c r="H26" s="5" t="s">
        <v>12</v>
      </c>
      <c r="I26" s="88">
        <v>1.2212743420799999</v>
      </c>
      <c r="J26" s="54" t="s">
        <v>326</v>
      </c>
      <c r="K26" s="17">
        <v>14.0934084516864</v>
      </c>
      <c r="L26" s="5" t="s">
        <v>12</v>
      </c>
      <c r="M26" s="88">
        <v>0.5543131973183999</v>
      </c>
      <c r="N26" s="54" t="s">
        <v>326</v>
      </c>
      <c r="O26" s="88">
        <v>0.25718706569088001</v>
      </c>
      <c r="P26" s="57" t="s">
        <v>326</v>
      </c>
      <c r="Q26" s="88">
        <v>0.1378307541312</v>
      </c>
      <c r="R26" s="57" t="s">
        <v>326</v>
      </c>
      <c r="S26" s="88">
        <v>0.22535873096255998</v>
      </c>
      <c r="T26" s="57" t="s">
        <v>326</v>
      </c>
      <c r="U26" s="88">
        <v>0.25973242379136002</v>
      </c>
      <c r="V26" s="57" t="s">
        <v>326</v>
      </c>
      <c r="W26" s="88">
        <v>0.3418576776576</v>
      </c>
      <c r="X26" s="57" t="s">
        <v>326</v>
      </c>
      <c r="Y26" s="88">
        <v>0.44593004476800002</v>
      </c>
      <c r="Z26" s="57" t="s">
        <v>326</v>
      </c>
      <c r="AA26" s="88">
        <v>0.3048953266944</v>
      </c>
      <c r="AB26" s="54" t="s">
        <v>326</v>
      </c>
      <c r="AC26" s="88">
        <v>0.85442245873919986</v>
      </c>
      <c r="AD26" s="54" t="s">
        <v>326</v>
      </c>
      <c r="AE26" s="88">
        <v>14.089540107340797</v>
      </c>
      <c r="AF26" s="57"/>
      <c r="AG26" s="17">
        <v>7.0263410572223997</v>
      </c>
      <c r="AH26" s="5" t="s">
        <v>12</v>
      </c>
      <c r="AI26" s="17">
        <v>14.818228080307197</v>
      </c>
      <c r="AJ26" s="5"/>
      <c r="AK26" s="17">
        <v>2.8353458833920007</v>
      </c>
      <c r="AL26" s="5" t="s">
        <v>12</v>
      </c>
      <c r="AM26" s="88">
        <v>0.52162465380480005</v>
      </c>
      <c r="AN26" s="57" t="s">
        <v>326</v>
      </c>
      <c r="AO26" s="88">
        <v>0.36982337633279999</v>
      </c>
      <c r="AP26" s="57" t="s">
        <v>326</v>
      </c>
    </row>
    <row r="27" spans="1:42" x14ac:dyDescent="0.35">
      <c r="A27" s="54" t="s">
        <v>158</v>
      </c>
      <c r="B27" s="54" t="s">
        <v>159</v>
      </c>
      <c r="C27" s="82">
        <v>6020</v>
      </c>
      <c r="D27" s="54" t="s">
        <v>722</v>
      </c>
      <c r="E27" s="110" t="s">
        <v>137</v>
      </c>
      <c r="G27" s="110" t="s">
        <v>137</v>
      </c>
      <c r="I27" s="110" t="s">
        <v>137</v>
      </c>
      <c r="K27" s="45">
        <v>7.4964938572800008</v>
      </c>
      <c r="L27" s="57" t="s">
        <v>326</v>
      </c>
      <c r="M27" s="18">
        <v>42.639476716799997</v>
      </c>
      <c r="N27" s="5" t="s">
        <v>12</v>
      </c>
      <c r="O27" s="18">
        <v>19.783620437760003</v>
      </c>
      <c r="P27" s="5"/>
      <c r="Q27" s="18">
        <v>15.903548553599997</v>
      </c>
      <c r="R27" s="5"/>
      <c r="S27" s="18">
        <v>34.670573994240002</v>
      </c>
      <c r="T27" s="5"/>
      <c r="U27" s="45">
        <v>0.99897086073599994</v>
      </c>
      <c r="V27" s="54" t="s">
        <v>326</v>
      </c>
      <c r="W27" s="18">
        <v>39.445116652799996</v>
      </c>
      <c r="X27" s="5"/>
      <c r="Y27" s="18">
        <v>34.302311136000007</v>
      </c>
      <c r="Z27" s="5"/>
      <c r="AA27" s="45">
        <v>1.17267433344</v>
      </c>
      <c r="AB27" s="54" t="s">
        <v>326</v>
      </c>
      <c r="AC27" s="18">
        <v>52.579843614719991</v>
      </c>
      <c r="AD27" s="5" t="s">
        <v>12</v>
      </c>
      <c r="AE27" s="18">
        <v>110.50619692031999</v>
      </c>
      <c r="AF27" s="5" t="s">
        <v>12</v>
      </c>
      <c r="AG27" s="45">
        <v>4.2327355766399997</v>
      </c>
      <c r="AH27" s="54" t="s">
        <v>326</v>
      </c>
      <c r="AI27" s="45">
        <v>6.989730226559999</v>
      </c>
      <c r="AJ27" s="54" t="s">
        <v>326</v>
      </c>
      <c r="AK27" s="45">
        <v>6.443967916800001</v>
      </c>
      <c r="AL27" s="54" t="s">
        <v>326</v>
      </c>
      <c r="AM27" s="18">
        <v>40.124973369599999</v>
      </c>
      <c r="AN27" s="5"/>
      <c r="AO27" s="45">
        <v>1.4223976012799999</v>
      </c>
      <c r="AP27" s="54" t="s">
        <v>326</v>
      </c>
    </row>
    <row r="28" spans="1:42" x14ac:dyDescent="0.35">
      <c r="A28" s="54" t="s">
        <v>160</v>
      </c>
      <c r="B28" s="54" t="s">
        <v>161</v>
      </c>
      <c r="C28" s="82">
        <v>6020</v>
      </c>
      <c r="D28" s="54" t="s">
        <v>722</v>
      </c>
      <c r="E28" s="12">
        <v>414.86625930239995</v>
      </c>
      <c r="F28" s="5"/>
      <c r="G28" s="12">
        <v>510.40830257280004</v>
      </c>
      <c r="H28" s="5"/>
      <c r="I28" s="12">
        <v>1784.9394230399996</v>
      </c>
      <c r="J28" s="5"/>
      <c r="K28" s="12">
        <v>3373.4222357760004</v>
      </c>
      <c r="L28" s="5"/>
      <c r="M28" s="12">
        <v>170.55790686719999</v>
      </c>
      <c r="N28" s="5"/>
      <c r="O28" s="12">
        <v>59.350861313279999</v>
      </c>
      <c r="P28" s="5"/>
      <c r="Q28" s="12">
        <v>53.011828511999994</v>
      </c>
      <c r="R28" s="5"/>
      <c r="S28" s="12">
        <v>78.00879148704</v>
      </c>
      <c r="T28" s="5"/>
      <c r="U28" s="12">
        <v>49.948543036799997</v>
      </c>
      <c r="V28" s="5"/>
      <c r="W28" s="12">
        <v>105.1869777408</v>
      </c>
      <c r="X28" s="5"/>
      <c r="Y28" s="12">
        <v>240.11617795199999</v>
      </c>
      <c r="Z28" s="5"/>
      <c r="AA28" s="12">
        <v>58.633716671999998</v>
      </c>
      <c r="AB28" s="5"/>
      <c r="AC28" s="12">
        <v>361.48642485119996</v>
      </c>
      <c r="AD28" s="5"/>
      <c r="AE28" s="12">
        <v>3315.1859076095998</v>
      </c>
      <c r="AF28" s="5"/>
      <c r="AG28" s="12">
        <v>1481.4574518239997</v>
      </c>
      <c r="AH28" s="5"/>
      <c r="AI28" s="12">
        <v>3424.9678110144</v>
      </c>
      <c r="AJ28" s="5"/>
      <c r="AK28" s="12">
        <v>1288.7935833600002</v>
      </c>
      <c r="AL28" s="5"/>
      <c r="AM28" s="12">
        <v>200.62486684799998</v>
      </c>
      <c r="AN28" s="5"/>
      <c r="AO28" s="12">
        <v>68.275084861439993</v>
      </c>
      <c r="AP28" s="5" t="s">
        <v>12</v>
      </c>
    </row>
    <row r="29" spans="1:42" x14ac:dyDescent="0.35">
      <c r="A29" s="54" t="s">
        <v>162</v>
      </c>
      <c r="B29" s="54" t="s">
        <v>163</v>
      </c>
      <c r="C29" s="82">
        <v>6020</v>
      </c>
      <c r="D29" s="54" t="s">
        <v>722</v>
      </c>
      <c r="E29" s="44">
        <v>44.943844757759997</v>
      </c>
      <c r="F29" s="54" t="s">
        <v>326</v>
      </c>
      <c r="G29" s="44">
        <v>39.031223137920001</v>
      </c>
      <c r="H29" s="54" t="s">
        <v>326</v>
      </c>
      <c r="I29" s="13">
        <v>61.063717103999991</v>
      </c>
      <c r="J29" s="5" t="s">
        <v>12</v>
      </c>
      <c r="K29" s="44">
        <v>97.454420144640011</v>
      </c>
      <c r="L29" s="54" t="s">
        <v>326</v>
      </c>
      <c r="M29" s="44">
        <v>27.715659865919996</v>
      </c>
      <c r="N29" s="54" t="s">
        <v>326</v>
      </c>
      <c r="O29" s="44">
        <v>12.859353284544001</v>
      </c>
      <c r="P29" s="54" t="s">
        <v>326</v>
      </c>
      <c r="Q29" s="44">
        <v>6.8915377065599994</v>
      </c>
      <c r="R29" s="54" t="s">
        <v>326</v>
      </c>
      <c r="S29" s="44">
        <v>11.267936548127999</v>
      </c>
      <c r="T29" s="57" t="s">
        <v>326</v>
      </c>
      <c r="U29" s="44">
        <v>12.986621189568</v>
      </c>
      <c r="V29" s="54" t="s">
        <v>326</v>
      </c>
      <c r="W29" s="44">
        <v>17.092883882879999</v>
      </c>
      <c r="X29" s="54" t="s">
        <v>326</v>
      </c>
      <c r="Y29" s="44">
        <v>22.296502238400002</v>
      </c>
      <c r="Z29" s="54" t="s">
        <v>326</v>
      </c>
      <c r="AA29" s="44">
        <v>15.24476633472</v>
      </c>
      <c r="AB29" s="54" t="s">
        <v>326</v>
      </c>
      <c r="AC29" s="44">
        <v>42.721122936959993</v>
      </c>
      <c r="AD29" s="54" t="s">
        <v>326</v>
      </c>
      <c r="AE29" s="44">
        <v>89.786284997759992</v>
      </c>
      <c r="AF29" s="54" t="s">
        <v>326</v>
      </c>
      <c r="AG29" s="13">
        <v>59.258298072959995</v>
      </c>
      <c r="AH29" s="5" t="s">
        <v>12</v>
      </c>
      <c r="AI29" s="44">
        <v>90.866492945279987</v>
      </c>
      <c r="AJ29" s="54" t="s">
        <v>326</v>
      </c>
      <c r="AK29" s="44">
        <v>83.771582918400014</v>
      </c>
      <c r="AL29" s="54" t="s">
        <v>326</v>
      </c>
      <c r="AM29" s="44">
        <v>26.08123269024</v>
      </c>
      <c r="AN29" s="54" t="s">
        <v>326</v>
      </c>
      <c r="AO29" s="44">
        <v>18.491168816639998</v>
      </c>
      <c r="AP29" s="54" t="s">
        <v>326</v>
      </c>
    </row>
    <row r="30" spans="1:42" x14ac:dyDescent="0.35">
      <c r="A30" s="54" t="s">
        <v>164</v>
      </c>
      <c r="B30" s="54" t="s">
        <v>165</v>
      </c>
      <c r="C30" s="82">
        <v>6020</v>
      </c>
      <c r="D30" s="54" t="s">
        <v>722</v>
      </c>
      <c r="E30" s="45">
        <v>2.765775062016</v>
      </c>
      <c r="F30" s="54" t="s">
        <v>326</v>
      </c>
      <c r="G30" s="18">
        <v>3.0024017798400005</v>
      </c>
      <c r="H30" s="5" t="s">
        <v>12</v>
      </c>
      <c r="I30" s="45">
        <v>4.6972090079999997</v>
      </c>
      <c r="J30" s="57" t="s">
        <v>326</v>
      </c>
      <c r="K30" s="45">
        <v>7.4964938572800008</v>
      </c>
      <c r="L30" s="57" t="s">
        <v>326</v>
      </c>
      <c r="M30" s="45">
        <v>2.1319738358399998</v>
      </c>
      <c r="N30" s="57" t="s">
        <v>326</v>
      </c>
      <c r="O30" s="45">
        <v>0.98918102188800006</v>
      </c>
      <c r="P30" s="54" t="s">
        <v>326</v>
      </c>
      <c r="Q30" s="45">
        <v>0.53011828511999992</v>
      </c>
      <c r="R30" s="54" t="s">
        <v>326</v>
      </c>
      <c r="S30" s="45">
        <v>0.69341147988480001</v>
      </c>
      <c r="T30" s="57" t="s">
        <v>326</v>
      </c>
      <c r="U30" s="45">
        <v>0.79917668858879998</v>
      </c>
      <c r="V30" s="54" t="s">
        <v>326</v>
      </c>
      <c r="W30" s="18">
        <v>1.31483722176</v>
      </c>
      <c r="X30" s="5" t="s">
        <v>12</v>
      </c>
      <c r="Y30" s="18">
        <v>1.7151155568000001</v>
      </c>
      <c r="Z30" s="5" t="s">
        <v>12</v>
      </c>
      <c r="AA30" s="45">
        <v>0.938139466752</v>
      </c>
      <c r="AB30" s="54" t="s">
        <v>326</v>
      </c>
      <c r="AC30" s="18">
        <v>3.2862402259199994</v>
      </c>
      <c r="AD30" s="5" t="s">
        <v>12</v>
      </c>
      <c r="AE30" s="18">
        <v>20.719911922559998</v>
      </c>
      <c r="AF30" s="5" t="s">
        <v>12</v>
      </c>
      <c r="AG30" s="45">
        <v>3.3861884613119995</v>
      </c>
      <c r="AH30" s="54" t="s">
        <v>326</v>
      </c>
      <c r="AI30" s="45">
        <v>5.5917841812479994</v>
      </c>
      <c r="AJ30" s="54" t="s">
        <v>326</v>
      </c>
      <c r="AK30" s="18">
        <v>12.887935833600002</v>
      </c>
      <c r="AL30" s="5" t="s">
        <v>12</v>
      </c>
      <c r="AM30" s="45">
        <v>1.6049989347840001</v>
      </c>
      <c r="AN30" s="54" t="s">
        <v>326</v>
      </c>
      <c r="AO30" s="18">
        <v>1.4223976012799999</v>
      </c>
      <c r="AP30" s="5" t="s">
        <v>12</v>
      </c>
    </row>
    <row r="31" spans="1:42" x14ac:dyDescent="0.35">
      <c r="A31" s="54" t="s">
        <v>166</v>
      </c>
      <c r="B31" s="54" t="s">
        <v>167</v>
      </c>
      <c r="C31" s="82">
        <v>6020</v>
      </c>
      <c r="D31" s="54" t="s">
        <v>722</v>
      </c>
      <c r="E31" s="45">
        <v>1.382887531008</v>
      </c>
      <c r="F31" s="54" t="s">
        <v>326</v>
      </c>
      <c r="G31" s="45">
        <v>1.2009607119360002</v>
      </c>
      <c r="H31" s="57" t="s">
        <v>326</v>
      </c>
      <c r="I31" s="18">
        <v>4.6972090079999997</v>
      </c>
      <c r="J31" s="5" t="s">
        <v>12</v>
      </c>
      <c r="K31" s="45">
        <v>2.9985975429120004</v>
      </c>
      <c r="L31" s="57" t="s">
        <v>326</v>
      </c>
      <c r="M31" s="45">
        <v>0.85278953433599991</v>
      </c>
      <c r="N31" s="57" t="s">
        <v>326</v>
      </c>
      <c r="O31" s="45">
        <v>0.39567240875520004</v>
      </c>
      <c r="P31" s="54" t="s">
        <v>326</v>
      </c>
      <c r="Q31" s="45">
        <v>0.21204731404799998</v>
      </c>
      <c r="R31" s="54" t="s">
        <v>326</v>
      </c>
      <c r="S31" s="45">
        <v>0.3467057399424</v>
      </c>
      <c r="T31" s="57" t="s">
        <v>326</v>
      </c>
      <c r="U31" s="45">
        <v>0.39958834429439999</v>
      </c>
      <c r="V31" s="54" t="s">
        <v>326</v>
      </c>
      <c r="W31" s="45">
        <v>0.52593488870400007</v>
      </c>
      <c r="X31" s="54" t="s">
        <v>326</v>
      </c>
      <c r="Y31" s="45">
        <v>0.68604622272000004</v>
      </c>
      <c r="Z31" s="54" t="s">
        <v>326</v>
      </c>
      <c r="AA31" s="45">
        <v>0.469069733376</v>
      </c>
      <c r="AB31" s="54" t="s">
        <v>326</v>
      </c>
      <c r="AC31" s="45">
        <v>1.3144960903679999</v>
      </c>
      <c r="AD31" s="54" t="s">
        <v>326</v>
      </c>
      <c r="AE31" s="18">
        <v>20.719911922559998</v>
      </c>
      <c r="AF31" s="5" t="s">
        <v>12</v>
      </c>
      <c r="AG31" s="45">
        <v>1.6930942306559997</v>
      </c>
      <c r="AH31" s="54" t="s">
        <v>326</v>
      </c>
      <c r="AI31" s="45">
        <v>2.7958920906239997</v>
      </c>
      <c r="AJ31" s="54" t="s">
        <v>326</v>
      </c>
      <c r="AK31" s="18">
        <v>12.887935833600002</v>
      </c>
      <c r="AL31" s="5" t="s">
        <v>12</v>
      </c>
      <c r="AM31" s="45">
        <v>0.80249946739200007</v>
      </c>
      <c r="AN31" s="54" t="s">
        <v>326</v>
      </c>
      <c r="AO31" s="45">
        <v>0.56895904051199997</v>
      </c>
      <c r="AP31" s="54" t="s">
        <v>326</v>
      </c>
    </row>
    <row r="32" spans="1:42" x14ac:dyDescent="0.35">
      <c r="A32" s="54" t="s">
        <v>168</v>
      </c>
      <c r="B32" s="54" t="s">
        <v>169</v>
      </c>
      <c r="C32" s="82">
        <v>6020</v>
      </c>
      <c r="D32" s="54" t="s">
        <v>722</v>
      </c>
      <c r="E32" s="12">
        <v>968.02127170559993</v>
      </c>
      <c r="F32" s="5"/>
      <c r="G32" s="12">
        <v>1080.8646407424001</v>
      </c>
      <c r="H32" s="5"/>
      <c r="I32" s="12">
        <v>3100.1579452799992</v>
      </c>
      <c r="J32" s="5"/>
      <c r="K32" s="12">
        <v>5922.2301472512008</v>
      </c>
      <c r="L32" s="5"/>
      <c r="M32" s="12">
        <v>298.47633701759992</v>
      </c>
      <c r="N32" s="5"/>
      <c r="O32" s="12">
        <v>89.02629196992001</v>
      </c>
      <c r="P32" s="5"/>
      <c r="Q32" s="12">
        <v>74.216559916799994</v>
      </c>
      <c r="R32" s="5"/>
      <c r="S32" s="12">
        <v>130.0146524784</v>
      </c>
      <c r="T32" s="5"/>
      <c r="U32" s="12">
        <v>79.917668858880006</v>
      </c>
      <c r="V32" s="5"/>
      <c r="W32" s="12">
        <v>197.22558326399999</v>
      </c>
      <c r="X32" s="5"/>
      <c r="Y32" s="12">
        <v>514.53466704000004</v>
      </c>
      <c r="Z32" s="5"/>
      <c r="AA32" s="12">
        <v>117.267433344</v>
      </c>
      <c r="AB32" s="5"/>
      <c r="AC32" s="12">
        <v>953.00966551679983</v>
      </c>
      <c r="AD32" s="5"/>
      <c r="AE32" s="12">
        <v>9047.6948728511998</v>
      </c>
      <c r="AF32" s="5"/>
      <c r="AG32" s="12">
        <v>3597.8252401439991</v>
      </c>
      <c r="AH32" s="5"/>
      <c r="AI32" s="12">
        <v>13280.487430463998</v>
      </c>
      <c r="AJ32" s="5"/>
      <c r="AK32" s="12">
        <v>5219.6140126080008</v>
      </c>
      <c r="AL32" s="5"/>
      <c r="AM32" s="12">
        <v>421.3122203808</v>
      </c>
      <c r="AN32" s="5"/>
      <c r="AO32" s="12">
        <v>113.7918081024</v>
      </c>
      <c r="AP32" s="5"/>
    </row>
    <row r="33" spans="1:43" x14ac:dyDescent="0.35">
      <c r="A33" s="54" t="s">
        <v>170</v>
      </c>
      <c r="B33" s="54" t="s">
        <v>171</v>
      </c>
      <c r="C33" s="82">
        <v>6020</v>
      </c>
      <c r="D33" s="54" t="s">
        <v>722</v>
      </c>
      <c r="E33" s="12">
        <v>2420.0531792639999</v>
      </c>
      <c r="F33" s="5"/>
      <c r="G33" s="11">
        <v>150.12008899200001</v>
      </c>
      <c r="H33" s="57" t="s">
        <v>326</v>
      </c>
      <c r="I33" s="12">
        <v>13152.185222399998</v>
      </c>
      <c r="J33" s="5"/>
      <c r="K33" s="12">
        <v>9745.4420144640007</v>
      </c>
      <c r="L33" s="5"/>
      <c r="M33" s="11">
        <v>106.59869179199998</v>
      </c>
      <c r="N33" s="57" t="s">
        <v>326</v>
      </c>
      <c r="O33" s="11">
        <v>49.459051094400003</v>
      </c>
      <c r="P33" s="54" t="s">
        <v>326</v>
      </c>
      <c r="Q33" s="12">
        <v>583.13011363199996</v>
      </c>
      <c r="R33" s="5"/>
      <c r="S33" s="12">
        <v>780.08791487040003</v>
      </c>
      <c r="T33" s="5"/>
      <c r="U33" s="11">
        <v>49.948543036799997</v>
      </c>
      <c r="V33" s="54" t="s">
        <v>326</v>
      </c>
      <c r="W33" s="12">
        <v>657.41861088000007</v>
      </c>
      <c r="X33" s="5"/>
      <c r="Y33" s="12">
        <v>1200.58088976</v>
      </c>
      <c r="Z33" s="5"/>
      <c r="AA33" s="11">
        <v>58.633716671999998</v>
      </c>
      <c r="AB33" s="54" t="s">
        <v>326</v>
      </c>
      <c r="AC33" s="11">
        <v>164.31201129599998</v>
      </c>
      <c r="AD33" s="54" t="s">
        <v>326</v>
      </c>
      <c r="AE33" s="12">
        <v>15885.265807296</v>
      </c>
      <c r="AF33" s="5"/>
      <c r="AG33" s="12">
        <v>5502.556249631999</v>
      </c>
      <c r="AH33" s="5"/>
      <c r="AI33" s="12">
        <v>13280.487430463998</v>
      </c>
      <c r="AJ33" s="5"/>
      <c r="AK33" s="12">
        <v>5155.1743334400007</v>
      </c>
      <c r="AL33" s="5"/>
      <c r="AM33" s="11">
        <v>100.31243342399999</v>
      </c>
      <c r="AN33" s="54" t="s">
        <v>326</v>
      </c>
      <c r="AO33" s="12">
        <v>298.7034962688</v>
      </c>
      <c r="AP33" s="5" t="s">
        <v>12</v>
      </c>
    </row>
    <row r="34" spans="1:43" s="57" customFormat="1" x14ac:dyDescent="0.35">
      <c r="A34" s="282" t="s">
        <v>810</v>
      </c>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93"/>
    </row>
    <row r="35" spans="1:43" s="55" customFormat="1" ht="14.5" customHeight="1" x14ac:dyDescent="0.35">
      <c r="A35" s="109" t="s">
        <v>834</v>
      </c>
      <c r="B35" s="107" t="s">
        <v>367</v>
      </c>
      <c r="C35" s="106" t="s">
        <v>705</v>
      </c>
      <c r="D35" s="54" t="s">
        <v>722</v>
      </c>
      <c r="E35" s="45">
        <v>2.5583419323648</v>
      </c>
      <c r="F35" s="57" t="s">
        <v>326</v>
      </c>
      <c r="G35" s="45">
        <v>2.2217773170816004</v>
      </c>
      <c r="H35" s="54" t="s">
        <v>326</v>
      </c>
      <c r="I35" s="18">
        <v>7.5155344128000001</v>
      </c>
      <c r="J35" s="5"/>
      <c r="K35" s="45">
        <v>5.5474054543872002</v>
      </c>
      <c r="L35" s="54" t="s">
        <v>326</v>
      </c>
      <c r="M35" s="45">
        <v>1.5776606385215997</v>
      </c>
      <c r="N35" s="54" t="s">
        <v>326</v>
      </c>
      <c r="O35" s="45">
        <v>0.73199395619712004</v>
      </c>
      <c r="P35" s="57" t="s">
        <v>326</v>
      </c>
      <c r="Q35" s="18">
        <v>0.31276978822079998</v>
      </c>
      <c r="R35" s="5" t="s">
        <v>12</v>
      </c>
      <c r="S35" s="18">
        <v>0.61540268839776002</v>
      </c>
      <c r="T35" s="5" t="s">
        <v>12</v>
      </c>
      <c r="U35" s="45">
        <v>0.73923843694463998</v>
      </c>
      <c r="V35" s="57" t="s">
        <v>326</v>
      </c>
      <c r="W35" s="45">
        <v>0.97297954410239995</v>
      </c>
      <c r="X35" s="57" t="s">
        <v>326</v>
      </c>
      <c r="Y35" s="45">
        <v>1.2691855120320001</v>
      </c>
      <c r="Z35" s="54" t="s">
        <v>326</v>
      </c>
      <c r="AA35" s="45">
        <v>0.86777900674559993</v>
      </c>
      <c r="AB35" s="57" t="s">
        <v>326</v>
      </c>
      <c r="AC35" s="45">
        <v>2.4318177671807994</v>
      </c>
      <c r="AD35" s="54" t="s">
        <v>326</v>
      </c>
      <c r="AE35" s="45">
        <v>5.1109116075648</v>
      </c>
      <c r="AF35" s="54" t="s">
        <v>326</v>
      </c>
      <c r="AG35" s="45">
        <v>3.1322243267135996</v>
      </c>
      <c r="AH35" s="55" t="s">
        <v>326</v>
      </c>
      <c r="AI35" s="45">
        <v>5.172400367654399</v>
      </c>
      <c r="AJ35" s="55" t="s">
        <v>326</v>
      </c>
      <c r="AK35" s="18">
        <v>5.7351314459520006</v>
      </c>
      <c r="AL35" s="69" t="s">
        <v>12</v>
      </c>
      <c r="AM35" s="18">
        <v>1.0432493076095999</v>
      </c>
      <c r="AN35" s="69" t="s">
        <v>12</v>
      </c>
      <c r="AO35" s="45">
        <v>1.0525742249471999</v>
      </c>
      <c r="AP35" s="57" t="s">
        <v>326</v>
      </c>
    </row>
    <row r="36" spans="1:43" s="55" customFormat="1" ht="14.5" customHeight="1" x14ac:dyDescent="0.35">
      <c r="A36" s="109" t="s">
        <v>734</v>
      </c>
      <c r="B36" s="105" t="s">
        <v>367</v>
      </c>
      <c r="C36" s="106" t="s">
        <v>705</v>
      </c>
      <c r="D36" s="54" t="s">
        <v>722</v>
      </c>
      <c r="E36" s="45">
        <v>1.4520319075583998</v>
      </c>
      <c r="F36" s="54" t="s">
        <v>326</v>
      </c>
      <c r="G36" s="45">
        <v>1.2610087475328</v>
      </c>
      <c r="H36" s="54" t="s">
        <v>326</v>
      </c>
      <c r="I36" s="18">
        <v>118.83938790239999</v>
      </c>
      <c r="J36" s="5"/>
      <c r="K36" s="45">
        <v>3.1485274200575999</v>
      </c>
      <c r="L36" s="54" t="s">
        <v>326</v>
      </c>
      <c r="M36" s="45">
        <v>0.89542901105279971</v>
      </c>
      <c r="N36" s="54" t="s">
        <v>326</v>
      </c>
      <c r="O36" s="45">
        <v>0.41545602919295999</v>
      </c>
      <c r="P36" s="57" t="s">
        <v>326</v>
      </c>
      <c r="Q36" s="18">
        <v>1.2510791528831999</v>
      </c>
      <c r="R36" s="5" t="s">
        <v>12</v>
      </c>
      <c r="S36" s="18">
        <v>2.2535873096255998</v>
      </c>
      <c r="T36" s="5" t="s">
        <v>12</v>
      </c>
      <c r="U36" s="45">
        <v>0.41956776150911995</v>
      </c>
      <c r="V36" s="57" t="s">
        <v>326</v>
      </c>
      <c r="W36" s="18">
        <v>1.6041014105471998</v>
      </c>
      <c r="X36" s="5" t="s">
        <v>12</v>
      </c>
      <c r="Y36" s="45">
        <v>0.72034853385599995</v>
      </c>
      <c r="Z36" s="54" t="s">
        <v>326</v>
      </c>
      <c r="AA36" s="45">
        <v>0.49252322004479993</v>
      </c>
      <c r="AB36" s="57" t="s">
        <v>326</v>
      </c>
      <c r="AC36" s="45">
        <v>1.3802208948863997</v>
      </c>
      <c r="AD36" s="54" t="s">
        <v>326</v>
      </c>
      <c r="AE36" s="45">
        <v>2.9007876691583996</v>
      </c>
      <c r="AF36" s="54" t="s">
        <v>326</v>
      </c>
      <c r="AG36" s="45">
        <v>1.7777489421887995</v>
      </c>
      <c r="AH36" s="55" t="s">
        <v>326</v>
      </c>
      <c r="AI36" s="45">
        <v>2.9356866951551992</v>
      </c>
      <c r="AJ36" s="55" t="s">
        <v>326</v>
      </c>
      <c r="AK36" s="45">
        <v>2.7064665250559998</v>
      </c>
      <c r="AL36" s="55" t="s">
        <v>326</v>
      </c>
      <c r="AM36" s="18">
        <v>6.6206206059840005</v>
      </c>
      <c r="AN36" s="69" t="s">
        <v>12</v>
      </c>
      <c r="AO36" s="45">
        <v>0.59740699253759988</v>
      </c>
      <c r="AP36" s="57" t="s">
        <v>326</v>
      </c>
    </row>
    <row r="37" spans="1:43" s="55" customFormat="1" ht="14.5" customHeight="1" x14ac:dyDescent="0.35">
      <c r="A37" s="109" t="s">
        <v>835</v>
      </c>
      <c r="B37" s="107" t="s">
        <v>367</v>
      </c>
      <c r="C37" s="106" t="s">
        <v>705</v>
      </c>
      <c r="D37" s="54" t="s">
        <v>722</v>
      </c>
      <c r="E37" s="45">
        <v>1.2100265896319999</v>
      </c>
      <c r="F37" s="54" t="s">
        <v>326</v>
      </c>
      <c r="G37" s="45">
        <v>1.0508406229440002</v>
      </c>
      <c r="H37" s="54" t="s">
        <v>326</v>
      </c>
      <c r="I37" s="18">
        <v>65.760926111999993</v>
      </c>
      <c r="J37" s="5"/>
      <c r="K37" s="45">
        <v>2.6237728500480002</v>
      </c>
      <c r="L37" s="54" t="s">
        <v>326</v>
      </c>
      <c r="M37" s="45">
        <v>0.74619084254399981</v>
      </c>
      <c r="N37" s="54" t="s">
        <v>326</v>
      </c>
      <c r="O37" s="45">
        <v>0.34621335766080003</v>
      </c>
      <c r="P37" s="57" t="s">
        <v>326</v>
      </c>
      <c r="Q37" s="18">
        <v>0.30216742251840001</v>
      </c>
      <c r="R37" s="5" t="s">
        <v>12</v>
      </c>
      <c r="S37" s="18">
        <v>0.48538803591935992</v>
      </c>
      <c r="T37" s="5" t="s">
        <v>12</v>
      </c>
      <c r="U37" s="45">
        <v>0.34963980125759997</v>
      </c>
      <c r="V37" s="57" t="s">
        <v>326</v>
      </c>
      <c r="W37" s="45">
        <v>0.46019302761600001</v>
      </c>
      <c r="X37" s="54" t="s">
        <v>326</v>
      </c>
      <c r="Y37" s="45">
        <v>0.60029044488000005</v>
      </c>
      <c r="Z37" s="54" t="s">
        <v>326</v>
      </c>
      <c r="AA37" s="45">
        <v>0.41043601670399998</v>
      </c>
      <c r="AB37" s="57" t="s">
        <v>326</v>
      </c>
      <c r="AC37" s="45">
        <v>1.1501840790719997</v>
      </c>
      <c r="AD37" s="54" t="s">
        <v>326</v>
      </c>
      <c r="AE37" s="45">
        <v>2.4173230576319997</v>
      </c>
      <c r="AF37" s="54" t="s">
        <v>326</v>
      </c>
      <c r="AG37" s="45">
        <v>1.4814574518239996</v>
      </c>
      <c r="AH37" s="55" t="s">
        <v>326</v>
      </c>
      <c r="AI37" s="45">
        <v>2.4464055792959996</v>
      </c>
      <c r="AJ37" s="55" t="s">
        <v>326</v>
      </c>
      <c r="AK37" s="45">
        <v>2.2553887708800002</v>
      </c>
      <c r="AL37" s="55" t="s">
        <v>326</v>
      </c>
      <c r="AM37" s="18">
        <v>2.1466860752735997</v>
      </c>
      <c r="AN37" s="69" t="s">
        <v>12</v>
      </c>
      <c r="AO37" s="45">
        <v>0.49783916044799997</v>
      </c>
      <c r="AP37" s="57" t="s">
        <v>326</v>
      </c>
    </row>
    <row r="38" spans="1:43" s="55" customFormat="1" ht="14.5" customHeight="1" x14ac:dyDescent="0.35">
      <c r="A38" s="109" t="s">
        <v>835</v>
      </c>
      <c r="B38" s="105" t="s">
        <v>367</v>
      </c>
      <c r="C38" s="106" t="s">
        <v>705</v>
      </c>
      <c r="D38" s="54" t="s">
        <v>723</v>
      </c>
      <c r="E38" s="88">
        <v>0.63284390637753585</v>
      </c>
      <c r="F38" s="54" t="s">
        <v>326</v>
      </c>
      <c r="G38" s="88">
        <v>0.54958964579971192</v>
      </c>
      <c r="H38" s="54" t="s">
        <v>326</v>
      </c>
      <c r="I38" s="17">
        <v>14.721053031072</v>
      </c>
      <c r="J38" s="5"/>
      <c r="K38" s="88">
        <v>1.3722332005751039</v>
      </c>
      <c r="L38" s="54" t="s">
        <v>326</v>
      </c>
      <c r="M38" s="88">
        <v>0.39025781065051185</v>
      </c>
      <c r="N38" s="54" t="s">
        <v>326</v>
      </c>
      <c r="O38" s="88">
        <v>0.18106958605659837</v>
      </c>
      <c r="P38" s="57" t="s">
        <v>326</v>
      </c>
      <c r="Q38" s="17">
        <v>9.9238142974463997E-2</v>
      </c>
      <c r="R38" s="5" t="s">
        <v>12</v>
      </c>
      <c r="S38" s="17">
        <v>0.16477190290762558</v>
      </c>
      <c r="T38" s="5" t="s">
        <v>12</v>
      </c>
      <c r="U38" s="88">
        <v>0.18286161605772475</v>
      </c>
      <c r="V38" s="57" t="s">
        <v>326</v>
      </c>
      <c r="W38" s="88">
        <v>0.24068095344316795</v>
      </c>
      <c r="X38" s="54" t="s">
        <v>326</v>
      </c>
      <c r="Y38" s="88">
        <v>0.31395190267223994</v>
      </c>
      <c r="Z38" s="54" t="s">
        <v>326</v>
      </c>
      <c r="AA38" s="88">
        <v>0.21465803673619194</v>
      </c>
      <c r="AB38" s="57" t="s">
        <v>326</v>
      </c>
      <c r="AC38" s="88">
        <v>0.60154627335465582</v>
      </c>
      <c r="AD38" s="54" t="s">
        <v>326</v>
      </c>
      <c r="AE38" s="88">
        <v>1.2642599591415358</v>
      </c>
      <c r="AF38" s="54" t="s">
        <v>326</v>
      </c>
      <c r="AG38" s="88">
        <v>0.77480224730395164</v>
      </c>
      <c r="AH38" s="57" t="s">
        <v>326</v>
      </c>
      <c r="AI38" s="88">
        <v>1.2794701179718075</v>
      </c>
      <c r="AJ38" s="57" t="s">
        <v>326</v>
      </c>
      <c r="AK38" s="88">
        <v>1.17956832717024</v>
      </c>
      <c r="AL38" s="54" t="s">
        <v>326</v>
      </c>
      <c r="AM38" s="17">
        <v>0.45441532341071988</v>
      </c>
      <c r="AN38" s="69" t="s">
        <v>12</v>
      </c>
      <c r="AO38" s="88">
        <v>0.26036988091430391</v>
      </c>
      <c r="AP38" s="57" t="s">
        <v>326</v>
      </c>
    </row>
    <row r="39" spans="1:43" x14ac:dyDescent="0.35">
      <c r="A39" s="57" t="s">
        <v>126</v>
      </c>
      <c r="B39" s="54" t="s">
        <v>127</v>
      </c>
      <c r="C39" s="82" t="s">
        <v>684</v>
      </c>
      <c r="D39" s="54" t="s">
        <v>722</v>
      </c>
      <c r="E39" s="45">
        <v>2.5583419323648</v>
      </c>
      <c r="F39" s="57" t="s">
        <v>326</v>
      </c>
      <c r="G39" s="45">
        <v>2.2217773170816004</v>
      </c>
      <c r="H39" s="54" t="s">
        <v>326</v>
      </c>
      <c r="I39" s="45">
        <v>3.4759346659199997</v>
      </c>
      <c r="J39" s="54" t="s">
        <v>326</v>
      </c>
      <c r="K39" s="45">
        <v>5.5474054543872002</v>
      </c>
      <c r="L39" s="54" t="s">
        <v>326</v>
      </c>
      <c r="M39" s="45">
        <v>1.5776606385215997</v>
      </c>
      <c r="N39" s="54" t="s">
        <v>326</v>
      </c>
      <c r="O39" s="45">
        <v>0.73199395619712004</v>
      </c>
      <c r="P39" s="57" t="s">
        <v>326</v>
      </c>
      <c r="Q39" s="45">
        <v>0.39228753098879998</v>
      </c>
      <c r="R39" s="57" t="s">
        <v>326</v>
      </c>
      <c r="S39" s="45">
        <v>0.64140561889343994</v>
      </c>
      <c r="T39" s="57" t="s">
        <v>326</v>
      </c>
      <c r="U39" s="45">
        <v>0.73923843694463998</v>
      </c>
      <c r="V39" s="57" t="s">
        <v>326</v>
      </c>
      <c r="W39" s="45">
        <v>0.97297954410239995</v>
      </c>
      <c r="X39" s="57" t="s">
        <v>326</v>
      </c>
      <c r="Y39" s="45">
        <v>1.2691855120320001</v>
      </c>
      <c r="Z39" s="54" t="s">
        <v>326</v>
      </c>
      <c r="AA39" s="45">
        <v>0.86777900674559993</v>
      </c>
      <c r="AB39" s="57" t="s">
        <v>326</v>
      </c>
      <c r="AC39" s="45">
        <v>2.4318177671807994</v>
      </c>
      <c r="AD39" s="54" t="s">
        <v>326</v>
      </c>
      <c r="AE39" s="45">
        <v>5.1109116075648</v>
      </c>
      <c r="AF39" s="54" t="s">
        <v>326</v>
      </c>
      <c r="AG39" s="45">
        <v>3.1322243267135996</v>
      </c>
      <c r="AH39" s="57" t="s">
        <v>326</v>
      </c>
      <c r="AI39" s="45">
        <v>5.172400367654399</v>
      </c>
      <c r="AJ39" s="57" t="s">
        <v>326</v>
      </c>
      <c r="AK39" s="45">
        <v>4.7685362584320004</v>
      </c>
      <c r="AL39" s="57" t="s">
        <v>326</v>
      </c>
      <c r="AM39" s="45">
        <v>1.4846240146751999</v>
      </c>
      <c r="AN39" s="54" t="s">
        <v>326</v>
      </c>
      <c r="AO39" s="45">
        <v>1.0525742249471999</v>
      </c>
      <c r="AP39" s="57" t="s">
        <v>326</v>
      </c>
    </row>
    <row r="40" spans="1:43" x14ac:dyDescent="0.35">
      <c r="A40" s="57" t="s">
        <v>272</v>
      </c>
      <c r="B40" s="54" t="s">
        <v>273</v>
      </c>
      <c r="C40" s="82" t="s">
        <v>684</v>
      </c>
      <c r="D40" s="54" t="s">
        <v>722</v>
      </c>
      <c r="E40" s="45">
        <v>1.0717378365312</v>
      </c>
      <c r="F40" s="54" t="s">
        <v>326</v>
      </c>
      <c r="G40" s="45">
        <v>0.93074455175040005</v>
      </c>
      <c r="H40" s="54" t="s">
        <v>326</v>
      </c>
      <c r="I40" s="45">
        <v>1.4561347924799999</v>
      </c>
      <c r="J40" s="54" t="s">
        <v>326</v>
      </c>
      <c r="K40" s="45">
        <v>2.3239130957568004</v>
      </c>
      <c r="L40" s="54" t="s">
        <v>326</v>
      </c>
      <c r="M40" s="45">
        <v>0.66091188911039989</v>
      </c>
      <c r="N40" s="54" t="s">
        <v>326</v>
      </c>
      <c r="O40" s="45">
        <v>0.30664611678528003</v>
      </c>
      <c r="P40" s="54" t="s">
        <v>326</v>
      </c>
      <c r="Q40" s="18">
        <v>0.33397451962559999</v>
      </c>
      <c r="R40" s="5" t="s">
        <v>12</v>
      </c>
      <c r="S40" s="18">
        <v>0.46805274892224003</v>
      </c>
      <c r="T40" s="5" t="s">
        <v>12</v>
      </c>
      <c r="U40" s="45">
        <v>0.30968096682815999</v>
      </c>
      <c r="V40" s="54" t="s">
        <v>326</v>
      </c>
      <c r="W40" s="45">
        <v>0.40759953874560001</v>
      </c>
      <c r="X40" s="54" t="s">
        <v>326</v>
      </c>
      <c r="Y40" s="45">
        <v>0.53168582260800001</v>
      </c>
      <c r="Z40" s="54" t="s">
        <v>326</v>
      </c>
      <c r="AA40" s="45">
        <v>0.36352904336640002</v>
      </c>
      <c r="AB40" s="54" t="s">
        <v>326</v>
      </c>
      <c r="AC40" s="45">
        <v>1.0187344700351999</v>
      </c>
      <c r="AD40" s="54" t="s">
        <v>326</v>
      </c>
      <c r="AE40" s="45">
        <v>2.1410575653312001</v>
      </c>
      <c r="AF40" s="54" t="s">
        <v>326</v>
      </c>
      <c r="AG40" s="45">
        <v>1.3121480287583998</v>
      </c>
      <c r="AH40" s="54" t="s">
        <v>326</v>
      </c>
      <c r="AI40" s="45">
        <v>2.1668163702335996</v>
      </c>
      <c r="AJ40" s="54" t="s">
        <v>326</v>
      </c>
      <c r="AK40" s="45">
        <v>1.9976300542080003</v>
      </c>
      <c r="AL40" s="54" t="s">
        <v>326</v>
      </c>
      <c r="AM40" s="45">
        <v>0.62193708722880003</v>
      </c>
      <c r="AN40" s="54" t="s">
        <v>326</v>
      </c>
      <c r="AO40" s="45">
        <v>0.44094325639679999</v>
      </c>
      <c r="AP40" s="54" t="s">
        <v>326</v>
      </c>
    </row>
    <row r="41" spans="1:43" x14ac:dyDescent="0.35">
      <c r="A41" s="57" t="s">
        <v>202</v>
      </c>
      <c r="B41" s="54" t="s">
        <v>203</v>
      </c>
      <c r="C41" s="82" t="s">
        <v>684</v>
      </c>
      <c r="D41" s="54" t="s">
        <v>722</v>
      </c>
      <c r="E41" s="45">
        <v>1.3137431544575999</v>
      </c>
      <c r="F41" s="54" t="s">
        <v>326</v>
      </c>
      <c r="G41" s="45">
        <v>1.1409126763392001</v>
      </c>
      <c r="H41" s="54" t="s">
        <v>326</v>
      </c>
      <c r="I41" s="45">
        <v>1.78493942304</v>
      </c>
      <c r="J41" s="54" t="s">
        <v>326</v>
      </c>
      <c r="K41" s="45">
        <v>2.8486676657664001</v>
      </c>
      <c r="L41" s="54" t="s">
        <v>326</v>
      </c>
      <c r="M41" s="45">
        <v>0.81015005761919989</v>
      </c>
      <c r="N41" s="54" t="s">
        <v>326</v>
      </c>
      <c r="O41" s="45">
        <v>0.37588878831744005</v>
      </c>
      <c r="P41" s="54" t="s">
        <v>326</v>
      </c>
      <c r="Q41" s="18">
        <v>0.41349226239359999</v>
      </c>
      <c r="R41" s="5" t="s">
        <v>12</v>
      </c>
      <c r="S41" s="45">
        <v>0.32937045294528</v>
      </c>
      <c r="T41" s="54" t="s">
        <v>326</v>
      </c>
      <c r="U41" s="45">
        <v>0.37960892707967997</v>
      </c>
      <c r="V41" s="54" t="s">
        <v>326</v>
      </c>
      <c r="W41" s="45">
        <v>0.49963814426879999</v>
      </c>
      <c r="X41" s="54" t="s">
        <v>326</v>
      </c>
      <c r="Y41" s="45">
        <v>0.65174391158400002</v>
      </c>
      <c r="Z41" s="54" t="s">
        <v>326</v>
      </c>
      <c r="AA41" s="45">
        <v>0.44561624670720001</v>
      </c>
      <c r="AB41" s="54" t="s">
        <v>326</v>
      </c>
      <c r="AC41" s="45">
        <v>1.2487712858495998</v>
      </c>
      <c r="AD41" s="54" t="s">
        <v>326</v>
      </c>
      <c r="AE41" s="45">
        <v>2.6245221768575999</v>
      </c>
      <c r="AF41" s="54" t="s">
        <v>326</v>
      </c>
      <c r="AG41" s="45">
        <v>1.6084395191231997</v>
      </c>
      <c r="AH41" s="54" t="s">
        <v>326</v>
      </c>
      <c r="AI41" s="45">
        <v>2.6560974860927997</v>
      </c>
      <c r="AJ41" s="54" t="s">
        <v>326</v>
      </c>
      <c r="AK41" s="18">
        <v>3.4153029959040007</v>
      </c>
      <c r="AL41" s="5" t="s">
        <v>12</v>
      </c>
      <c r="AM41" s="45">
        <v>0.76237449402239998</v>
      </c>
      <c r="AN41" s="54" t="s">
        <v>326</v>
      </c>
      <c r="AO41" s="45">
        <v>0.54051108848639995</v>
      </c>
      <c r="AP41" s="54" t="s">
        <v>326</v>
      </c>
    </row>
    <row r="42" spans="1:43" x14ac:dyDescent="0.35">
      <c r="A42" s="57" t="s">
        <v>220</v>
      </c>
      <c r="B42" s="54" t="s">
        <v>221</v>
      </c>
      <c r="C42" s="82" t="s">
        <v>684</v>
      </c>
      <c r="D42" s="54" t="s">
        <v>722</v>
      </c>
      <c r="E42" s="45">
        <v>1.0717378365312</v>
      </c>
      <c r="F42" s="54" t="s">
        <v>326</v>
      </c>
      <c r="G42" s="45">
        <v>0.93074455175040005</v>
      </c>
      <c r="H42" s="54" t="s">
        <v>326</v>
      </c>
      <c r="I42" s="45">
        <v>1.4561347924799999</v>
      </c>
      <c r="J42" s="54" t="s">
        <v>326</v>
      </c>
      <c r="K42" s="45">
        <v>2.3239130957568004</v>
      </c>
      <c r="L42" s="54" t="s">
        <v>326</v>
      </c>
      <c r="M42" s="45">
        <v>0.66091188911039989</v>
      </c>
      <c r="N42" s="54" t="s">
        <v>326</v>
      </c>
      <c r="O42" s="45">
        <v>0.30664611678528003</v>
      </c>
      <c r="P42" s="54" t="s">
        <v>326</v>
      </c>
      <c r="Q42" s="45">
        <v>0.16433666838719999</v>
      </c>
      <c r="R42" s="54" t="s">
        <v>326</v>
      </c>
      <c r="S42" s="45">
        <v>0.26869694845535996</v>
      </c>
      <c r="T42" s="54" t="s">
        <v>326</v>
      </c>
      <c r="U42" s="45">
        <v>0.30968096682815999</v>
      </c>
      <c r="V42" s="54" t="s">
        <v>326</v>
      </c>
      <c r="W42" s="45">
        <v>0.40759953874560001</v>
      </c>
      <c r="X42" s="54" t="s">
        <v>326</v>
      </c>
      <c r="Y42" s="45">
        <v>0.53168582260800001</v>
      </c>
      <c r="Z42" s="54" t="s">
        <v>326</v>
      </c>
      <c r="AA42" s="45">
        <v>0.36352904336640002</v>
      </c>
      <c r="AB42" s="54" t="s">
        <v>326</v>
      </c>
      <c r="AC42" s="45">
        <v>1.0187344700351999</v>
      </c>
      <c r="AD42" s="54" t="s">
        <v>326</v>
      </c>
      <c r="AE42" s="45">
        <v>2.1410575653312001</v>
      </c>
      <c r="AF42" s="54" t="s">
        <v>326</v>
      </c>
      <c r="AG42" s="45">
        <v>1.3121480287583998</v>
      </c>
      <c r="AH42" s="54" t="s">
        <v>326</v>
      </c>
      <c r="AI42" s="45">
        <v>2.1668163702335996</v>
      </c>
      <c r="AJ42" s="54" t="s">
        <v>326</v>
      </c>
      <c r="AK42" s="45">
        <v>1.9976300542080003</v>
      </c>
      <c r="AL42" s="54" t="s">
        <v>326</v>
      </c>
      <c r="AM42" s="45">
        <v>0.62193708722880003</v>
      </c>
      <c r="AN42" s="54" t="s">
        <v>326</v>
      </c>
      <c r="AO42" s="45">
        <v>0.44094325639679999</v>
      </c>
      <c r="AP42" s="54" t="s">
        <v>326</v>
      </c>
    </row>
    <row r="43" spans="1:43" x14ac:dyDescent="0.35">
      <c r="A43" s="57" t="s">
        <v>216</v>
      </c>
      <c r="B43" s="54" t="s">
        <v>217</v>
      </c>
      <c r="C43" s="82" t="s">
        <v>684</v>
      </c>
      <c r="D43" s="54" t="s">
        <v>722</v>
      </c>
      <c r="E43" s="45">
        <v>1.1063100248063999</v>
      </c>
      <c r="F43" s="54" t="s">
        <v>326</v>
      </c>
      <c r="G43" s="45">
        <v>0.96076856954880008</v>
      </c>
      <c r="H43" s="54" t="s">
        <v>326</v>
      </c>
      <c r="I43" s="45">
        <v>1.5031068825599998</v>
      </c>
      <c r="J43" s="54" t="s">
        <v>326</v>
      </c>
      <c r="K43" s="45">
        <v>2.3988780343296003</v>
      </c>
      <c r="L43" s="54" t="s">
        <v>326</v>
      </c>
      <c r="M43" s="45">
        <v>0.68223162746879995</v>
      </c>
      <c r="N43" s="54" t="s">
        <v>326</v>
      </c>
      <c r="O43" s="45">
        <v>0.31653792700416006</v>
      </c>
      <c r="P43" s="54" t="s">
        <v>326</v>
      </c>
      <c r="Q43" s="45">
        <v>0.1696378512384</v>
      </c>
      <c r="R43" s="54" t="s">
        <v>326</v>
      </c>
      <c r="S43" s="45">
        <v>0.27736459195391999</v>
      </c>
      <c r="T43" s="54" t="s">
        <v>326</v>
      </c>
      <c r="U43" s="45">
        <v>0.31967067543551997</v>
      </c>
      <c r="V43" s="54" t="s">
        <v>326</v>
      </c>
      <c r="W43" s="45">
        <v>0.42074791096320002</v>
      </c>
      <c r="X43" s="54" t="s">
        <v>326</v>
      </c>
      <c r="Y43" s="45">
        <v>0.54883697817600008</v>
      </c>
      <c r="Z43" s="54" t="s">
        <v>326</v>
      </c>
      <c r="AA43" s="45">
        <v>0.37525578670080001</v>
      </c>
      <c r="AB43" s="54" t="s">
        <v>326</v>
      </c>
      <c r="AC43" s="45">
        <v>1.0515968722943998</v>
      </c>
      <c r="AD43" s="54" t="s">
        <v>326</v>
      </c>
      <c r="AE43" s="45">
        <v>2.2101239384064</v>
      </c>
      <c r="AF43" s="54" t="s">
        <v>326</v>
      </c>
      <c r="AG43" s="45">
        <v>1.3544753845247999</v>
      </c>
      <c r="AH43" s="54" t="s">
        <v>326</v>
      </c>
      <c r="AI43" s="45">
        <v>2.2367136724991998</v>
      </c>
      <c r="AJ43" s="54" t="s">
        <v>326</v>
      </c>
      <c r="AK43" s="45">
        <v>2.0620697333760001</v>
      </c>
      <c r="AL43" s="54" t="s">
        <v>326</v>
      </c>
      <c r="AM43" s="45">
        <v>0.64199957391359996</v>
      </c>
      <c r="AN43" s="54" t="s">
        <v>326</v>
      </c>
      <c r="AO43" s="45">
        <v>0.4551672324096</v>
      </c>
      <c r="AP43" s="54" t="s">
        <v>326</v>
      </c>
    </row>
    <row r="44" spans="1:43" x14ac:dyDescent="0.35">
      <c r="A44" s="57" t="s">
        <v>252</v>
      </c>
      <c r="B44" s="54" t="s">
        <v>253</v>
      </c>
      <c r="C44" s="82" t="s">
        <v>684</v>
      </c>
      <c r="D44" s="54" t="s">
        <v>722</v>
      </c>
      <c r="E44" s="88">
        <v>0.86430470687999994</v>
      </c>
      <c r="F44" s="54" t="s">
        <v>326</v>
      </c>
      <c r="G44" s="88">
        <v>0.75060044496000011</v>
      </c>
      <c r="H44" s="54" t="s">
        <v>326</v>
      </c>
      <c r="I44" s="88">
        <v>1.1743022519999999</v>
      </c>
      <c r="J44" s="54" t="s">
        <v>326</v>
      </c>
      <c r="K44" s="88">
        <v>1.8741234643200002</v>
      </c>
      <c r="L44" s="54" t="s">
        <v>326</v>
      </c>
      <c r="M44" s="88">
        <v>0.53299345895999994</v>
      </c>
      <c r="N44" s="54" t="s">
        <v>326</v>
      </c>
      <c r="O44" s="88">
        <v>0.24729525547200001</v>
      </c>
      <c r="P44" s="54" t="s">
        <v>326</v>
      </c>
      <c r="Q44" s="88">
        <v>0.13252957127999998</v>
      </c>
      <c r="R44" s="54" t="s">
        <v>326</v>
      </c>
      <c r="S44" s="88">
        <v>0.21669108746399998</v>
      </c>
      <c r="T44" s="54" t="s">
        <v>326</v>
      </c>
      <c r="U44" s="88">
        <v>0.24974271518399999</v>
      </c>
      <c r="V44" s="54" t="s">
        <v>326</v>
      </c>
      <c r="W44" s="88">
        <v>0.32870930543999999</v>
      </c>
      <c r="X44" s="54" t="s">
        <v>326</v>
      </c>
      <c r="Y44" s="88">
        <v>0.42877888920000001</v>
      </c>
      <c r="Z44" s="54" t="s">
        <v>326</v>
      </c>
      <c r="AA44" s="88">
        <v>0.29316858336000001</v>
      </c>
      <c r="AB44" s="54" t="s">
        <v>326</v>
      </c>
      <c r="AC44" s="88">
        <v>0.82156005647999986</v>
      </c>
      <c r="AD44" s="54" t="s">
        <v>326</v>
      </c>
      <c r="AE44" s="88">
        <v>1.7266593268799999</v>
      </c>
      <c r="AF44" s="54" t="s">
        <v>326</v>
      </c>
      <c r="AG44" s="88">
        <v>1.0581838941599999</v>
      </c>
      <c r="AH44" s="54" t="s">
        <v>326</v>
      </c>
      <c r="AI44" s="88">
        <v>1.7474325566399997</v>
      </c>
      <c r="AJ44" s="54" t="s">
        <v>326</v>
      </c>
      <c r="AK44" s="88">
        <v>1.6109919792000003</v>
      </c>
      <c r="AL44" s="54" t="s">
        <v>326</v>
      </c>
      <c r="AM44" s="88">
        <v>0.50156216712000001</v>
      </c>
      <c r="AN44" s="54" t="s">
        <v>326</v>
      </c>
      <c r="AO44" s="88">
        <v>0.35559940031999998</v>
      </c>
      <c r="AP44" s="54" t="s">
        <v>326</v>
      </c>
    </row>
    <row r="45" spans="1:43" x14ac:dyDescent="0.35">
      <c r="A45" s="57" t="s">
        <v>836</v>
      </c>
      <c r="B45" s="54" t="s">
        <v>263</v>
      </c>
      <c r="C45" s="82" t="s">
        <v>684</v>
      </c>
      <c r="D45" s="54" t="s">
        <v>722</v>
      </c>
      <c r="E45" s="45">
        <v>1.2100265896319999</v>
      </c>
      <c r="F45" s="54" t="s">
        <v>326</v>
      </c>
      <c r="G45" s="45">
        <v>1.0508406229440002</v>
      </c>
      <c r="H45" s="54" t="s">
        <v>326</v>
      </c>
      <c r="I45" s="18">
        <v>7.5155344128000001</v>
      </c>
      <c r="J45" s="5"/>
      <c r="K45" s="45">
        <v>2.6237728500480002</v>
      </c>
      <c r="L45" s="54" t="s">
        <v>326</v>
      </c>
      <c r="M45" s="45">
        <v>0.74619084254399981</v>
      </c>
      <c r="N45" s="54" t="s">
        <v>326</v>
      </c>
      <c r="O45" s="45">
        <v>0.34621335766080003</v>
      </c>
      <c r="P45" s="54" t="s">
        <v>326</v>
      </c>
      <c r="Q45" s="45">
        <v>0.18554139979199999</v>
      </c>
      <c r="R45" s="54" t="s">
        <v>326</v>
      </c>
      <c r="S45" s="45">
        <v>0.30336752244959997</v>
      </c>
      <c r="T45" s="54" t="s">
        <v>326</v>
      </c>
      <c r="U45" s="45">
        <v>0.34963980125759997</v>
      </c>
      <c r="V45" s="54" t="s">
        <v>326</v>
      </c>
      <c r="W45" s="45">
        <v>0.46019302761600001</v>
      </c>
      <c r="X45" s="54" t="s">
        <v>326</v>
      </c>
      <c r="Y45" s="45">
        <v>0.60029044488000005</v>
      </c>
      <c r="Z45" s="54" t="s">
        <v>326</v>
      </c>
      <c r="AA45" s="45">
        <v>0.41043601670399998</v>
      </c>
      <c r="AB45" s="54" t="s">
        <v>326</v>
      </c>
      <c r="AC45" s="45">
        <v>1.1501840790719997</v>
      </c>
      <c r="AD45" s="54" t="s">
        <v>326</v>
      </c>
      <c r="AE45" s="45">
        <v>2.4173230576319997</v>
      </c>
      <c r="AF45" s="54" t="s">
        <v>326</v>
      </c>
      <c r="AG45" s="45">
        <v>1.4814574518239996</v>
      </c>
      <c r="AH45" s="54" t="s">
        <v>326</v>
      </c>
      <c r="AI45" s="45">
        <v>2.4464055792959996</v>
      </c>
      <c r="AJ45" s="54" t="s">
        <v>326</v>
      </c>
      <c r="AK45" s="45">
        <v>2.2553887708800002</v>
      </c>
      <c r="AL45" s="54" t="s">
        <v>326</v>
      </c>
      <c r="AM45" s="45">
        <v>0.70218703396799997</v>
      </c>
      <c r="AN45" s="54" t="s">
        <v>326</v>
      </c>
      <c r="AO45" s="45">
        <v>0.49783916044799997</v>
      </c>
      <c r="AP45" s="54" t="s">
        <v>326</v>
      </c>
    </row>
    <row r="46" spans="1:43" x14ac:dyDescent="0.35">
      <c r="A46" s="57" t="s">
        <v>837</v>
      </c>
      <c r="B46" s="54" t="s">
        <v>268</v>
      </c>
      <c r="C46" s="82" t="s">
        <v>684</v>
      </c>
      <c r="D46" s="54" t="s">
        <v>722</v>
      </c>
      <c r="E46" s="88">
        <v>0.82973251860479991</v>
      </c>
      <c r="F46" s="54" t="s">
        <v>326</v>
      </c>
      <c r="G46" s="88">
        <v>0.72057642716160009</v>
      </c>
      <c r="H46" s="54" t="s">
        <v>326</v>
      </c>
      <c r="I46" s="17">
        <v>10.333859817599999</v>
      </c>
      <c r="J46" s="5"/>
      <c r="K46" s="88">
        <v>1.7991585257472</v>
      </c>
      <c r="L46" s="54" t="s">
        <v>326</v>
      </c>
      <c r="M46" s="88">
        <v>0.51167372060159988</v>
      </c>
      <c r="N46" s="54" t="s">
        <v>326</v>
      </c>
      <c r="O46" s="88">
        <v>0.23740344525312002</v>
      </c>
      <c r="P46" s="54" t="s">
        <v>326</v>
      </c>
      <c r="Q46" s="88">
        <v>0.12722838842879999</v>
      </c>
      <c r="R46" s="54" t="s">
        <v>326</v>
      </c>
      <c r="S46" s="88">
        <v>0.20802344396543998</v>
      </c>
      <c r="T46" s="54" t="s">
        <v>326</v>
      </c>
      <c r="U46" s="88">
        <v>0.23975300657663998</v>
      </c>
      <c r="V46" s="54" t="s">
        <v>326</v>
      </c>
      <c r="W46" s="88">
        <v>0.31556093322239998</v>
      </c>
      <c r="X46" s="54" t="s">
        <v>326</v>
      </c>
      <c r="Y46" s="88">
        <v>0.411627733632</v>
      </c>
      <c r="Z46" s="54" t="s">
        <v>326</v>
      </c>
      <c r="AA46" s="88">
        <v>0.28144184002559997</v>
      </c>
      <c r="AB46" s="54" t="s">
        <v>326</v>
      </c>
      <c r="AC46" s="88">
        <v>0.78869765422079985</v>
      </c>
      <c r="AD46" s="54" t="s">
        <v>326</v>
      </c>
      <c r="AE46" s="88">
        <v>1.6575929538048</v>
      </c>
      <c r="AF46" s="54" t="s">
        <v>326</v>
      </c>
      <c r="AG46" s="88">
        <v>1.0158565383935998</v>
      </c>
      <c r="AH46" s="54" t="s">
        <v>326</v>
      </c>
      <c r="AI46" s="88">
        <v>1.6775352543743998</v>
      </c>
      <c r="AJ46" s="54" t="s">
        <v>326</v>
      </c>
      <c r="AK46" s="88">
        <v>1.5465523000320001</v>
      </c>
      <c r="AL46" s="54" t="s">
        <v>326</v>
      </c>
      <c r="AM46" s="88">
        <v>0.48149968043519997</v>
      </c>
      <c r="AN46" s="54" t="s">
        <v>326</v>
      </c>
      <c r="AO46" s="88">
        <v>0.34137542430719997</v>
      </c>
      <c r="AP46" s="54" t="s">
        <v>326</v>
      </c>
    </row>
    <row r="47" spans="1:43" x14ac:dyDescent="0.35">
      <c r="A47" s="57" t="s">
        <v>838</v>
      </c>
      <c r="B47" s="54" t="s">
        <v>271</v>
      </c>
      <c r="C47" s="82" t="s">
        <v>684</v>
      </c>
      <c r="D47" s="54" t="s">
        <v>722</v>
      </c>
      <c r="E47" s="45">
        <v>1.0717378365312</v>
      </c>
      <c r="F47" s="54" t="s">
        <v>326</v>
      </c>
      <c r="G47" s="45">
        <v>0.93074455175040005</v>
      </c>
      <c r="H47" s="54" t="s">
        <v>326</v>
      </c>
      <c r="I47" s="18">
        <v>11.74302252</v>
      </c>
      <c r="J47" s="5"/>
      <c r="K47" s="45">
        <v>2.3239130957568004</v>
      </c>
      <c r="L47" s="54" t="s">
        <v>326</v>
      </c>
      <c r="M47" s="45">
        <v>0.66091188911039989</v>
      </c>
      <c r="N47" s="54" t="s">
        <v>326</v>
      </c>
      <c r="O47" s="45">
        <v>0.30664611678528003</v>
      </c>
      <c r="P47" s="54" t="s">
        <v>326</v>
      </c>
      <c r="Q47" s="18">
        <v>0.31807097107199994</v>
      </c>
      <c r="R47" s="5" t="s">
        <v>12</v>
      </c>
      <c r="S47" s="18">
        <v>0.52005860991359998</v>
      </c>
      <c r="T47" s="5" t="s">
        <v>12</v>
      </c>
      <c r="U47" s="45">
        <v>0.30968096682815999</v>
      </c>
      <c r="V47" s="54" t="s">
        <v>326</v>
      </c>
      <c r="W47" s="18">
        <v>0.81519907749120002</v>
      </c>
      <c r="X47" s="5" t="s">
        <v>12</v>
      </c>
      <c r="Y47" s="45">
        <v>0.53168582260800001</v>
      </c>
      <c r="Z47" s="54" t="s">
        <v>326</v>
      </c>
      <c r="AA47" s="45">
        <v>0.36352904336640002</v>
      </c>
      <c r="AB47" s="54" t="s">
        <v>326</v>
      </c>
      <c r="AC47" s="45">
        <v>1.0187344700351999</v>
      </c>
      <c r="AD47" s="54" t="s">
        <v>326</v>
      </c>
      <c r="AE47" s="45">
        <v>2.1410575653312001</v>
      </c>
      <c r="AF47" s="54" t="s">
        <v>326</v>
      </c>
      <c r="AG47" s="45">
        <v>1.3121480287583998</v>
      </c>
      <c r="AH47" s="54" t="s">
        <v>326</v>
      </c>
      <c r="AI47" s="45">
        <v>2.1668163702335996</v>
      </c>
      <c r="AJ47" s="54" t="s">
        <v>326</v>
      </c>
      <c r="AK47" s="45">
        <v>1.9976300542080003</v>
      </c>
      <c r="AL47" s="54" t="s">
        <v>326</v>
      </c>
      <c r="AM47" s="18">
        <v>1.1636242277183999</v>
      </c>
      <c r="AN47" s="5" t="s">
        <v>12</v>
      </c>
      <c r="AO47" s="45">
        <v>0.44094325639679999</v>
      </c>
      <c r="AP47" s="54" t="s">
        <v>326</v>
      </c>
    </row>
    <row r="48" spans="1:43" x14ac:dyDescent="0.35">
      <c r="A48" s="57" t="s">
        <v>265</v>
      </c>
      <c r="B48" s="54" t="s">
        <v>266</v>
      </c>
      <c r="C48" s="82" t="s">
        <v>684</v>
      </c>
      <c r="D48" s="54" t="s">
        <v>722</v>
      </c>
      <c r="E48" s="45">
        <v>1.0717378365312</v>
      </c>
      <c r="F48" s="54" t="s">
        <v>326</v>
      </c>
      <c r="G48" s="45">
        <v>0.93074455175040005</v>
      </c>
      <c r="H48" s="54" t="s">
        <v>326</v>
      </c>
      <c r="I48" s="18">
        <v>13.621906123199999</v>
      </c>
      <c r="J48" s="5"/>
      <c r="K48" s="45">
        <v>2.3239130957568004</v>
      </c>
      <c r="L48" s="54" t="s">
        <v>326</v>
      </c>
      <c r="M48" s="45">
        <v>0.66091188911039989</v>
      </c>
      <c r="N48" s="54" t="s">
        <v>326</v>
      </c>
      <c r="O48" s="45">
        <v>0.30664611678528003</v>
      </c>
      <c r="P48" s="54" t="s">
        <v>326</v>
      </c>
      <c r="Q48" s="18">
        <v>0.30216742251840001</v>
      </c>
      <c r="R48" s="5" t="s">
        <v>12</v>
      </c>
      <c r="S48" s="18">
        <v>0.48538803591935992</v>
      </c>
      <c r="T48" s="5" t="s">
        <v>12</v>
      </c>
      <c r="U48" s="45">
        <v>0.30968096682815999</v>
      </c>
      <c r="V48" s="54" t="s">
        <v>326</v>
      </c>
      <c r="W48" s="45">
        <v>0.40759953874560001</v>
      </c>
      <c r="X48" s="54" t="s">
        <v>326</v>
      </c>
      <c r="Y48" s="45">
        <v>0.53168582260800001</v>
      </c>
      <c r="Z48" s="54" t="s">
        <v>326</v>
      </c>
      <c r="AA48" s="45">
        <v>0.36352904336640002</v>
      </c>
      <c r="AB48" s="54" t="s">
        <v>326</v>
      </c>
      <c r="AC48" s="45">
        <v>1.0187344700351999</v>
      </c>
      <c r="AD48" s="54" t="s">
        <v>326</v>
      </c>
      <c r="AE48" s="45">
        <v>2.1410575653312001</v>
      </c>
      <c r="AF48" s="54" t="s">
        <v>326</v>
      </c>
      <c r="AG48" s="45">
        <v>1.3121480287583998</v>
      </c>
      <c r="AH48" s="54" t="s">
        <v>326</v>
      </c>
      <c r="AI48" s="45">
        <v>2.1668163702335996</v>
      </c>
      <c r="AJ48" s="54" t="s">
        <v>326</v>
      </c>
      <c r="AK48" s="45">
        <v>1.9976300542080003</v>
      </c>
      <c r="AL48" s="54" t="s">
        <v>326</v>
      </c>
      <c r="AM48" s="18">
        <v>1.1034367676639998</v>
      </c>
      <c r="AN48" s="5" t="s">
        <v>12</v>
      </c>
      <c r="AO48" s="45">
        <v>0.44094325639679999</v>
      </c>
      <c r="AP48" s="54" t="s">
        <v>326</v>
      </c>
    </row>
    <row r="49" spans="1:43" x14ac:dyDescent="0.35">
      <c r="A49" s="57" t="s">
        <v>839</v>
      </c>
      <c r="B49" s="54" t="s">
        <v>270</v>
      </c>
      <c r="C49" s="82" t="s">
        <v>684</v>
      </c>
      <c r="D49" s="54" t="s">
        <v>722</v>
      </c>
      <c r="E49" s="45">
        <v>1.0371656482559999</v>
      </c>
      <c r="F49" s="54" t="s">
        <v>326</v>
      </c>
      <c r="G49" s="45">
        <v>0.90072053395200002</v>
      </c>
      <c r="H49" s="54" t="s">
        <v>326</v>
      </c>
      <c r="I49" s="45">
        <v>1.4091627023999997</v>
      </c>
      <c r="J49" s="54" t="s">
        <v>326</v>
      </c>
      <c r="K49" s="45">
        <v>2.248948157184</v>
      </c>
      <c r="L49" s="54" t="s">
        <v>326</v>
      </c>
      <c r="M49" s="45">
        <v>0.63959215075199993</v>
      </c>
      <c r="N49" s="54" t="s">
        <v>326</v>
      </c>
      <c r="O49" s="45">
        <v>0.29675430656640001</v>
      </c>
      <c r="P49" s="54" t="s">
        <v>326</v>
      </c>
      <c r="Q49" s="45">
        <v>0.15903548553599997</v>
      </c>
      <c r="R49" s="54" t="s">
        <v>326</v>
      </c>
      <c r="S49" s="45">
        <v>0.26002930495679999</v>
      </c>
      <c r="T49" s="54" t="s">
        <v>326</v>
      </c>
      <c r="U49" s="45">
        <v>0.29969125822080001</v>
      </c>
      <c r="V49" s="54" t="s">
        <v>326</v>
      </c>
      <c r="W49" s="45">
        <v>0.394451166528</v>
      </c>
      <c r="X49" s="54" t="s">
        <v>326</v>
      </c>
      <c r="Y49" s="45">
        <v>0.51453466704000006</v>
      </c>
      <c r="Z49" s="54" t="s">
        <v>326</v>
      </c>
      <c r="AA49" s="45">
        <v>0.35180230003199997</v>
      </c>
      <c r="AB49" s="54" t="s">
        <v>326</v>
      </c>
      <c r="AC49" s="45">
        <v>0.98587206777599978</v>
      </c>
      <c r="AD49" s="54" t="s">
        <v>326</v>
      </c>
      <c r="AE49" s="45">
        <v>2.0719911922559997</v>
      </c>
      <c r="AF49" s="54" t="s">
        <v>326</v>
      </c>
      <c r="AG49" s="45">
        <v>1.2698206729919996</v>
      </c>
      <c r="AH49" s="54" t="s">
        <v>326</v>
      </c>
      <c r="AI49" s="45">
        <v>2.0969190679679999</v>
      </c>
      <c r="AJ49" s="54" t="s">
        <v>326</v>
      </c>
      <c r="AK49" s="45">
        <v>1.9331903750400001</v>
      </c>
      <c r="AL49" s="54" t="s">
        <v>326</v>
      </c>
      <c r="AM49" s="45">
        <v>0.60187460054399999</v>
      </c>
      <c r="AN49" s="54" t="s">
        <v>326</v>
      </c>
      <c r="AO49" s="45">
        <v>0.42671928038399998</v>
      </c>
      <c r="AP49" s="54" t="s">
        <v>326</v>
      </c>
    </row>
    <row r="50" spans="1:43" x14ac:dyDescent="0.35">
      <c r="A50" s="57" t="s">
        <v>226</v>
      </c>
      <c r="B50" s="54" t="s">
        <v>227</v>
      </c>
      <c r="C50" s="82" t="s">
        <v>684</v>
      </c>
      <c r="D50" s="54" t="s">
        <v>722</v>
      </c>
      <c r="E50" s="45">
        <v>1.2100265896319999</v>
      </c>
      <c r="F50" s="54" t="s">
        <v>326</v>
      </c>
      <c r="G50" s="45">
        <v>1.0508406229440002</v>
      </c>
      <c r="H50" s="54" t="s">
        <v>326</v>
      </c>
      <c r="I50" s="45">
        <v>1.6440231527999998</v>
      </c>
      <c r="J50" s="54" t="s">
        <v>326</v>
      </c>
      <c r="K50" s="45">
        <v>2.6237728500480002</v>
      </c>
      <c r="L50" s="54" t="s">
        <v>326</v>
      </c>
      <c r="M50" s="45">
        <v>0.74619084254399981</v>
      </c>
      <c r="N50" s="54" t="s">
        <v>326</v>
      </c>
      <c r="O50" s="45">
        <v>0.34621335766080003</v>
      </c>
      <c r="P50" s="54" t="s">
        <v>326</v>
      </c>
      <c r="Q50" s="45">
        <v>0.18554139979199999</v>
      </c>
      <c r="R50" s="54" t="s">
        <v>326</v>
      </c>
      <c r="S50" s="45">
        <v>0.30336752244959997</v>
      </c>
      <c r="T50" s="54" t="s">
        <v>326</v>
      </c>
      <c r="U50" s="45">
        <v>0.34963980125759997</v>
      </c>
      <c r="V50" s="54" t="s">
        <v>326</v>
      </c>
      <c r="W50" s="45">
        <v>0.46019302761600001</v>
      </c>
      <c r="X50" s="54" t="s">
        <v>326</v>
      </c>
      <c r="Y50" s="45">
        <v>0.60029044488000005</v>
      </c>
      <c r="Z50" s="54" t="s">
        <v>326</v>
      </c>
      <c r="AA50" s="18">
        <v>0.6097906533887999</v>
      </c>
      <c r="AB50" s="5" t="s">
        <v>12</v>
      </c>
      <c r="AC50" s="45">
        <v>1.1501840790719997</v>
      </c>
      <c r="AD50" s="54" t="s">
        <v>326</v>
      </c>
      <c r="AE50" s="45">
        <v>2.4173230576319997</v>
      </c>
      <c r="AF50" s="54" t="s">
        <v>326</v>
      </c>
      <c r="AG50" s="45">
        <v>1.4814574518239996</v>
      </c>
      <c r="AH50" s="54" t="s">
        <v>326</v>
      </c>
      <c r="AI50" s="45">
        <v>2.4464055792959996</v>
      </c>
      <c r="AJ50" s="54" t="s">
        <v>326</v>
      </c>
      <c r="AK50" s="18">
        <v>5.284053691776001</v>
      </c>
      <c r="AL50" s="5" t="s">
        <v>12</v>
      </c>
      <c r="AM50" s="45">
        <v>0.70218703396799997</v>
      </c>
      <c r="AN50" s="54" t="s">
        <v>326</v>
      </c>
      <c r="AO50" s="45">
        <v>0.49783916044799997</v>
      </c>
      <c r="AP50" s="54" t="s">
        <v>326</v>
      </c>
    </row>
    <row r="51" spans="1:43" x14ac:dyDescent="0.35">
      <c r="A51" s="57" t="s">
        <v>255</v>
      </c>
      <c r="B51" s="54" t="s">
        <v>256</v>
      </c>
      <c r="C51" s="82" t="s">
        <v>684</v>
      </c>
      <c r="D51" s="54" t="s">
        <v>722</v>
      </c>
      <c r="E51" s="45">
        <v>1.1754544013567998</v>
      </c>
      <c r="F51" s="54" t="s">
        <v>326</v>
      </c>
      <c r="G51" s="45">
        <v>1.0208166051456</v>
      </c>
      <c r="H51" s="54" t="s">
        <v>326</v>
      </c>
      <c r="I51" s="18">
        <v>20.667719635199997</v>
      </c>
      <c r="J51" s="5"/>
      <c r="K51" s="45">
        <v>2.5488079114752002</v>
      </c>
      <c r="L51" s="54" t="s">
        <v>326</v>
      </c>
      <c r="M51" s="45">
        <v>0.72487110418559986</v>
      </c>
      <c r="N51" s="54" t="s">
        <v>326</v>
      </c>
      <c r="O51" s="45">
        <v>0.33632154744192</v>
      </c>
      <c r="P51" s="54" t="s">
        <v>326</v>
      </c>
      <c r="Q51" s="18">
        <v>0.3392757024768</v>
      </c>
      <c r="R51" s="5" t="s">
        <v>12</v>
      </c>
      <c r="S51" s="18">
        <v>0.50272332291647992</v>
      </c>
      <c r="T51" s="5" t="s">
        <v>12</v>
      </c>
      <c r="U51" s="45">
        <v>0.33965009265023999</v>
      </c>
      <c r="V51" s="54" t="s">
        <v>326</v>
      </c>
      <c r="W51" s="45">
        <v>0.44704465539839999</v>
      </c>
      <c r="X51" s="54" t="s">
        <v>326</v>
      </c>
      <c r="Y51" s="45">
        <v>0.58313928931199999</v>
      </c>
      <c r="Z51" s="54" t="s">
        <v>326</v>
      </c>
      <c r="AA51" s="45">
        <v>0.39870927336959999</v>
      </c>
      <c r="AB51" s="54" t="s">
        <v>326</v>
      </c>
      <c r="AC51" s="45">
        <v>1.1173216768127998</v>
      </c>
      <c r="AD51" s="54" t="s">
        <v>326</v>
      </c>
      <c r="AE51" s="45">
        <v>2.3482566845567998</v>
      </c>
      <c r="AF51" s="54" t="s">
        <v>326</v>
      </c>
      <c r="AG51" s="45">
        <v>1.4391300960575997</v>
      </c>
      <c r="AH51" s="54" t="s">
        <v>326</v>
      </c>
      <c r="AI51" s="45">
        <v>2.3765082770303994</v>
      </c>
      <c r="AJ51" s="54" t="s">
        <v>326</v>
      </c>
      <c r="AK51" s="45">
        <v>2.190949091712</v>
      </c>
      <c r="AL51" s="54" t="s">
        <v>326</v>
      </c>
      <c r="AM51" s="18">
        <v>1.5046865013599997</v>
      </c>
      <c r="AN51" s="5" t="s">
        <v>12</v>
      </c>
      <c r="AO51" s="45">
        <v>0.48361518443519996</v>
      </c>
      <c r="AP51" s="54" t="s">
        <v>326</v>
      </c>
    </row>
    <row r="52" spans="1:43" x14ac:dyDescent="0.35">
      <c r="A52" s="57" t="s">
        <v>236</v>
      </c>
      <c r="B52" s="54" t="s">
        <v>237</v>
      </c>
      <c r="C52" s="82" t="s">
        <v>684</v>
      </c>
      <c r="D52" s="54" t="s">
        <v>722</v>
      </c>
      <c r="E52" s="45">
        <v>1.1063100248063999</v>
      </c>
      <c r="F52" s="54" t="s">
        <v>326</v>
      </c>
      <c r="G52" s="45">
        <v>0.96076856954880008</v>
      </c>
      <c r="H52" s="54" t="s">
        <v>326</v>
      </c>
      <c r="I52" s="45">
        <v>1.5031068825599998</v>
      </c>
      <c r="J52" s="54" t="s">
        <v>326</v>
      </c>
      <c r="K52" s="45">
        <v>2.3988780343296003</v>
      </c>
      <c r="L52" s="54" t="s">
        <v>326</v>
      </c>
      <c r="M52" s="45">
        <v>0.68223162746879995</v>
      </c>
      <c r="N52" s="54" t="s">
        <v>326</v>
      </c>
      <c r="O52" s="45">
        <v>0.31653792700416006</v>
      </c>
      <c r="P52" s="54" t="s">
        <v>326</v>
      </c>
      <c r="Q52" s="108">
        <v>0.1696378512384</v>
      </c>
      <c r="R52" s="54" t="s">
        <v>326</v>
      </c>
      <c r="S52" s="45">
        <v>0.27736459195391999</v>
      </c>
      <c r="T52" s="54" t="s">
        <v>326</v>
      </c>
      <c r="U52" s="45">
        <v>0.31967067543551997</v>
      </c>
      <c r="V52" s="54" t="s">
        <v>326</v>
      </c>
      <c r="W52" s="45">
        <v>0.42074791096320002</v>
      </c>
      <c r="X52" s="54" t="s">
        <v>326</v>
      </c>
      <c r="Y52" s="45">
        <v>0.54883697817600008</v>
      </c>
      <c r="Z52" s="54" t="s">
        <v>326</v>
      </c>
      <c r="AA52" s="45">
        <v>0.37525578670080001</v>
      </c>
      <c r="AB52" s="54" t="s">
        <v>326</v>
      </c>
      <c r="AC52" s="45">
        <v>1.0515968722943998</v>
      </c>
      <c r="AD52" s="54" t="s">
        <v>326</v>
      </c>
      <c r="AE52" s="45">
        <v>2.2101239384064</v>
      </c>
      <c r="AF52" s="54" t="s">
        <v>326</v>
      </c>
      <c r="AG52" s="45">
        <v>1.3544753845247999</v>
      </c>
      <c r="AH52" s="54" t="s">
        <v>326</v>
      </c>
      <c r="AI52" s="45">
        <v>2.2367136724991998</v>
      </c>
      <c r="AJ52" s="54" t="s">
        <v>326</v>
      </c>
      <c r="AK52" s="45">
        <v>2.0620697333760001</v>
      </c>
      <c r="AL52" s="54" t="s">
        <v>326</v>
      </c>
      <c r="AM52" s="45">
        <v>0.64199957391359996</v>
      </c>
      <c r="AN52" s="54" t="s">
        <v>326</v>
      </c>
      <c r="AO52" s="45">
        <v>0.4551672324096</v>
      </c>
      <c r="AP52" s="54" t="s">
        <v>326</v>
      </c>
    </row>
    <row r="53" spans="1:43" x14ac:dyDescent="0.35">
      <c r="A53" s="57" t="s">
        <v>840</v>
      </c>
      <c r="B53" s="54" t="s">
        <v>269</v>
      </c>
      <c r="C53" s="82" t="s">
        <v>684</v>
      </c>
      <c r="D53" s="54" t="s">
        <v>722</v>
      </c>
      <c r="E53" s="45">
        <v>1.1408822130815999</v>
      </c>
      <c r="F53" s="54" t="s">
        <v>326</v>
      </c>
      <c r="G53" s="45">
        <v>0.9907925873472001</v>
      </c>
      <c r="H53" s="54" t="s">
        <v>326</v>
      </c>
      <c r="I53" s="18">
        <v>9.3944180159999995</v>
      </c>
      <c r="J53" s="5"/>
      <c r="K53" s="45">
        <v>2.4738429729024003</v>
      </c>
      <c r="L53" s="54" t="s">
        <v>326</v>
      </c>
      <c r="M53" s="45">
        <v>0.7035513658271999</v>
      </c>
      <c r="N53" s="54" t="s">
        <v>326</v>
      </c>
      <c r="O53" s="45">
        <v>0.32642973722304003</v>
      </c>
      <c r="P53" s="54" t="s">
        <v>326</v>
      </c>
      <c r="Q53" s="45">
        <v>0.17493903408959999</v>
      </c>
      <c r="R53" s="54" t="s">
        <v>326</v>
      </c>
      <c r="S53" s="45">
        <v>0.28603223545248002</v>
      </c>
      <c r="T53" s="54" t="s">
        <v>326</v>
      </c>
      <c r="U53" s="45">
        <v>0.32966038404288001</v>
      </c>
      <c r="V53" s="54" t="s">
        <v>326</v>
      </c>
      <c r="W53" s="45">
        <v>0.43389628318080004</v>
      </c>
      <c r="X53" s="54" t="s">
        <v>326</v>
      </c>
      <c r="Y53" s="45">
        <v>0.56598813374400003</v>
      </c>
      <c r="Z53" s="54" t="s">
        <v>326</v>
      </c>
      <c r="AA53" s="45">
        <v>0.3869825300352</v>
      </c>
      <c r="AB53" s="54" t="s">
        <v>326</v>
      </c>
      <c r="AC53" s="45">
        <v>1.0844592745535999</v>
      </c>
      <c r="AD53" s="54" t="s">
        <v>326</v>
      </c>
      <c r="AE53" s="45">
        <v>2.2791903114815999</v>
      </c>
      <c r="AF53" s="54" t="s">
        <v>326</v>
      </c>
      <c r="AG53" s="45">
        <v>1.3968027402911998</v>
      </c>
      <c r="AH53" s="54" t="s">
        <v>326</v>
      </c>
      <c r="AI53" s="45">
        <v>2.3066109747647996</v>
      </c>
      <c r="AJ53" s="54" t="s">
        <v>326</v>
      </c>
      <c r="AK53" s="45">
        <v>2.1265094125440003</v>
      </c>
      <c r="AL53" s="54" t="s">
        <v>326</v>
      </c>
      <c r="AM53" s="45">
        <v>0.6620620605984</v>
      </c>
      <c r="AN53" s="54" t="s">
        <v>326</v>
      </c>
      <c r="AO53" s="45">
        <v>0.46939120842240001</v>
      </c>
      <c r="AP53" s="54" t="s">
        <v>326</v>
      </c>
    </row>
    <row r="54" spans="1:43" x14ac:dyDescent="0.35">
      <c r="A54" s="57" t="s">
        <v>248</v>
      </c>
      <c r="B54" s="54" t="s">
        <v>249</v>
      </c>
      <c r="C54" s="82" t="s">
        <v>684</v>
      </c>
      <c r="D54" s="54" t="s">
        <v>722</v>
      </c>
      <c r="E54" s="45">
        <v>1.0371656482559999</v>
      </c>
      <c r="F54" s="54" t="s">
        <v>326</v>
      </c>
      <c r="G54" s="45">
        <v>0.90072053395200002</v>
      </c>
      <c r="H54" s="54" t="s">
        <v>326</v>
      </c>
      <c r="I54" s="18">
        <v>7.5155344128000001</v>
      </c>
      <c r="J54" s="5"/>
      <c r="K54" s="45">
        <v>2.248948157184</v>
      </c>
      <c r="L54" s="54" t="s">
        <v>326</v>
      </c>
      <c r="M54" s="45">
        <v>0.63959215075199993</v>
      </c>
      <c r="N54" s="54" t="s">
        <v>326</v>
      </c>
      <c r="O54" s="45">
        <v>0.29675430656640001</v>
      </c>
      <c r="P54" s="54" t="s">
        <v>326</v>
      </c>
      <c r="Q54" s="18">
        <v>0.31276978822079998</v>
      </c>
      <c r="R54" s="5" t="s">
        <v>12</v>
      </c>
      <c r="S54" s="18">
        <v>0.61540268839776002</v>
      </c>
      <c r="T54" s="5" t="s">
        <v>12</v>
      </c>
      <c r="U54" s="45">
        <v>0.29969125822080001</v>
      </c>
      <c r="V54" s="54" t="s">
        <v>326</v>
      </c>
      <c r="W54" s="45">
        <v>0.394451166528</v>
      </c>
      <c r="X54" s="54" t="s">
        <v>326</v>
      </c>
      <c r="Y54" s="45">
        <v>0.51453466704000006</v>
      </c>
      <c r="Z54" s="54" t="s">
        <v>326</v>
      </c>
      <c r="AA54" s="45">
        <v>0.35180230003199997</v>
      </c>
      <c r="AB54" s="54" t="s">
        <v>326</v>
      </c>
      <c r="AC54" s="45">
        <v>0.98587206777599978</v>
      </c>
      <c r="AD54" s="54" t="s">
        <v>326</v>
      </c>
      <c r="AE54" s="45">
        <v>2.0719911922559997</v>
      </c>
      <c r="AF54" s="54" t="s">
        <v>326</v>
      </c>
      <c r="AG54" s="45">
        <v>1.2698206729919996</v>
      </c>
      <c r="AH54" s="54" t="s">
        <v>326</v>
      </c>
      <c r="AI54" s="45">
        <v>2.0969190679679999</v>
      </c>
      <c r="AJ54" s="54" t="s">
        <v>326</v>
      </c>
      <c r="AK54" s="18">
        <v>5.7351314459520006</v>
      </c>
      <c r="AL54" s="5" t="s">
        <v>12</v>
      </c>
      <c r="AM54" s="18">
        <v>1.0432493076095999</v>
      </c>
      <c r="AN54" s="5" t="s">
        <v>12</v>
      </c>
      <c r="AO54" s="45">
        <v>0.42671928038399998</v>
      </c>
      <c r="AP54" s="54" t="s">
        <v>326</v>
      </c>
    </row>
    <row r="55" spans="1:43" x14ac:dyDescent="0.35">
      <c r="A55" s="57" t="s">
        <v>257</v>
      </c>
      <c r="B55" s="54" t="s">
        <v>258</v>
      </c>
      <c r="C55" s="82" t="s">
        <v>684</v>
      </c>
      <c r="D55" s="54" t="s">
        <v>722</v>
      </c>
      <c r="E55" s="45">
        <v>1.4520319075583998</v>
      </c>
      <c r="F55" s="54" t="s">
        <v>326</v>
      </c>
      <c r="G55" s="45">
        <v>1.2610087475328</v>
      </c>
      <c r="H55" s="54" t="s">
        <v>326</v>
      </c>
      <c r="I55" s="18">
        <v>20.667719635199997</v>
      </c>
      <c r="J55" s="5"/>
      <c r="K55" s="45">
        <v>3.1485274200575999</v>
      </c>
      <c r="L55" s="54" t="s">
        <v>326</v>
      </c>
      <c r="M55" s="45">
        <v>0.89542901105279971</v>
      </c>
      <c r="N55" s="54" t="s">
        <v>326</v>
      </c>
      <c r="O55" s="45">
        <v>0.41545602919295999</v>
      </c>
      <c r="P55" s="54" t="s">
        <v>326</v>
      </c>
      <c r="Q55" s="18">
        <v>0.29156505681599992</v>
      </c>
      <c r="R55" s="5" t="s">
        <v>12</v>
      </c>
      <c r="S55" s="18">
        <v>0.74541734087615985</v>
      </c>
      <c r="T55" s="5" t="s">
        <v>12</v>
      </c>
      <c r="U55" s="45">
        <v>0.41956776150911995</v>
      </c>
      <c r="V55" s="54" t="s">
        <v>326</v>
      </c>
      <c r="W55" s="18">
        <v>0.78890233305599999</v>
      </c>
      <c r="X55" s="5" t="s">
        <v>12</v>
      </c>
      <c r="Y55" s="45">
        <v>0.72034853385599995</v>
      </c>
      <c r="Z55" s="54" t="s">
        <v>326</v>
      </c>
      <c r="AA55" s="45">
        <v>0.49252322004479993</v>
      </c>
      <c r="AB55" s="54" t="s">
        <v>326</v>
      </c>
      <c r="AC55" s="45">
        <v>1.3802208948863997</v>
      </c>
      <c r="AD55" s="54" t="s">
        <v>326</v>
      </c>
      <c r="AE55" s="45">
        <v>2.9007876691583996</v>
      </c>
      <c r="AF55" s="54" t="s">
        <v>326</v>
      </c>
      <c r="AG55" s="45">
        <v>1.7777489421887995</v>
      </c>
      <c r="AH55" s="54" t="s">
        <v>326</v>
      </c>
      <c r="AI55" s="45">
        <v>2.9356866951551992</v>
      </c>
      <c r="AJ55" s="54" t="s">
        <v>326</v>
      </c>
      <c r="AK55" s="45">
        <v>2.7064665250559998</v>
      </c>
      <c r="AL55" s="54" t="s">
        <v>326</v>
      </c>
      <c r="AM55" s="18">
        <v>1.8056238016319999</v>
      </c>
      <c r="AN55" s="5" t="s">
        <v>12</v>
      </c>
      <c r="AO55" s="45">
        <v>0.59740699253759988</v>
      </c>
      <c r="AP55" s="54" t="s">
        <v>326</v>
      </c>
    </row>
    <row r="56" spans="1:43" x14ac:dyDescent="0.35">
      <c r="A56" s="57" t="s">
        <v>910</v>
      </c>
      <c r="B56" s="54" t="s">
        <v>367</v>
      </c>
      <c r="C56" s="82" t="s">
        <v>684</v>
      </c>
      <c r="D56" s="54" t="s">
        <v>722</v>
      </c>
      <c r="E56" s="88">
        <v>0.86430470687999994</v>
      </c>
      <c r="F56" s="54" t="s">
        <v>326</v>
      </c>
      <c r="G56" s="88">
        <v>0.75060044496000011</v>
      </c>
      <c r="H56" s="54" t="s">
        <v>326</v>
      </c>
      <c r="I56" s="17">
        <v>24.895207742399997</v>
      </c>
      <c r="J56" s="5"/>
      <c r="K56" s="88">
        <v>1.8741234643200002</v>
      </c>
      <c r="L56" s="54" t="s">
        <v>326</v>
      </c>
      <c r="M56" s="88">
        <v>0.53299345895999994</v>
      </c>
      <c r="N56" s="54" t="s">
        <v>326</v>
      </c>
      <c r="O56" s="88">
        <v>0.24729525547200001</v>
      </c>
      <c r="P56" s="54" t="s">
        <v>326</v>
      </c>
      <c r="Q56" s="88">
        <v>0.13252957127999998</v>
      </c>
      <c r="R56" s="54" t="s">
        <v>326</v>
      </c>
      <c r="S56" s="88">
        <v>0.21669108746399998</v>
      </c>
      <c r="T56" s="54" t="s">
        <v>326</v>
      </c>
      <c r="U56" s="88">
        <v>0.24974271518399999</v>
      </c>
      <c r="V56" s="54" t="s">
        <v>326</v>
      </c>
      <c r="W56" s="88">
        <v>0.32870930543999999</v>
      </c>
      <c r="X56" s="54" t="s">
        <v>326</v>
      </c>
      <c r="Y56" s="88">
        <v>0.42877888920000001</v>
      </c>
      <c r="Z56" s="54" t="s">
        <v>326</v>
      </c>
      <c r="AA56" s="88">
        <v>0.29316858336000001</v>
      </c>
      <c r="AB56" s="54" t="s">
        <v>326</v>
      </c>
      <c r="AC56" s="88">
        <v>0.82156005647999986</v>
      </c>
      <c r="AD56" s="54" t="s">
        <v>326</v>
      </c>
      <c r="AE56" s="88">
        <v>1.7266593268799999</v>
      </c>
      <c r="AF56" s="54" t="s">
        <v>326</v>
      </c>
      <c r="AG56" s="88">
        <v>1.0581838941599999</v>
      </c>
      <c r="AH56" s="54" t="s">
        <v>326</v>
      </c>
      <c r="AI56" s="88">
        <v>1.7474325566399997</v>
      </c>
      <c r="AJ56" s="54" t="s">
        <v>326</v>
      </c>
      <c r="AK56" s="88">
        <v>1.6109919792000003</v>
      </c>
      <c r="AL56" s="54" t="s">
        <v>326</v>
      </c>
      <c r="AM56" s="17">
        <v>1.0432493076095999</v>
      </c>
      <c r="AN56" s="5" t="s">
        <v>12</v>
      </c>
      <c r="AO56" s="88">
        <v>0.35559940031999998</v>
      </c>
      <c r="AP56" s="54" t="s">
        <v>326</v>
      </c>
    </row>
    <row r="57" spans="1:43" s="57" customFormat="1" x14ac:dyDescent="0.35">
      <c r="A57" s="282" t="s">
        <v>692</v>
      </c>
      <c r="B57" s="282"/>
      <c r="C57" s="282"/>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2"/>
      <c r="AM57" s="282"/>
      <c r="AN57" s="282"/>
      <c r="AO57" s="282"/>
      <c r="AP57" s="282"/>
      <c r="AQ57" s="93"/>
    </row>
    <row r="58" spans="1:43" x14ac:dyDescent="0.35">
      <c r="A58" s="54" t="s">
        <v>124</v>
      </c>
      <c r="B58" s="54" t="s">
        <v>125</v>
      </c>
      <c r="C58" s="82" t="s">
        <v>683</v>
      </c>
      <c r="D58" s="54" t="s">
        <v>722</v>
      </c>
      <c r="E58" s="44">
        <v>86.430470687999986</v>
      </c>
      <c r="F58" s="54" t="s">
        <v>326</v>
      </c>
      <c r="G58" s="44">
        <v>75.060044496000003</v>
      </c>
      <c r="H58" s="54" t="s">
        <v>326</v>
      </c>
      <c r="I58" s="44">
        <v>117.43022519999998</v>
      </c>
      <c r="J58" s="54" t="s">
        <v>326</v>
      </c>
      <c r="K58" s="44">
        <v>187.41234643199999</v>
      </c>
      <c r="L58" s="54" t="s">
        <v>326</v>
      </c>
      <c r="M58" s="44">
        <v>53.299345895999991</v>
      </c>
      <c r="N58" s="54" t="s">
        <v>326</v>
      </c>
      <c r="O58" s="44">
        <v>24.729525547200002</v>
      </c>
      <c r="P58" s="54" t="s">
        <v>326</v>
      </c>
      <c r="Q58" s="44">
        <v>13.252957127999998</v>
      </c>
      <c r="R58" s="54" t="s">
        <v>326</v>
      </c>
      <c r="S58" s="44">
        <v>21.669108746399999</v>
      </c>
      <c r="T58" s="54" t="s">
        <v>326</v>
      </c>
      <c r="U58" s="44">
        <v>24.974271518399998</v>
      </c>
      <c r="V58" s="54" t="s">
        <v>326</v>
      </c>
      <c r="W58" s="44">
        <v>32.870930543999997</v>
      </c>
      <c r="X58" s="54" t="s">
        <v>326</v>
      </c>
      <c r="Y58" s="44">
        <v>42.877888919999997</v>
      </c>
      <c r="Z58" s="54" t="s">
        <v>326</v>
      </c>
      <c r="AA58" s="44">
        <v>29.316858335999999</v>
      </c>
      <c r="AB58" s="54" t="s">
        <v>326</v>
      </c>
      <c r="AC58" s="44">
        <v>82.15600564799999</v>
      </c>
      <c r="AD58" s="54" t="s">
        <v>326</v>
      </c>
      <c r="AE58" s="44">
        <v>172.665932688</v>
      </c>
      <c r="AF58" s="54" t="s">
        <v>326</v>
      </c>
      <c r="AG58" s="44">
        <v>105.81838941599997</v>
      </c>
      <c r="AH58" s="54" t="s">
        <v>326</v>
      </c>
      <c r="AI58" s="44">
        <v>174.74325566399997</v>
      </c>
      <c r="AJ58" s="54" t="s">
        <v>326</v>
      </c>
      <c r="AK58" s="44">
        <v>161.09919792000002</v>
      </c>
      <c r="AL58" s="54" t="s">
        <v>326</v>
      </c>
      <c r="AM58" s="44">
        <v>50.156216711999996</v>
      </c>
      <c r="AN58" s="54" t="s">
        <v>326</v>
      </c>
      <c r="AO58" s="44">
        <v>35.559940031999993</v>
      </c>
      <c r="AP58" s="54" t="s">
        <v>326</v>
      </c>
    </row>
    <row r="59" spans="1:43" x14ac:dyDescent="0.35">
      <c r="A59" s="54" t="s">
        <v>71</v>
      </c>
      <c r="B59" s="54" t="s">
        <v>72</v>
      </c>
      <c r="C59" s="82" t="s">
        <v>683</v>
      </c>
      <c r="D59" s="54" t="s">
        <v>722</v>
      </c>
      <c r="E59" s="44">
        <v>86.430470687999986</v>
      </c>
      <c r="F59" s="54" t="s">
        <v>326</v>
      </c>
      <c r="G59" s="44">
        <v>75.060044496000003</v>
      </c>
      <c r="H59" s="54" t="s">
        <v>326</v>
      </c>
      <c r="I59" s="44">
        <v>117.43022519999998</v>
      </c>
      <c r="J59" s="54" t="s">
        <v>326</v>
      </c>
      <c r="K59" s="44">
        <v>187.41234643199999</v>
      </c>
      <c r="L59" s="54" t="s">
        <v>326</v>
      </c>
      <c r="M59" s="44">
        <v>53.299345895999991</v>
      </c>
      <c r="N59" s="54" t="s">
        <v>326</v>
      </c>
      <c r="O59" s="44">
        <v>24.729525547200002</v>
      </c>
      <c r="P59" s="54" t="s">
        <v>326</v>
      </c>
      <c r="Q59" s="44">
        <v>13.252957127999998</v>
      </c>
      <c r="R59" s="54" t="s">
        <v>326</v>
      </c>
      <c r="S59" s="44">
        <v>21.669108746399999</v>
      </c>
      <c r="T59" s="54" t="s">
        <v>326</v>
      </c>
      <c r="U59" s="44">
        <v>24.974271518399998</v>
      </c>
      <c r="V59" s="54" t="s">
        <v>326</v>
      </c>
      <c r="W59" s="44">
        <v>32.870930543999997</v>
      </c>
      <c r="X59" s="54" t="s">
        <v>326</v>
      </c>
      <c r="Y59" s="44">
        <v>42.877888919999997</v>
      </c>
      <c r="Z59" s="54" t="s">
        <v>326</v>
      </c>
      <c r="AA59" s="44">
        <v>29.316858335999999</v>
      </c>
      <c r="AB59" s="54" t="s">
        <v>326</v>
      </c>
      <c r="AC59" s="44">
        <v>82.15600564799999</v>
      </c>
      <c r="AD59" s="54" t="s">
        <v>326</v>
      </c>
      <c r="AE59" s="44">
        <v>172.665932688</v>
      </c>
      <c r="AF59" s="54" t="s">
        <v>326</v>
      </c>
      <c r="AG59" s="44">
        <v>105.81838941599997</v>
      </c>
      <c r="AH59" s="54" t="s">
        <v>326</v>
      </c>
      <c r="AI59" s="44">
        <v>174.74325566399997</v>
      </c>
      <c r="AJ59" s="54" t="s">
        <v>326</v>
      </c>
      <c r="AK59" s="44">
        <v>161.09919792000002</v>
      </c>
      <c r="AL59" s="54" t="s">
        <v>326</v>
      </c>
      <c r="AM59" s="44">
        <v>50.156216711999996</v>
      </c>
      <c r="AN59" s="54" t="s">
        <v>326</v>
      </c>
      <c r="AO59" s="44">
        <v>35.559940031999993</v>
      </c>
      <c r="AP59" s="54" t="s">
        <v>326</v>
      </c>
    </row>
    <row r="60" spans="1:43" x14ac:dyDescent="0.35">
      <c r="A60" s="54" t="s">
        <v>73</v>
      </c>
      <c r="B60" s="54" t="s">
        <v>74</v>
      </c>
      <c r="C60" s="82" t="s">
        <v>683</v>
      </c>
      <c r="D60" s="54" t="s">
        <v>722</v>
      </c>
      <c r="E60" s="44">
        <v>93.34490834303999</v>
      </c>
      <c r="F60" s="54" t="s">
        <v>326</v>
      </c>
      <c r="G60" s="44">
        <v>81.064848055680017</v>
      </c>
      <c r="H60" s="54" t="s">
        <v>326</v>
      </c>
      <c r="I60" s="44">
        <v>126.824643216</v>
      </c>
      <c r="J60" s="54" t="s">
        <v>326</v>
      </c>
      <c r="K60" s="44">
        <v>202.40533414656002</v>
      </c>
      <c r="L60" s="54" t="s">
        <v>326</v>
      </c>
      <c r="M60" s="44">
        <v>57.563293567679992</v>
      </c>
      <c r="N60" s="54" t="s">
        <v>326</v>
      </c>
      <c r="O60" s="44">
        <v>26.707887590976004</v>
      </c>
      <c r="P60" s="54" t="s">
        <v>326</v>
      </c>
      <c r="Q60" s="44">
        <v>14.313193698239999</v>
      </c>
      <c r="R60" s="54" t="s">
        <v>326</v>
      </c>
      <c r="S60" s="44">
        <v>23.402637446111999</v>
      </c>
      <c r="T60" s="54" t="s">
        <v>326</v>
      </c>
      <c r="U60" s="44">
        <v>26.972213239871998</v>
      </c>
      <c r="V60" s="54" t="s">
        <v>326</v>
      </c>
      <c r="W60" s="44">
        <v>35.500604987519999</v>
      </c>
      <c r="X60" s="54" t="s">
        <v>326</v>
      </c>
      <c r="Y60" s="44">
        <v>46.308120033600005</v>
      </c>
      <c r="Z60" s="54" t="s">
        <v>326</v>
      </c>
      <c r="AA60" s="44">
        <v>31.662207002879999</v>
      </c>
      <c r="AB60" s="54" t="s">
        <v>326</v>
      </c>
      <c r="AC60" s="44">
        <v>88.728486099839984</v>
      </c>
      <c r="AD60" s="54" t="s">
        <v>326</v>
      </c>
      <c r="AE60" s="44">
        <v>186.47920730304</v>
      </c>
      <c r="AF60" s="54" t="s">
        <v>326</v>
      </c>
      <c r="AG60" s="44">
        <v>114.28386056927998</v>
      </c>
      <c r="AH60" s="54" t="s">
        <v>326</v>
      </c>
      <c r="AI60" s="44">
        <v>188.72271611711997</v>
      </c>
      <c r="AJ60" s="54" t="s">
        <v>326</v>
      </c>
      <c r="AK60" s="44">
        <v>173.98713375360003</v>
      </c>
      <c r="AL60" s="54" t="s">
        <v>326</v>
      </c>
      <c r="AM60" s="44">
        <v>54.168714048959998</v>
      </c>
      <c r="AN60" s="54" t="s">
        <v>326</v>
      </c>
      <c r="AO60" s="44">
        <v>38.40473523456</v>
      </c>
      <c r="AP60" s="54" t="s">
        <v>326</v>
      </c>
    </row>
    <row r="61" spans="1:43" x14ac:dyDescent="0.35">
      <c r="A61" s="54" t="s">
        <v>75</v>
      </c>
      <c r="B61" s="54" t="s">
        <v>76</v>
      </c>
      <c r="C61" s="82" t="s">
        <v>683</v>
      </c>
      <c r="D61" s="54" t="s">
        <v>722</v>
      </c>
      <c r="E61" s="44">
        <v>93.34490834303999</v>
      </c>
      <c r="F61" s="54" t="s">
        <v>326</v>
      </c>
      <c r="G61" s="44">
        <v>81.064848055680017</v>
      </c>
      <c r="H61" s="54" t="s">
        <v>326</v>
      </c>
      <c r="I61" s="44">
        <v>126.824643216</v>
      </c>
      <c r="J61" s="54" t="s">
        <v>326</v>
      </c>
      <c r="K61" s="44">
        <v>202.40533414656002</v>
      </c>
      <c r="L61" s="54" t="s">
        <v>326</v>
      </c>
      <c r="M61" s="44">
        <v>57.563293567679992</v>
      </c>
      <c r="N61" s="54" t="s">
        <v>326</v>
      </c>
      <c r="O61" s="44">
        <v>26.707887590976004</v>
      </c>
      <c r="P61" s="54" t="s">
        <v>326</v>
      </c>
      <c r="Q61" s="44">
        <v>14.313193698239999</v>
      </c>
      <c r="R61" s="54" t="s">
        <v>326</v>
      </c>
      <c r="S61" s="44">
        <v>23.402637446111999</v>
      </c>
      <c r="T61" s="54" t="s">
        <v>326</v>
      </c>
      <c r="U61" s="44">
        <v>26.972213239871998</v>
      </c>
      <c r="V61" s="54" t="s">
        <v>326</v>
      </c>
      <c r="W61" s="44">
        <v>35.500604987519999</v>
      </c>
      <c r="X61" s="54" t="s">
        <v>326</v>
      </c>
      <c r="Y61" s="44">
        <v>46.308120033600005</v>
      </c>
      <c r="Z61" s="54" t="s">
        <v>326</v>
      </c>
      <c r="AA61" s="44">
        <v>31.662207002879999</v>
      </c>
      <c r="AB61" s="54" t="s">
        <v>326</v>
      </c>
      <c r="AC61" s="44">
        <v>88.728486099839984</v>
      </c>
      <c r="AD61" s="54" t="s">
        <v>326</v>
      </c>
      <c r="AE61" s="44">
        <v>186.47920730304</v>
      </c>
      <c r="AF61" s="54" t="s">
        <v>326</v>
      </c>
      <c r="AG61" s="44">
        <v>114.28386056927998</v>
      </c>
      <c r="AH61" s="54" t="s">
        <v>326</v>
      </c>
      <c r="AI61" s="44">
        <v>188.72271611711997</v>
      </c>
      <c r="AJ61" s="54" t="s">
        <v>326</v>
      </c>
      <c r="AK61" s="44">
        <v>173.98713375360003</v>
      </c>
      <c r="AL61" s="54" t="s">
        <v>326</v>
      </c>
      <c r="AM61" s="44">
        <v>54.168714048959998</v>
      </c>
      <c r="AN61" s="54" t="s">
        <v>326</v>
      </c>
      <c r="AO61" s="44">
        <v>38.40473523456</v>
      </c>
      <c r="AP61" s="54" t="s">
        <v>326</v>
      </c>
    </row>
    <row r="62" spans="1:43" x14ac:dyDescent="0.35">
      <c r="A62" s="54" t="s">
        <v>272</v>
      </c>
      <c r="B62" s="54" t="s">
        <v>273</v>
      </c>
      <c r="C62" s="82" t="s">
        <v>683</v>
      </c>
      <c r="D62" s="54" t="s">
        <v>722</v>
      </c>
      <c r="E62" s="44">
        <v>89.887689515519995</v>
      </c>
      <c r="F62" s="54" t="s">
        <v>326</v>
      </c>
      <c r="G62" s="44">
        <v>78.062446275840003</v>
      </c>
      <c r="H62" s="54" t="s">
        <v>326</v>
      </c>
      <c r="I62" s="44">
        <v>122.12743420799998</v>
      </c>
      <c r="J62" s="54" t="s">
        <v>326</v>
      </c>
      <c r="K62" s="44">
        <v>194.90884028928002</v>
      </c>
      <c r="L62" s="54" t="s">
        <v>326</v>
      </c>
      <c r="M62" s="44">
        <v>55.431319731839992</v>
      </c>
      <c r="N62" s="54" t="s">
        <v>326</v>
      </c>
      <c r="O62" s="44">
        <v>25.718706569088003</v>
      </c>
      <c r="P62" s="54" t="s">
        <v>326</v>
      </c>
      <c r="Q62" s="44">
        <v>13.783075413119999</v>
      </c>
      <c r="R62" s="54" t="s">
        <v>326</v>
      </c>
      <c r="S62" s="44">
        <v>22.535873096255997</v>
      </c>
      <c r="T62" s="54" t="s">
        <v>326</v>
      </c>
      <c r="U62" s="44">
        <v>25.973242379136</v>
      </c>
      <c r="V62" s="54" t="s">
        <v>326</v>
      </c>
      <c r="W62" s="44">
        <v>34.185767765759998</v>
      </c>
      <c r="X62" s="54" t="s">
        <v>326</v>
      </c>
      <c r="Y62" s="44">
        <v>44.593004476800004</v>
      </c>
      <c r="Z62" s="54" t="s">
        <v>326</v>
      </c>
      <c r="AA62" s="44">
        <v>30.489532669439999</v>
      </c>
      <c r="AB62" s="54" t="s">
        <v>326</v>
      </c>
      <c r="AC62" s="44">
        <v>85.442245873919987</v>
      </c>
      <c r="AD62" s="54" t="s">
        <v>326</v>
      </c>
      <c r="AE62" s="44">
        <v>179.57256999551998</v>
      </c>
      <c r="AF62" s="54" t="s">
        <v>326</v>
      </c>
      <c r="AG62" s="44">
        <v>110.05112499263998</v>
      </c>
      <c r="AH62" s="54" t="s">
        <v>326</v>
      </c>
      <c r="AI62" s="44">
        <v>181.73298589055997</v>
      </c>
      <c r="AJ62" s="54" t="s">
        <v>326</v>
      </c>
      <c r="AK62" s="44">
        <v>167.54316583680003</v>
      </c>
      <c r="AL62" s="54" t="s">
        <v>326</v>
      </c>
      <c r="AM62" s="44">
        <v>52.16246538048</v>
      </c>
      <c r="AN62" s="54" t="s">
        <v>326</v>
      </c>
      <c r="AO62" s="44">
        <v>36.982337633279997</v>
      </c>
      <c r="AP62" s="54" t="s">
        <v>326</v>
      </c>
    </row>
    <row r="63" spans="1:43" x14ac:dyDescent="0.35">
      <c r="A63" s="54" t="s">
        <v>208</v>
      </c>
      <c r="B63" s="54" t="s">
        <v>209</v>
      </c>
      <c r="C63" s="82" t="s">
        <v>683</v>
      </c>
      <c r="D63" s="54" t="s">
        <v>722</v>
      </c>
      <c r="E63" s="11">
        <v>380.2940710272</v>
      </c>
      <c r="F63" s="54" t="s">
        <v>326</v>
      </c>
      <c r="G63" s="11">
        <v>330.26419578240007</v>
      </c>
      <c r="H63" s="54" t="s">
        <v>326</v>
      </c>
      <c r="I63" s="11">
        <v>516.69299088000002</v>
      </c>
      <c r="J63" s="54" t="s">
        <v>326</v>
      </c>
      <c r="K63" s="11">
        <v>824.61432430080004</v>
      </c>
      <c r="L63" s="54" t="s">
        <v>326</v>
      </c>
      <c r="M63" s="11">
        <v>234.51712194239997</v>
      </c>
      <c r="N63" s="54" t="s">
        <v>326</v>
      </c>
      <c r="O63" s="11">
        <v>108.80991240768002</v>
      </c>
      <c r="P63" s="54" t="s">
        <v>326</v>
      </c>
      <c r="Q63" s="11">
        <v>58.313011363199998</v>
      </c>
      <c r="R63" s="54" t="s">
        <v>326</v>
      </c>
      <c r="S63" s="11">
        <v>95.344078484159994</v>
      </c>
      <c r="T63" s="54" t="s">
        <v>326</v>
      </c>
      <c r="U63" s="11">
        <v>109.88679468095999</v>
      </c>
      <c r="V63" s="54" t="s">
        <v>326</v>
      </c>
      <c r="W63" s="11">
        <v>144.6320943936</v>
      </c>
      <c r="X63" s="54" t="s">
        <v>326</v>
      </c>
      <c r="Y63" s="11">
        <v>188.66271124800002</v>
      </c>
      <c r="Z63" s="54" t="s">
        <v>326</v>
      </c>
      <c r="AA63" s="11">
        <v>128.99417667840001</v>
      </c>
      <c r="AB63" s="54" t="s">
        <v>326</v>
      </c>
      <c r="AC63" s="11">
        <v>361.48642485119996</v>
      </c>
      <c r="AD63" s="54" t="s">
        <v>326</v>
      </c>
      <c r="AE63" s="11">
        <v>759.73010382719997</v>
      </c>
      <c r="AF63" s="54" t="s">
        <v>326</v>
      </c>
      <c r="AG63" s="11">
        <v>465.60091343039994</v>
      </c>
      <c r="AH63" s="54" t="s">
        <v>326</v>
      </c>
      <c r="AI63" s="11">
        <v>768.87032492159994</v>
      </c>
      <c r="AJ63" s="54" t="s">
        <v>326</v>
      </c>
      <c r="AK63" s="11">
        <v>708.83647084800009</v>
      </c>
      <c r="AL63" s="54" t="s">
        <v>326</v>
      </c>
      <c r="AM63" s="11">
        <v>220.68735353279999</v>
      </c>
      <c r="AN63" s="54" t="s">
        <v>326</v>
      </c>
      <c r="AO63" s="11">
        <v>156.46373614079999</v>
      </c>
      <c r="AP63" s="54" t="s">
        <v>326</v>
      </c>
    </row>
    <row r="64" spans="1:43" x14ac:dyDescent="0.35">
      <c r="A64" s="54" t="s">
        <v>206</v>
      </c>
      <c r="B64" s="54" t="s">
        <v>207</v>
      </c>
      <c r="C64" s="82" t="s">
        <v>683</v>
      </c>
      <c r="D64" s="54" t="s">
        <v>722</v>
      </c>
      <c r="E64" s="11">
        <v>345.72188275199994</v>
      </c>
      <c r="F64" s="54" t="s">
        <v>326</v>
      </c>
      <c r="G64" s="11">
        <v>300.24017798400001</v>
      </c>
      <c r="H64" s="54" t="s">
        <v>326</v>
      </c>
      <c r="I64" s="11">
        <v>469.72090079999992</v>
      </c>
      <c r="J64" s="54" t="s">
        <v>326</v>
      </c>
      <c r="K64" s="11">
        <v>749.64938572799997</v>
      </c>
      <c r="L64" s="54" t="s">
        <v>326</v>
      </c>
      <c r="M64" s="11">
        <v>213.19738358399997</v>
      </c>
      <c r="N64" s="54" t="s">
        <v>326</v>
      </c>
      <c r="O64" s="11">
        <v>98.918102188800006</v>
      </c>
      <c r="P64" s="54" t="s">
        <v>326</v>
      </c>
      <c r="Q64" s="11">
        <v>53.011828511999994</v>
      </c>
      <c r="R64" s="54" t="s">
        <v>326</v>
      </c>
      <c r="S64" s="11">
        <v>86.676434985599997</v>
      </c>
      <c r="T64" s="54" t="s">
        <v>326</v>
      </c>
      <c r="U64" s="11">
        <v>99.897086073599993</v>
      </c>
      <c r="V64" s="54" t="s">
        <v>326</v>
      </c>
      <c r="W64" s="11">
        <v>131.48372217599999</v>
      </c>
      <c r="X64" s="54" t="s">
        <v>326</v>
      </c>
      <c r="Y64" s="11">
        <v>171.51155567999999</v>
      </c>
      <c r="Z64" s="54" t="s">
        <v>326</v>
      </c>
      <c r="AA64" s="11">
        <v>117.267433344</v>
      </c>
      <c r="AB64" s="54" t="s">
        <v>326</v>
      </c>
      <c r="AC64" s="11">
        <v>328.62402259199996</v>
      </c>
      <c r="AD64" s="54" t="s">
        <v>326</v>
      </c>
      <c r="AE64" s="11">
        <v>690.66373075199999</v>
      </c>
      <c r="AF64" s="54" t="s">
        <v>326</v>
      </c>
      <c r="AG64" s="11">
        <v>423.2735576639999</v>
      </c>
      <c r="AH64" s="54" t="s">
        <v>326</v>
      </c>
      <c r="AI64" s="11">
        <v>698.9730226559999</v>
      </c>
      <c r="AJ64" s="54" t="s">
        <v>326</v>
      </c>
      <c r="AK64" s="11">
        <v>644.39679168000009</v>
      </c>
      <c r="AL64" s="54" t="s">
        <v>326</v>
      </c>
      <c r="AM64" s="11">
        <v>200.62486684799998</v>
      </c>
      <c r="AN64" s="54" t="s">
        <v>326</v>
      </c>
      <c r="AO64" s="11">
        <v>142.23976012799997</v>
      </c>
      <c r="AP64" s="54" t="s">
        <v>326</v>
      </c>
    </row>
    <row r="65" spans="1:42" x14ac:dyDescent="0.35">
      <c r="A65" s="54" t="s">
        <v>196</v>
      </c>
      <c r="B65" s="54" t="s">
        <v>197</v>
      </c>
      <c r="C65" s="82" t="s">
        <v>683</v>
      </c>
      <c r="D65" s="54" t="s">
        <v>722</v>
      </c>
      <c r="E65" s="11">
        <v>380.2940710272</v>
      </c>
      <c r="F65" s="54" t="s">
        <v>326</v>
      </c>
      <c r="G65" s="11">
        <v>330.26419578240007</v>
      </c>
      <c r="H65" s="54" t="s">
        <v>326</v>
      </c>
      <c r="I65" s="11">
        <v>516.69299088000002</v>
      </c>
      <c r="J65" s="54" t="s">
        <v>326</v>
      </c>
      <c r="K65" s="11">
        <v>824.61432430080004</v>
      </c>
      <c r="L65" s="54" t="s">
        <v>326</v>
      </c>
      <c r="M65" s="11">
        <v>234.51712194239997</v>
      </c>
      <c r="N65" s="54" t="s">
        <v>326</v>
      </c>
      <c r="O65" s="11">
        <v>108.80991240768002</v>
      </c>
      <c r="P65" s="54" t="s">
        <v>326</v>
      </c>
      <c r="Q65" s="11">
        <v>58.313011363199998</v>
      </c>
      <c r="R65" s="54" t="s">
        <v>326</v>
      </c>
      <c r="S65" s="11">
        <v>95.344078484159994</v>
      </c>
      <c r="T65" s="54" t="s">
        <v>326</v>
      </c>
      <c r="U65" s="11">
        <v>109.88679468095999</v>
      </c>
      <c r="V65" s="54" t="s">
        <v>326</v>
      </c>
      <c r="W65" s="11">
        <v>144.6320943936</v>
      </c>
      <c r="X65" s="54" t="s">
        <v>326</v>
      </c>
      <c r="Y65" s="11">
        <v>188.66271124800002</v>
      </c>
      <c r="Z65" s="54" t="s">
        <v>326</v>
      </c>
      <c r="AA65" s="11">
        <v>128.99417667840001</v>
      </c>
      <c r="AB65" s="54" t="s">
        <v>326</v>
      </c>
      <c r="AC65" s="11">
        <v>361.48642485119996</v>
      </c>
      <c r="AD65" s="54" t="s">
        <v>326</v>
      </c>
      <c r="AE65" s="11">
        <v>759.73010382719997</v>
      </c>
      <c r="AF65" s="54" t="s">
        <v>326</v>
      </c>
      <c r="AG65" s="11">
        <v>465.60091343039994</v>
      </c>
      <c r="AH65" s="54" t="s">
        <v>326</v>
      </c>
      <c r="AI65" s="11">
        <v>768.87032492159994</v>
      </c>
      <c r="AJ65" s="54" t="s">
        <v>326</v>
      </c>
      <c r="AK65" s="11">
        <v>708.83647084800009</v>
      </c>
      <c r="AL65" s="54" t="s">
        <v>326</v>
      </c>
      <c r="AM65" s="11">
        <v>220.68735353279999</v>
      </c>
      <c r="AN65" s="54" t="s">
        <v>326</v>
      </c>
      <c r="AO65" s="11">
        <v>156.46373614079999</v>
      </c>
      <c r="AP65" s="54" t="s">
        <v>326</v>
      </c>
    </row>
    <row r="66" spans="1:42" x14ac:dyDescent="0.35">
      <c r="A66" s="54" t="s">
        <v>192</v>
      </c>
      <c r="B66" s="54" t="s">
        <v>193</v>
      </c>
      <c r="C66" s="82" t="s">
        <v>683</v>
      </c>
      <c r="D66" s="54" t="s">
        <v>722</v>
      </c>
      <c r="E66" s="11">
        <v>380.2940710272</v>
      </c>
      <c r="F66" s="54" t="s">
        <v>326</v>
      </c>
      <c r="G66" s="11">
        <v>330.26419578240007</v>
      </c>
      <c r="H66" s="54" t="s">
        <v>326</v>
      </c>
      <c r="I66" s="11">
        <v>516.69299088000002</v>
      </c>
      <c r="J66" s="54" t="s">
        <v>326</v>
      </c>
      <c r="K66" s="11">
        <v>824.61432430080004</v>
      </c>
      <c r="L66" s="54" t="s">
        <v>326</v>
      </c>
      <c r="M66" s="11">
        <v>234.51712194239997</v>
      </c>
      <c r="N66" s="54" t="s">
        <v>326</v>
      </c>
      <c r="O66" s="11">
        <v>108.80991240768002</v>
      </c>
      <c r="P66" s="54" t="s">
        <v>326</v>
      </c>
      <c r="Q66" s="11">
        <v>58.313011363199998</v>
      </c>
      <c r="R66" s="54" t="s">
        <v>326</v>
      </c>
      <c r="S66" s="11">
        <v>95.344078484159994</v>
      </c>
      <c r="T66" s="54" t="s">
        <v>326</v>
      </c>
      <c r="U66" s="11">
        <v>109.88679468095999</v>
      </c>
      <c r="V66" s="54" t="s">
        <v>326</v>
      </c>
      <c r="W66" s="11">
        <v>144.6320943936</v>
      </c>
      <c r="X66" s="54" t="s">
        <v>326</v>
      </c>
      <c r="Y66" s="11">
        <v>188.66271124800002</v>
      </c>
      <c r="Z66" s="54" t="s">
        <v>326</v>
      </c>
      <c r="AA66" s="11">
        <v>128.99417667840001</v>
      </c>
      <c r="AB66" s="54" t="s">
        <v>326</v>
      </c>
      <c r="AC66" s="11">
        <v>361.48642485119996</v>
      </c>
      <c r="AD66" s="54" t="s">
        <v>326</v>
      </c>
      <c r="AE66" s="11">
        <v>759.73010382719997</v>
      </c>
      <c r="AF66" s="54" t="s">
        <v>326</v>
      </c>
      <c r="AG66" s="11">
        <v>465.60091343039994</v>
      </c>
      <c r="AH66" s="54" t="s">
        <v>326</v>
      </c>
      <c r="AI66" s="11">
        <v>768.87032492159994</v>
      </c>
      <c r="AJ66" s="54" t="s">
        <v>326</v>
      </c>
      <c r="AK66" s="11">
        <v>708.83647084800009</v>
      </c>
      <c r="AL66" s="54" t="s">
        <v>326</v>
      </c>
      <c r="AM66" s="11">
        <v>220.68735353279999</v>
      </c>
      <c r="AN66" s="54" t="s">
        <v>326</v>
      </c>
      <c r="AO66" s="11">
        <v>156.46373614079999</v>
      </c>
      <c r="AP66" s="54" t="s">
        <v>326</v>
      </c>
    </row>
    <row r="67" spans="1:42" x14ac:dyDescent="0.35">
      <c r="A67" s="54" t="s">
        <v>222</v>
      </c>
      <c r="B67" s="54" t="s">
        <v>223</v>
      </c>
      <c r="C67" s="82" t="s">
        <v>683</v>
      </c>
      <c r="D67" s="54" t="s">
        <v>722</v>
      </c>
      <c r="E67" s="11">
        <v>1175.4544013568</v>
      </c>
      <c r="F67" s="54" t="s">
        <v>326</v>
      </c>
      <c r="G67" s="11">
        <v>1020.8166051456001</v>
      </c>
      <c r="H67" s="54" t="s">
        <v>326</v>
      </c>
      <c r="I67" s="11">
        <v>1597.0510627199999</v>
      </c>
      <c r="J67" s="54" t="s">
        <v>326</v>
      </c>
      <c r="K67" s="11">
        <v>2548.8079114752004</v>
      </c>
      <c r="L67" s="54" t="s">
        <v>326</v>
      </c>
      <c r="M67" s="11">
        <v>724.87110418559985</v>
      </c>
      <c r="N67" s="54" t="s">
        <v>326</v>
      </c>
      <c r="O67" s="11">
        <v>336.32154744192002</v>
      </c>
      <c r="P67" s="54" t="s">
        <v>326</v>
      </c>
      <c r="Q67" s="11">
        <v>180.2402169408</v>
      </c>
      <c r="R67" s="54" t="s">
        <v>326</v>
      </c>
      <c r="S67" s="11">
        <v>294.69987895103998</v>
      </c>
      <c r="T67" s="54" t="s">
        <v>326</v>
      </c>
      <c r="U67" s="11">
        <v>339.65009265023997</v>
      </c>
      <c r="V67" s="54" t="s">
        <v>326</v>
      </c>
      <c r="W67" s="11">
        <v>447.04465539839998</v>
      </c>
      <c r="X67" s="54" t="s">
        <v>326</v>
      </c>
      <c r="Y67" s="11">
        <v>583.13928931200007</v>
      </c>
      <c r="Z67" s="54" t="s">
        <v>326</v>
      </c>
      <c r="AA67" s="11">
        <v>398.7092733696</v>
      </c>
      <c r="AB67" s="54" t="s">
        <v>326</v>
      </c>
      <c r="AC67" s="11">
        <v>1117.3216768127998</v>
      </c>
      <c r="AD67" s="54" t="s">
        <v>326</v>
      </c>
      <c r="AE67" s="11">
        <v>2348.2566845567999</v>
      </c>
      <c r="AF67" s="54" t="s">
        <v>326</v>
      </c>
      <c r="AG67" s="11">
        <v>1439.1300960575998</v>
      </c>
      <c r="AH67" s="54" t="s">
        <v>326</v>
      </c>
      <c r="AI67" s="11">
        <v>2376.5082770303998</v>
      </c>
      <c r="AJ67" s="54" t="s">
        <v>326</v>
      </c>
      <c r="AK67" s="11">
        <v>2190.9490917120002</v>
      </c>
      <c r="AL67" s="54" t="s">
        <v>326</v>
      </c>
      <c r="AM67" s="11">
        <v>682.12454728319995</v>
      </c>
      <c r="AN67" s="54" t="s">
        <v>326</v>
      </c>
      <c r="AO67" s="11">
        <v>483.61518443519998</v>
      </c>
      <c r="AP67" s="54" t="s">
        <v>326</v>
      </c>
    </row>
    <row r="68" spans="1:42" x14ac:dyDescent="0.35">
      <c r="A68" s="54" t="s">
        <v>230</v>
      </c>
      <c r="B68" s="54" t="s">
        <v>231</v>
      </c>
      <c r="C68" s="82" t="s">
        <v>683</v>
      </c>
      <c r="D68" s="54" t="s">
        <v>722</v>
      </c>
      <c r="E68" s="11">
        <v>380.2940710272</v>
      </c>
      <c r="F68" s="54" t="s">
        <v>326</v>
      </c>
      <c r="G68" s="11">
        <v>330.26419578240007</v>
      </c>
      <c r="H68" s="54" t="s">
        <v>326</v>
      </c>
      <c r="I68" s="11">
        <v>516.69299088000002</v>
      </c>
      <c r="J68" s="54" t="s">
        <v>326</v>
      </c>
      <c r="K68" s="11">
        <v>824.61432430080004</v>
      </c>
      <c r="L68" s="54" t="s">
        <v>326</v>
      </c>
      <c r="M68" s="11">
        <v>234.51712194239997</v>
      </c>
      <c r="N68" s="54" t="s">
        <v>326</v>
      </c>
      <c r="O68" s="11">
        <v>108.80991240768002</v>
      </c>
      <c r="P68" s="54" t="s">
        <v>326</v>
      </c>
      <c r="Q68" s="11">
        <v>58.313011363199998</v>
      </c>
      <c r="R68" s="54" t="s">
        <v>326</v>
      </c>
      <c r="S68" s="11">
        <v>95.344078484159994</v>
      </c>
      <c r="T68" s="54" t="s">
        <v>326</v>
      </c>
      <c r="U68" s="11">
        <v>109.88679468095999</v>
      </c>
      <c r="V68" s="54" t="s">
        <v>326</v>
      </c>
      <c r="W68" s="11">
        <v>144.6320943936</v>
      </c>
      <c r="X68" s="54" t="s">
        <v>326</v>
      </c>
      <c r="Y68" s="11">
        <v>188.66271124800002</v>
      </c>
      <c r="Z68" s="54" t="s">
        <v>326</v>
      </c>
      <c r="AA68" s="11">
        <v>128.99417667840001</v>
      </c>
      <c r="AB68" s="54" t="s">
        <v>326</v>
      </c>
      <c r="AC68" s="11">
        <v>361.48642485119996</v>
      </c>
      <c r="AD68" s="54" t="s">
        <v>326</v>
      </c>
      <c r="AE68" s="11">
        <v>759.73010382719997</v>
      </c>
      <c r="AF68" s="54" t="s">
        <v>326</v>
      </c>
      <c r="AG68" s="11">
        <v>465.60091343039994</v>
      </c>
      <c r="AH68" s="54" t="s">
        <v>326</v>
      </c>
      <c r="AI68" s="11">
        <v>768.87032492159994</v>
      </c>
      <c r="AJ68" s="54" t="s">
        <v>326</v>
      </c>
      <c r="AK68" s="11">
        <v>708.83647084800009</v>
      </c>
      <c r="AL68" s="54" t="s">
        <v>326</v>
      </c>
      <c r="AM68" s="11">
        <v>220.68735353279999</v>
      </c>
      <c r="AN68" s="54" t="s">
        <v>326</v>
      </c>
      <c r="AO68" s="11">
        <v>156.46373614079999</v>
      </c>
      <c r="AP68" s="54" t="s">
        <v>326</v>
      </c>
    </row>
    <row r="69" spans="1:42" x14ac:dyDescent="0.35">
      <c r="A69" s="54" t="s">
        <v>228</v>
      </c>
      <c r="B69" s="54" t="s">
        <v>229</v>
      </c>
      <c r="C69" s="82" t="s">
        <v>683</v>
      </c>
      <c r="D69" s="54" t="s">
        <v>722</v>
      </c>
      <c r="E69" s="11">
        <v>380.2940710272</v>
      </c>
      <c r="F69" s="54" t="s">
        <v>326</v>
      </c>
      <c r="G69" s="11">
        <v>330.26419578240007</v>
      </c>
      <c r="H69" s="54" t="s">
        <v>326</v>
      </c>
      <c r="I69" s="11">
        <v>516.69299088000002</v>
      </c>
      <c r="J69" s="54" t="s">
        <v>326</v>
      </c>
      <c r="K69" s="11">
        <v>824.61432430080004</v>
      </c>
      <c r="L69" s="54" t="s">
        <v>326</v>
      </c>
      <c r="M69" s="11">
        <v>234.51712194239997</v>
      </c>
      <c r="N69" s="54" t="s">
        <v>326</v>
      </c>
      <c r="O69" s="11">
        <v>108.80991240768002</v>
      </c>
      <c r="P69" s="54" t="s">
        <v>326</v>
      </c>
      <c r="Q69" s="11">
        <v>58.313011363199998</v>
      </c>
      <c r="R69" s="54" t="s">
        <v>326</v>
      </c>
      <c r="S69" s="11">
        <v>95.344078484159994</v>
      </c>
      <c r="T69" s="54" t="s">
        <v>326</v>
      </c>
      <c r="U69" s="11">
        <v>109.88679468095999</v>
      </c>
      <c r="V69" s="54" t="s">
        <v>326</v>
      </c>
      <c r="W69" s="11">
        <v>144.6320943936</v>
      </c>
      <c r="X69" s="54" t="s">
        <v>326</v>
      </c>
      <c r="Y69" s="11">
        <v>188.66271124800002</v>
      </c>
      <c r="Z69" s="54" t="s">
        <v>326</v>
      </c>
      <c r="AA69" s="11">
        <v>128.99417667840001</v>
      </c>
      <c r="AB69" s="54" t="s">
        <v>326</v>
      </c>
      <c r="AC69" s="11">
        <v>361.48642485119996</v>
      </c>
      <c r="AD69" s="54" t="s">
        <v>326</v>
      </c>
      <c r="AE69" s="11">
        <v>759.73010382719997</v>
      </c>
      <c r="AF69" s="54" t="s">
        <v>326</v>
      </c>
      <c r="AG69" s="11">
        <v>465.60091343039994</v>
      </c>
      <c r="AH69" s="54" t="s">
        <v>326</v>
      </c>
      <c r="AI69" s="11">
        <v>768.87032492159994</v>
      </c>
      <c r="AJ69" s="54" t="s">
        <v>326</v>
      </c>
      <c r="AK69" s="11">
        <v>708.83647084800009</v>
      </c>
      <c r="AL69" s="54" t="s">
        <v>326</v>
      </c>
      <c r="AM69" s="11">
        <v>220.68735353279999</v>
      </c>
      <c r="AN69" s="54" t="s">
        <v>326</v>
      </c>
      <c r="AO69" s="11">
        <v>156.46373614079999</v>
      </c>
      <c r="AP69" s="54" t="s">
        <v>326</v>
      </c>
    </row>
    <row r="70" spans="1:42" x14ac:dyDescent="0.35">
      <c r="A70" s="54" t="s">
        <v>210</v>
      </c>
      <c r="B70" s="54" t="s">
        <v>211</v>
      </c>
      <c r="C70" s="82" t="s">
        <v>683</v>
      </c>
      <c r="D70" s="54" t="s">
        <v>722</v>
      </c>
      <c r="E70" s="44">
        <v>86.430470687999986</v>
      </c>
      <c r="F70" s="54" t="s">
        <v>326</v>
      </c>
      <c r="G70" s="44">
        <v>75.060044496000003</v>
      </c>
      <c r="H70" s="54" t="s">
        <v>326</v>
      </c>
      <c r="I70" s="44">
        <v>117.43022519999998</v>
      </c>
      <c r="J70" s="54" t="s">
        <v>326</v>
      </c>
      <c r="K70" s="44">
        <v>187.41234643199999</v>
      </c>
      <c r="L70" s="54" t="s">
        <v>326</v>
      </c>
      <c r="M70" s="44">
        <v>53.299345895999991</v>
      </c>
      <c r="N70" s="54" t="s">
        <v>326</v>
      </c>
      <c r="O70" s="44">
        <v>24.729525547200002</v>
      </c>
      <c r="P70" s="54" t="s">
        <v>326</v>
      </c>
      <c r="Q70" s="44">
        <v>13.252957127999998</v>
      </c>
      <c r="R70" s="54" t="s">
        <v>326</v>
      </c>
      <c r="S70" s="44">
        <v>21.669108746399999</v>
      </c>
      <c r="T70" s="54" t="s">
        <v>326</v>
      </c>
      <c r="U70" s="44">
        <v>24.974271518399998</v>
      </c>
      <c r="V70" s="54" t="s">
        <v>326</v>
      </c>
      <c r="W70" s="44">
        <v>32.870930543999997</v>
      </c>
      <c r="X70" s="54" t="s">
        <v>326</v>
      </c>
      <c r="Y70" s="44">
        <v>42.877888919999997</v>
      </c>
      <c r="Z70" s="54" t="s">
        <v>326</v>
      </c>
      <c r="AA70" s="44">
        <v>29.316858335999999</v>
      </c>
      <c r="AB70" s="54" t="s">
        <v>326</v>
      </c>
      <c r="AC70" s="44">
        <v>82.15600564799999</v>
      </c>
      <c r="AD70" s="54" t="s">
        <v>326</v>
      </c>
      <c r="AE70" s="44">
        <v>172.665932688</v>
      </c>
      <c r="AF70" s="54" t="s">
        <v>326</v>
      </c>
      <c r="AG70" s="44">
        <v>105.81838941599997</v>
      </c>
      <c r="AH70" s="54" t="s">
        <v>326</v>
      </c>
      <c r="AI70" s="44">
        <v>174.74325566399997</v>
      </c>
      <c r="AJ70" s="54" t="s">
        <v>326</v>
      </c>
      <c r="AK70" s="44">
        <v>161.09919792000002</v>
      </c>
      <c r="AL70" s="54" t="s">
        <v>326</v>
      </c>
      <c r="AM70" s="44">
        <v>50.156216711999996</v>
      </c>
      <c r="AN70" s="54" t="s">
        <v>326</v>
      </c>
      <c r="AO70" s="44">
        <v>35.559940031999993</v>
      </c>
      <c r="AP70" s="54" t="s">
        <v>326</v>
      </c>
    </row>
    <row r="71" spans="1:42" x14ac:dyDescent="0.35">
      <c r="A71" s="54" t="s">
        <v>175</v>
      </c>
      <c r="B71" s="54" t="s">
        <v>176</v>
      </c>
      <c r="C71" s="82" t="s">
        <v>683</v>
      </c>
      <c r="D71" s="54" t="s">
        <v>722</v>
      </c>
      <c r="E71" s="44">
        <v>76.058814205440001</v>
      </c>
      <c r="F71" s="54" t="s">
        <v>326</v>
      </c>
      <c r="G71" s="44">
        <v>66.052839156480005</v>
      </c>
      <c r="H71" s="54" t="s">
        <v>326</v>
      </c>
      <c r="I71" s="44">
        <v>103.33859817599999</v>
      </c>
      <c r="J71" s="54" t="s">
        <v>326</v>
      </c>
      <c r="K71" s="44">
        <v>164.92286486016002</v>
      </c>
      <c r="L71" s="54" t="s">
        <v>326</v>
      </c>
      <c r="M71" s="44">
        <v>46.903424388479991</v>
      </c>
      <c r="N71" s="54" t="s">
        <v>326</v>
      </c>
      <c r="O71" s="44">
        <v>21.761982481536002</v>
      </c>
      <c r="P71" s="54" t="s">
        <v>326</v>
      </c>
      <c r="Q71" s="44">
        <v>11.662602272639999</v>
      </c>
      <c r="R71" s="54" t="s">
        <v>326</v>
      </c>
      <c r="S71" s="44">
        <v>19.068815696832001</v>
      </c>
      <c r="T71" s="54" t="s">
        <v>326</v>
      </c>
      <c r="U71" s="44">
        <v>21.977358936192001</v>
      </c>
      <c r="V71" s="54" t="s">
        <v>326</v>
      </c>
      <c r="W71" s="44">
        <v>28.92641887872</v>
      </c>
      <c r="X71" s="54" t="s">
        <v>326</v>
      </c>
      <c r="Y71" s="44">
        <v>37.732542249600002</v>
      </c>
      <c r="Z71" s="54" t="s">
        <v>326</v>
      </c>
      <c r="AA71" s="44">
        <v>25.79883533568</v>
      </c>
      <c r="AB71" s="54" t="s">
        <v>326</v>
      </c>
      <c r="AC71" s="44">
        <v>72.297284970239986</v>
      </c>
      <c r="AD71" s="54" t="s">
        <v>326</v>
      </c>
      <c r="AE71" s="44">
        <v>151.94602076544001</v>
      </c>
      <c r="AF71" s="54" t="s">
        <v>326</v>
      </c>
      <c r="AG71" s="44">
        <v>93.120182686079986</v>
      </c>
      <c r="AH71" s="54" t="s">
        <v>326</v>
      </c>
      <c r="AI71" s="44">
        <v>153.77406498431998</v>
      </c>
      <c r="AJ71" s="54" t="s">
        <v>326</v>
      </c>
      <c r="AK71" s="44">
        <v>141.76729416960004</v>
      </c>
      <c r="AL71" s="54" t="s">
        <v>326</v>
      </c>
      <c r="AM71" s="44">
        <v>44.137470706560002</v>
      </c>
      <c r="AN71" s="54" t="s">
        <v>326</v>
      </c>
      <c r="AO71" s="44">
        <v>31.29274722816</v>
      </c>
      <c r="AP71" s="54" t="s">
        <v>326</v>
      </c>
    </row>
    <row r="72" spans="1:42" x14ac:dyDescent="0.35">
      <c r="A72" s="54" t="s">
        <v>202</v>
      </c>
      <c r="B72" s="54" t="s">
        <v>203</v>
      </c>
      <c r="C72" s="82" t="s">
        <v>683</v>
      </c>
      <c r="D72" s="54" t="s">
        <v>722</v>
      </c>
      <c r="E72" s="11">
        <v>103.71656482559999</v>
      </c>
      <c r="F72" s="54" t="s">
        <v>326</v>
      </c>
      <c r="G72" s="11">
        <v>90.072053395200001</v>
      </c>
      <c r="H72" s="54" t="s">
        <v>326</v>
      </c>
      <c r="I72" s="11">
        <v>140.91627023999999</v>
      </c>
      <c r="J72" s="54" t="s">
        <v>326</v>
      </c>
      <c r="K72" s="11">
        <v>224.8948157184</v>
      </c>
      <c r="L72" s="54" t="s">
        <v>326</v>
      </c>
      <c r="M72" s="11">
        <v>63.959215075199985</v>
      </c>
      <c r="N72" s="54" t="s">
        <v>326</v>
      </c>
      <c r="O72" s="11">
        <v>29.67543065664</v>
      </c>
      <c r="P72" s="54" t="s">
        <v>326</v>
      </c>
      <c r="Q72" s="11">
        <v>15.903548553599997</v>
      </c>
      <c r="R72" s="54" t="s">
        <v>326</v>
      </c>
      <c r="S72" s="11">
        <v>26.002930495679998</v>
      </c>
      <c r="T72" s="54" t="s">
        <v>326</v>
      </c>
      <c r="U72" s="11">
        <v>29.969125822079995</v>
      </c>
      <c r="V72" s="54" t="s">
        <v>326</v>
      </c>
      <c r="W72" s="11">
        <v>39.445116652799996</v>
      </c>
      <c r="X72" s="54" t="s">
        <v>326</v>
      </c>
      <c r="Y72" s="11">
        <v>51.453466704</v>
      </c>
      <c r="Z72" s="54" t="s">
        <v>326</v>
      </c>
      <c r="AA72" s="11">
        <v>35.180230003199995</v>
      </c>
      <c r="AB72" s="54" t="s">
        <v>326</v>
      </c>
      <c r="AC72" s="11">
        <v>98.587206777599974</v>
      </c>
      <c r="AD72" s="54" t="s">
        <v>326</v>
      </c>
      <c r="AE72" s="11">
        <v>207.19911922559999</v>
      </c>
      <c r="AF72" s="54" t="s">
        <v>326</v>
      </c>
      <c r="AG72" s="11">
        <v>126.98206729919997</v>
      </c>
      <c r="AH72" s="54" t="s">
        <v>326</v>
      </c>
      <c r="AI72" s="11">
        <v>209.69190679679997</v>
      </c>
      <c r="AJ72" s="54" t="s">
        <v>326</v>
      </c>
      <c r="AK72" s="11">
        <v>193.31903750400002</v>
      </c>
      <c r="AL72" s="54" t="s">
        <v>326</v>
      </c>
      <c r="AM72" s="11">
        <v>60.187460054399992</v>
      </c>
      <c r="AN72" s="54" t="s">
        <v>326</v>
      </c>
      <c r="AO72" s="11">
        <v>42.671928038399997</v>
      </c>
      <c r="AP72" s="54" t="s">
        <v>326</v>
      </c>
    </row>
    <row r="73" spans="1:42" x14ac:dyDescent="0.35">
      <c r="A73" s="54" t="s">
        <v>178</v>
      </c>
      <c r="B73" s="54" t="s">
        <v>179</v>
      </c>
      <c r="C73" s="82" t="s">
        <v>683</v>
      </c>
      <c r="D73" s="54" t="s">
        <v>722</v>
      </c>
      <c r="E73" s="44">
        <v>72.601595377919992</v>
      </c>
      <c r="F73" s="54" t="s">
        <v>326</v>
      </c>
      <c r="G73" s="44">
        <v>63.050437376640005</v>
      </c>
      <c r="H73" s="54" t="s">
        <v>326</v>
      </c>
      <c r="I73" s="44">
        <v>98.641389167999989</v>
      </c>
      <c r="J73" s="54" t="s">
        <v>326</v>
      </c>
      <c r="K73" s="44">
        <v>157.42637100288002</v>
      </c>
      <c r="L73" s="54" t="s">
        <v>326</v>
      </c>
      <c r="M73" s="44">
        <v>44.77145055263999</v>
      </c>
      <c r="N73" s="54" t="s">
        <v>326</v>
      </c>
      <c r="O73" s="44">
        <v>20.772801459648001</v>
      </c>
      <c r="P73" s="54" t="s">
        <v>326</v>
      </c>
      <c r="Q73" s="44">
        <v>11.132483987519999</v>
      </c>
      <c r="R73" s="54" t="s">
        <v>326</v>
      </c>
      <c r="S73" s="44">
        <v>18.202051346975999</v>
      </c>
      <c r="T73" s="54" t="s">
        <v>326</v>
      </c>
      <c r="U73" s="44">
        <v>20.978388075455999</v>
      </c>
      <c r="V73" s="54" t="s">
        <v>326</v>
      </c>
      <c r="W73" s="44">
        <v>27.611581656959999</v>
      </c>
      <c r="X73" s="54" t="s">
        <v>326</v>
      </c>
      <c r="Y73" s="44">
        <v>36.017426692800001</v>
      </c>
      <c r="Z73" s="54" t="s">
        <v>326</v>
      </c>
      <c r="AA73" s="44">
        <v>24.62616100224</v>
      </c>
      <c r="AB73" s="54" t="s">
        <v>326</v>
      </c>
      <c r="AC73" s="44">
        <v>69.011044744319989</v>
      </c>
      <c r="AD73" s="54" t="s">
        <v>326</v>
      </c>
      <c r="AE73" s="44">
        <v>145.03938345792</v>
      </c>
      <c r="AF73" s="54" t="s">
        <v>326</v>
      </c>
      <c r="AG73" s="44">
        <v>88.887447109439989</v>
      </c>
      <c r="AH73" s="54" t="s">
        <v>326</v>
      </c>
      <c r="AI73" s="44">
        <v>146.78433475775998</v>
      </c>
      <c r="AJ73" s="54" t="s">
        <v>326</v>
      </c>
      <c r="AK73" s="44">
        <v>135.3233262528</v>
      </c>
      <c r="AL73" s="54" t="s">
        <v>326</v>
      </c>
      <c r="AM73" s="44">
        <v>42.131222038079997</v>
      </c>
      <c r="AN73" s="54" t="s">
        <v>326</v>
      </c>
      <c r="AO73" s="44">
        <v>29.87034962688</v>
      </c>
      <c r="AP73" s="54" t="s">
        <v>326</v>
      </c>
    </row>
    <row r="74" spans="1:42" x14ac:dyDescent="0.35">
      <c r="A74" s="54" t="s">
        <v>212</v>
      </c>
      <c r="B74" s="54" t="s">
        <v>213</v>
      </c>
      <c r="C74" s="82" t="s">
        <v>683</v>
      </c>
      <c r="D74" s="54" t="s">
        <v>722</v>
      </c>
      <c r="E74" s="11">
        <v>518.58282412799997</v>
      </c>
      <c r="F74" s="54" t="s">
        <v>326</v>
      </c>
      <c r="G74" s="11">
        <v>450.36026697600005</v>
      </c>
      <c r="H74" s="54" t="s">
        <v>326</v>
      </c>
      <c r="I74" s="11">
        <v>704.58135119999997</v>
      </c>
      <c r="J74" s="54" t="s">
        <v>326</v>
      </c>
      <c r="K74" s="11">
        <v>1124.4740785920001</v>
      </c>
      <c r="L74" s="54" t="s">
        <v>326</v>
      </c>
      <c r="M74" s="11">
        <v>319.79607537599998</v>
      </c>
      <c r="N74" s="54" t="s">
        <v>326</v>
      </c>
      <c r="O74" s="11">
        <v>148.37715328320002</v>
      </c>
      <c r="P74" s="54" t="s">
        <v>326</v>
      </c>
      <c r="Q74" s="11">
        <v>79.517742767999991</v>
      </c>
      <c r="R74" s="54" t="s">
        <v>326</v>
      </c>
      <c r="S74" s="11">
        <v>130.0146524784</v>
      </c>
      <c r="T74" s="54" t="s">
        <v>326</v>
      </c>
      <c r="U74" s="11">
        <v>149.84562911039998</v>
      </c>
      <c r="V74" s="54" t="s">
        <v>326</v>
      </c>
      <c r="W74" s="11">
        <v>197.22558326399999</v>
      </c>
      <c r="X74" s="54" t="s">
        <v>326</v>
      </c>
      <c r="Y74" s="11">
        <v>257.26733352000002</v>
      </c>
      <c r="Z74" s="54" t="s">
        <v>326</v>
      </c>
      <c r="AA74" s="11">
        <v>175.901150016</v>
      </c>
      <c r="AB74" s="54" t="s">
        <v>326</v>
      </c>
      <c r="AC74" s="11">
        <v>492.93603388799994</v>
      </c>
      <c r="AD74" s="54" t="s">
        <v>326</v>
      </c>
      <c r="AE74" s="11">
        <v>1035.995596128</v>
      </c>
      <c r="AF74" s="54" t="s">
        <v>326</v>
      </c>
      <c r="AG74" s="11">
        <v>634.9103364959999</v>
      </c>
      <c r="AH74" s="54" t="s">
        <v>326</v>
      </c>
      <c r="AI74" s="11">
        <v>1048.4595339839998</v>
      </c>
      <c r="AJ74" s="54" t="s">
        <v>326</v>
      </c>
      <c r="AK74" s="11">
        <v>966.59518752000008</v>
      </c>
      <c r="AL74" s="54" t="s">
        <v>326</v>
      </c>
      <c r="AM74" s="11">
        <v>300.93730027200002</v>
      </c>
      <c r="AN74" s="54" t="s">
        <v>326</v>
      </c>
      <c r="AO74" s="11">
        <v>213.359640192</v>
      </c>
      <c r="AP74" s="54" t="s">
        <v>326</v>
      </c>
    </row>
    <row r="75" spans="1:42" x14ac:dyDescent="0.35">
      <c r="A75" s="54" t="s">
        <v>190</v>
      </c>
      <c r="B75" s="54" t="s">
        <v>191</v>
      </c>
      <c r="C75" s="82" t="s">
        <v>683</v>
      </c>
      <c r="D75" s="54" t="s">
        <v>722</v>
      </c>
      <c r="E75" s="44">
        <v>89.887689515519995</v>
      </c>
      <c r="F75" s="54" t="s">
        <v>326</v>
      </c>
      <c r="G75" s="44">
        <v>78.062446275840003</v>
      </c>
      <c r="H75" s="54" t="s">
        <v>326</v>
      </c>
      <c r="I75" s="44">
        <v>122.12743420799998</v>
      </c>
      <c r="J75" s="54" t="s">
        <v>326</v>
      </c>
      <c r="K75" s="44">
        <v>194.90884028928002</v>
      </c>
      <c r="L75" s="54" t="s">
        <v>326</v>
      </c>
      <c r="M75" s="44">
        <v>55.431319731839992</v>
      </c>
      <c r="N75" s="54" t="s">
        <v>326</v>
      </c>
      <c r="O75" s="44">
        <v>25.718706569088003</v>
      </c>
      <c r="P75" s="54" t="s">
        <v>326</v>
      </c>
      <c r="Q75" s="44">
        <v>13.783075413119999</v>
      </c>
      <c r="R75" s="54" t="s">
        <v>326</v>
      </c>
      <c r="S75" s="44">
        <v>22.535873096255997</v>
      </c>
      <c r="T75" s="54" t="s">
        <v>326</v>
      </c>
      <c r="U75" s="44">
        <v>25.973242379136</v>
      </c>
      <c r="V75" s="54" t="s">
        <v>326</v>
      </c>
      <c r="W75" s="44">
        <v>34.185767765759998</v>
      </c>
      <c r="X75" s="54" t="s">
        <v>326</v>
      </c>
      <c r="Y75" s="44">
        <v>44.593004476800004</v>
      </c>
      <c r="Z75" s="54" t="s">
        <v>326</v>
      </c>
      <c r="AA75" s="44">
        <v>30.489532669439999</v>
      </c>
      <c r="AB75" s="54" t="s">
        <v>326</v>
      </c>
      <c r="AC75" s="44">
        <v>85.442245873919987</v>
      </c>
      <c r="AD75" s="54" t="s">
        <v>326</v>
      </c>
      <c r="AE75" s="44">
        <v>179.57256999551998</v>
      </c>
      <c r="AF75" s="54" t="s">
        <v>326</v>
      </c>
      <c r="AG75" s="44">
        <v>110.05112499263998</v>
      </c>
      <c r="AH75" s="54" t="s">
        <v>326</v>
      </c>
      <c r="AI75" s="44">
        <v>181.73298589055997</v>
      </c>
      <c r="AJ75" s="54" t="s">
        <v>326</v>
      </c>
      <c r="AK75" s="44">
        <v>167.54316583680003</v>
      </c>
      <c r="AL75" s="54" t="s">
        <v>326</v>
      </c>
      <c r="AM75" s="44">
        <v>52.16246538048</v>
      </c>
      <c r="AN75" s="54" t="s">
        <v>326</v>
      </c>
      <c r="AO75" s="44">
        <v>36.982337633279997</v>
      </c>
      <c r="AP75" s="54" t="s">
        <v>326</v>
      </c>
    </row>
    <row r="76" spans="1:42" x14ac:dyDescent="0.35">
      <c r="A76" s="54" t="s">
        <v>261</v>
      </c>
      <c r="B76" s="54" t="s">
        <v>262</v>
      </c>
      <c r="C76" s="82" t="s">
        <v>683</v>
      </c>
      <c r="D76" s="54" t="s">
        <v>722</v>
      </c>
      <c r="E76" s="11">
        <v>622.29938895359999</v>
      </c>
      <c r="F76" s="54" t="s">
        <v>326</v>
      </c>
      <c r="G76" s="11">
        <v>540.43232037120003</v>
      </c>
      <c r="H76" s="54" t="s">
        <v>326</v>
      </c>
      <c r="I76" s="11">
        <v>845.49762143999999</v>
      </c>
      <c r="J76" s="54" t="s">
        <v>326</v>
      </c>
      <c r="K76" s="11">
        <v>1349.3688943104003</v>
      </c>
      <c r="L76" s="54" t="s">
        <v>326</v>
      </c>
      <c r="M76" s="11">
        <v>383.75529045119998</v>
      </c>
      <c r="N76" s="54" t="s">
        <v>326</v>
      </c>
      <c r="O76" s="11">
        <v>178.05258393984002</v>
      </c>
      <c r="P76" s="54" t="s">
        <v>326</v>
      </c>
      <c r="Q76" s="11">
        <v>95.421291321599995</v>
      </c>
      <c r="R76" s="54" t="s">
        <v>326</v>
      </c>
      <c r="S76" s="11">
        <v>156.01758297408</v>
      </c>
      <c r="T76" s="54" t="s">
        <v>326</v>
      </c>
      <c r="U76" s="11">
        <v>179.81475493248001</v>
      </c>
      <c r="V76" s="54" t="s">
        <v>326</v>
      </c>
      <c r="W76" s="11">
        <v>236.6706999168</v>
      </c>
      <c r="X76" s="54" t="s">
        <v>326</v>
      </c>
      <c r="Y76" s="11">
        <v>308.72080022400002</v>
      </c>
      <c r="Z76" s="54" t="s">
        <v>326</v>
      </c>
      <c r="AA76" s="11">
        <v>211.0813800192</v>
      </c>
      <c r="AB76" s="54" t="s">
        <v>326</v>
      </c>
      <c r="AC76" s="11">
        <v>591.52324066559993</v>
      </c>
      <c r="AD76" s="54" t="s">
        <v>326</v>
      </c>
      <c r="AE76" s="11">
        <v>1243.1947153536</v>
      </c>
      <c r="AF76" s="54" t="s">
        <v>326</v>
      </c>
      <c r="AG76" s="11">
        <v>761.89240379519993</v>
      </c>
      <c r="AH76" s="54" t="s">
        <v>326</v>
      </c>
      <c r="AI76" s="11">
        <v>1258.1514407807999</v>
      </c>
      <c r="AJ76" s="54" t="s">
        <v>326</v>
      </c>
      <c r="AK76" s="11">
        <v>1159.9142250240002</v>
      </c>
      <c r="AL76" s="54" t="s">
        <v>326</v>
      </c>
      <c r="AM76" s="11">
        <v>361.12476032640001</v>
      </c>
      <c r="AN76" s="54" t="s">
        <v>326</v>
      </c>
      <c r="AO76" s="11">
        <v>256.03156823040001</v>
      </c>
      <c r="AP76" s="54" t="s">
        <v>326</v>
      </c>
    </row>
    <row r="77" spans="1:42" x14ac:dyDescent="0.35">
      <c r="A77" s="54" t="s">
        <v>218</v>
      </c>
      <c r="B77" s="54" t="s">
        <v>219</v>
      </c>
      <c r="C77" s="82" t="s">
        <v>683</v>
      </c>
      <c r="D77" s="54" t="s">
        <v>722</v>
      </c>
      <c r="E77" s="11">
        <v>518.58282412799997</v>
      </c>
      <c r="F77" s="54" t="s">
        <v>326</v>
      </c>
      <c r="G77" s="11">
        <v>450.36026697600005</v>
      </c>
      <c r="H77" s="54" t="s">
        <v>326</v>
      </c>
      <c r="I77" s="11">
        <v>704.58135119999997</v>
      </c>
      <c r="J77" s="54" t="s">
        <v>326</v>
      </c>
      <c r="K77" s="11">
        <v>1124.4740785920001</v>
      </c>
      <c r="L77" s="54" t="s">
        <v>326</v>
      </c>
      <c r="M77" s="11">
        <v>319.79607537599998</v>
      </c>
      <c r="N77" s="54" t="s">
        <v>326</v>
      </c>
      <c r="O77" s="11">
        <v>148.37715328320002</v>
      </c>
      <c r="P77" s="54" t="s">
        <v>326</v>
      </c>
      <c r="Q77" s="11">
        <v>79.517742767999991</v>
      </c>
      <c r="R77" s="54" t="s">
        <v>326</v>
      </c>
      <c r="S77" s="11">
        <v>130.0146524784</v>
      </c>
      <c r="T77" s="54" t="s">
        <v>326</v>
      </c>
      <c r="U77" s="11">
        <v>149.84562911039998</v>
      </c>
      <c r="V77" s="54" t="s">
        <v>326</v>
      </c>
      <c r="W77" s="11">
        <v>197.22558326399999</v>
      </c>
      <c r="X77" s="54" t="s">
        <v>326</v>
      </c>
      <c r="Y77" s="11">
        <v>257.26733352000002</v>
      </c>
      <c r="Z77" s="54" t="s">
        <v>326</v>
      </c>
      <c r="AA77" s="11">
        <v>175.901150016</v>
      </c>
      <c r="AB77" s="54" t="s">
        <v>326</v>
      </c>
      <c r="AC77" s="11">
        <v>492.93603388799994</v>
      </c>
      <c r="AD77" s="54" t="s">
        <v>326</v>
      </c>
      <c r="AE77" s="11">
        <v>1035.995596128</v>
      </c>
      <c r="AF77" s="54" t="s">
        <v>326</v>
      </c>
      <c r="AG77" s="11">
        <v>634.9103364959999</v>
      </c>
      <c r="AH77" s="54" t="s">
        <v>326</v>
      </c>
      <c r="AI77" s="11">
        <v>1048.4595339839998</v>
      </c>
      <c r="AJ77" s="54" t="s">
        <v>326</v>
      </c>
      <c r="AK77" s="11">
        <v>966.59518752000008</v>
      </c>
      <c r="AL77" s="54" t="s">
        <v>326</v>
      </c>
      <c r="AM77" s="11">
        <v>300.93730027200002</v>
      </c>
      <c r="AN77" s="54" t="s">
        <v>326</v>
      </c>
      <c r="AO77" s="11">
        <v>213.359640192</v>
      </c>
      <c r="AP77" s="54" t="s">
        <v>326</v>
      </c>
    </row>
    <row r="78" spans="1:42" x14ac:dyDescent="0.35">
      <c r="A78" s="54" t="s">
        <v>858</v>
      </c>
      <c r="B78" s="54" t="s">
        <v>240</v>
      </c>
      <c r="C78" s="82" t="s">
        <v>683</v>
      </c>
      <c r="D78" s="54" t="s">
        <v>722</v>
      </c>
      <c r="E78" s="11">
        <v>1244.5987779072</v>
      </c>
      <c r="F78" s="54" t="s">
        <v>326</v>
      </c>
      <c r="G78" s="11">
        <v>1080.8646407424001</v>
      </c>
      <c r="H78" s="54" t="s">
        <v>326</v>
      </c>
      <c r="I78" s="11">
        <v>1690.99524288</v>
      </c>
      <c r="J78" s="54" t="s">
        <v>326</v>
      </c>
      <c r="K78" s="11">
        <v>2698.7377886208005</v>
      </c>
      <c r="L78" s="54" t="s">
        <v>326</v>
      </c>
      <c r="M78" s="11">
        <v>767.51058090239997</v>
      </c>
      <c r="N78" s="54" t="s">
        <v>326</v>
      </c>
      <c r="O78" s="11">
        <v>356.10516787968004</v>
      </c>
      <c r="P78" s="54" t="s">
        <v>326</v>
      </c>
      <c r="Q78" s="11">
        <v>190.84258264319999</v>
      </c>
      <c r="R78" s="54" t="s">
        <v>326</v>
      </c>
      <c r="S78" s="11">
        <v>312.03516594816</v>
      </c>
      <c r="T78" s="54" t="s">
        <v>326</v>
      </c>
      <c r="U78" s="11">
        <v>359.62950986496003</v>
      </c>
      <c r="V78" s="54" t="s">
        <v>326</v>
      </c>
      <c r="W78" s="11">
        <v>473.34139983360001</v>
      </c>
      <c r="X78" s="54" t="s">
        <v>326</v>
      </c>
      <c r="Y78" s="11">
        <v>617.44160044800003</v>
      </c>
      <c r="Z78" s="54" t="s">
        <v>326</v>
      </c>
      <c r="AA78" s="11">
        <v>422.16276003839999</v>
      </c>
      <c r="AB78" s="54" t="s">
        <v>326</v>
      </c>
      <c r="AC78" s="11">
        <v>1183.0464813311999</v>
      </c>
      <c r="AD78" s="54" t="s">
        <v>326</v>
      </c>
      <c r="AE78" s="11">
        <v>2486.3894307072001</v>
      </c>
      <c r="AF78" s="54" t="s">
        <v>326</v>
      </c>
      <c r="AG78" s="11">
        <v>1523.7848075903999</v>
      </c>
      <c r="AH78" s="54" t="s">
        <v>326</v>
      </c>
      <c r="AI78" s="11">
        <v>2516.3028815615999</v>
      </c>
      <c r="AJ78" s="54" t="s">
        <v>326</v>
      </c>
      <c r="AK78" s="11">
        <v>2319.8284500480004</v>
      </c>
      <c r="AL78" s="54" t="s">
        <v>326</v>
      </c>
      <c r="AM78" s="11">
        <v>722.24952065280002</v>
      </c>
      <c r="AN78" s="54" t="s">
        <v>326</v>
      </c>
      <c r="AO78" s="11">
        <v>512.06313646080002</v>
      </c>
      <c r="AP78" s="54" t="s">
        <v>326</v>
      </c>
    </row>
    <row r="79" spans="1:42" x14ac:dyDescent="0.35">
      <c r="A79" s="54" t="s">
        <v>242</v>
      </c>
      <c r="B79" s="54" t="s">
        <v>243</v>
      </c>
      <c r="C79" s="82" t="s">
        <v>683</v>
      </c>
      <c r="D79" s="54" t="s">
        <v>722</v>
      </c>
      <c r="E79" s="44">
        <v>82.973251860479991</v>
      </c>
      <c r="F79" s="54" t="s">
        <v>326</v>
      </c>
      <c r="G79" s="44">
        <v>72.057642716160004</v>
      </c>
      <c r="H79" s="54" t="s">
        <v>326</v>
      </c>
      <c r="I79" s="44">
        <v>112.73301619199998</v>
      </c>
      <c r="J79" s="54" t="s">
        <v>326</v>
      </c>
      <c r="K79" s="44">
        <v>179.91585257471999</v>
      </c>
      <c r="L79" s="54" t="s">
        <v>326</v>
      </c>
      <c r="M79" s="44">
        <v>51.167372060159984</v>
      </c>
      <c r="N79" s="54" t="s">
        <v>326</v>
      </c>
      <c r="O79" s="44">
        <v>23.740344525312</v>
      </c>
      <c r="P79" s="54" t="s">
        <v>326</v>
      </c>
      <c r="Q79" s="44">
        <v>12.722838842879998</v>
      </c>
      <c r="R79" s="54" t="s">
        <v>326</v>
      </c>
      <c r="S79" s="44">
        <v>20.802344396543997</v>
      </c>
      <c r="T79" s="54" t="s">
        <v>326</v>
      </c>
      <c r="U79" s="44">
        <v>23.975300657663997</v>
      </c>
      <c r="V79" s="54" t="s">
        <v>326</v>
      </c>
      <c r="W79" s="44">
        <v>31.556093322239995</v>
      </c>
      <c r="X79" s="54" t="s">
        <v>326</v>
      </c>
      <c r="Y79" s="44">
        <v>41.162773363199996</v>
      </c>
      <c r="Z79" s="54" t="s">
        <v>326</v>
      </c>
      <c r="AA79" s="44">
        <v>28.144184002559996</v>
      </c>
      <c r="AB79" s="54" t="s">
        <v>326</v>
      </c>
      <c r="AC79" s="44">
        <v>78.869765422079979</v>
      </c>
      <c r="AD79" s="54" t="s">
        <v>326</v>
      </c>
      <c r="AE79" s="44">
        <v>165.75929538047998</v>
      </c>
      <c r="AF79" s="54" t="s">
        <v>326</v>
      </c>
      <c r="AG79" s="44">
        <v>101.58565383935996</v>
      </c>
      <c r="AH79" s="54" t="s">
        <v>326</v>
      </c>
      <c r="AI79" s="44">
        <v>167.75352543743995</v>
      </c>
      <c r="AJ79" s="54" t="s">
        <v>326</v>
      </c>
      <c r="AK79" s="44">
        <v>154.65523000319999</v>
      </c>
      <c r="AL79" s="54" t="s">
        <v>326</v>
      </c>
      <c r="AM79" s="44">
        <v>48.149968043519991</v>
      </c>
      <c r="AN79" s="54" t="s">
        <v>326</v>
      </c>
      <c r="AO79" s="44">
        <v>34.137542430719996</v>
      </c>
      <c r="AP79" s="54" t="s">
        <v>326</v>
      </c>
    </row>
    <row r="80" spans="1:42" x14ac:dyDescent="0.35">
      <c r="A80" s="54" t="s">
        <v>200</v>
      </c>
      <c r="B80" s="54" t="s">
        <v>201</v>
      </c>
      <c r="C80" s="82" t="s">
        <v>683</v>
      </c>
      <c r="D80" s="54" t="s">
        <v>722</v>
      </c>
      <c r="E80" s="11">
        <v>380.2940710272</v>
      </c>
      <c r="F80" s="54" t="s">
        <v>326</v>
      </c>
      <c r="G80" s="11">
        <v>330.26419578240007</v>
      </c>
      <c r="H80" s="54" t="s">
        <v>326</v>
      </c>
      <c r="I80" s="11">
        <v>516.69299088000002</v>
      </c>
      <c r="J80" s="54" t="s">
        <v>326</v>
      </c>
      <c r="K80" s="11">
        <v>824.61432430080004</v>
      </c>
      <c r="L80" s="54" t="s">
        <v>326</v>
      </c>
      <c r="M80" s="11">
        <v>234.51712194239997</v>
      </c>
      <c r="N80" s="54" t="s">
        <v>326</v>
      </c>
      <c r="O80" s="11">
        <v>108.80991240768002</v>
      </c>
      <c r="P80" s="54" t="s">
        <v>326</v>
      </c>
      <c r="Q80" s="11">
        <v>58.313011363199998</v>
      </c>
      <c r="R80" s="54" t="s">
        <v>326</v>
      </c>
      <c r="S80" s="11">
        <v>95.344078484159994</v>
      </c>
      <c r="T80" s="54" t="s">
        <v>326</v>
      </c>
      <c r="U80" s="11">
        <v>109.88679468095999</v>
      </c>
      <c r="V80" s="54" t="s">
        <v>326</v>
      </c>
      <c r="W80" s="11">
        <v>144.6320943936</v>
      </c>
      <c r="X80" s="54" t="s">
        <v>326</v>
      </c>
      <c r="Y80" s="11">
        <v>188.66271124800002</v>
      </c>
      <c r="Z80" s="54" t="s">
        <v>326</v>
      </c>
      <c r="AA80" s="11">
        <v>128.99417667840001</v>
      </c>
      <c r="AB80" s="54" t="s">
        <v>326</v>
      </c>
      <c r="AC80" s="11">
        <v>361.48642485119996</v>
      </c>
      <c r="AD80" s="54" t="s">
        <v>326</v>
      </c>
      <c r="AE80" s="11">
        <v>759.73010382719997</v>
      </c>
      <c r="AF80" s="54" t="s">
        <v>326</v>
      </c>
      <c r="AG80" s="11">
        <v>465.60091343039994</v>
      </c>
      <c r="AH80" s="54" t="s">
        <v>326</v>
      </c>
      <c r="AI80" s="11">
        <v>768.87032492159994</v>
      </c>
      <c r="AJ80" s="54" t="s">
        <v>326</v>
      </c>
      <c r="AK80" s="11">
        <v>708.83647084800009</v>
      </c>
      <c r="AL80" s="54" t="s">
        <v>326</v>
      </c>
      <c r="AM80" s="11">
        <v>220.68735353279999</v>
      </c>
      <c r="AN80" s="54" t="s">
        <v>326</v>
      </c>
      <c r="AO80" s="11">
        <v>156.46373614079999</v>
      </c>
      <c r="AP80" s="54" t="s">
        <v>326</v>
      </c>
    </row>
    <row r="81" spans="1:42" x14ac:dyDescent="0.35">
      <c r="A81" s="54" t="s">
        <v>198</v>
      </c>
      <c r="B81" s="54" t="s">
        <v>199</v>
      </c>
      <c r="C81" s="82" t="s">
        <v>683</v>
      </c>
      <c r="D81" s="54" t="s">
        <v>722</v>
      </c>
      <c r="E81" s="11">
        <v>587.72720067839998</v>
      </c>
      <c r="F81" s="54" t="s">
        <v>326</v>
      </c>
      <c r="G81" s="11">
        <v>510.40830257280004</v>
      </c>
      <c r="H81" s="54" t="s">
        <v>326</v>
      </c>
      <c r="I81" s="11">
        <v>798.52553135999995</v>
      </c>
      <c r="J81" s="54" t="s">
        <v>326</v>
      </c>
      <c r="K81" s="11">
        <v>1274.4039557376002</v>
      </c>
      <c r="L81" s="54" t="s">
        <v>326</v>
      </c>
      <c r="M81" s="11">
        <v>362.43555209279992</v>
      </c>
      <c r="N81" s="54" t="s">
        <v>326</v>
      </c>
      <c r="O81" s="11">
        <v>168.16077372096001</v>
      </c>
      <c r="P81" s="54" t="s">
        <v>326</v>
      </c>
      <c r="Q81" s="11">
        <v>90.120108470399998</v>
      </c>
      <c r="R81" s="54" t="s">
        <v>326</v>
      </c>
      <c r="S81" s="11">
        <v>147.34993947551999</v>
      </c>
      <c r="T81" s="54" t="s">
        <v>326</v>
      </c>
      <c r="U81" s="11">
        <v>169.82504632511998</v>
      </c>
      <c r="V81" s="54" t="s">
        <v>326</v>
      </c>
      <c r="W81" s="11">
        <v>223.52232769919999</v>
      </c>
      <c r="X81" s="54" t="s">
        <v>326</v>
      </c>
      <c r="Y81" s="11">
        <v>291.56964465600004</v>
      </c>
      <c r="Z81" s="54" t="s">
        <v>326</v>
      </c>
      <c r="AA81" s="11">
        <v>199.3546366848</v>
      </c>
      <c r="AB81" s="54" t="s">
        <v>326</v>
      </c>
      <c r="AC81" s="11">
        <v>558.66083840639988</v>
      </c>
      <c r="AD81" s="54" t="s">
        <v>326</v>
      </c>
      <c r="AE81" s="11">
        <v>1174.1283422783999</v>
      </c>
      <c r="AF81" s="54" t="s">
        <v>326</v>
      </c>
      <c r="AG81" s="11">
        <v>719.56504802879988</v>
      </c>
      <c r="AH81" s="54" t="s">
        <v>326</v>
      </c>
      <c r="AI81" s="11">
        <v>1188.2541385151999</v>
      </c>
      <c r="AJ81" s="54" t="s">
        <v>326</v>
      </c>
      <c r="AK81" s="11">
        <v>1095.4745458560001</v>
      </c>
      <c r="AL81" s="54" t="s">
        <v>326</v>
      </c>
      <c r="AM81" s="11">
        <v>341.06227364159997</v>
      </c>
      <c r="AN81" s="54" t="s">
        <v>326</v>
      </c>
      <c r="AO81" s="11">
        <v>241.80759221759999</v>
      </c>
      <c r="AP81" s="54" t="s">
        <v>326</v>
      </c>
    </row>
    <row r="82" spans="1:42" x14ac:dyDescent="0.35">
      <c r="A82" s="54" t="s">
        <v>234</v>
      </c>
      <c r="B82" s="54" t="s">
        <v>235</v>
      </c>
      <c r="C82" s="82" t="s">
        <v>683</v>
      </c>
      <c r="D82" s="54" t="s">
        <v>722</v>
      </c>
      <c r="E82" s="44">
        <v>93.34490834303999</v>
      </c>
      <c r="F82" s="54" t="s">
        <v>326</v>
      </c>
      <c r="G82" s="44">
        <v>81.064848055680017</v>
      </c>
      <c r="H82" s="54" t="s">
        <v>326</v>
      </c>
      <c r="I82" s="44">
        <v>126.824643216</v>
      </c>
      <c r="J82" s="54" t="s">
        <v>326</v>
      </c>
      <c r="K82" s="44">
        <v>202.40533414656002</v>
      </c>
      <c r="L82" s="54" t="s">
        <v>326</v>
      </c>
      <c r="M82" s="44">
        <v>57.563293567679992</v>
      </c>
      <c r="N82" s="54" t="s">
        <v>326</v>
      </c>
      <c r="O82" s="44">
        <v>26.707887590976004</v>
      </c>
      <c r="P82" s="54" t="s">
        <v>326</v>
      </c>
      <c r="Q82" s="44">
        <v>14.313193698239999</v>
      </c>
      <c r="R82" s="54" t="s">
        <v>326</v>
      </c>
      <c r="S82" s="44">
        <v>23.402637446111999</v>
      </c>
      <c r="T82" s="54" t="s">
        <v>326</v>
      </c>
      <c r="U82" s="44">
        <v>26.972213239871998</v>
      </c>
      <c r="V82" s="54" t="s">
        <v>326</v>
      </c>
      <c r="W82" s="44">
        <v>35.500604987519999</v>
      </c>
      <c r="X82" s="54" t="s">
        <v>326</v>
      </c>
      <c r="Y82" s="44">
        <v>46.308120033600005</v>
      </c>
      <c r="Z82" s="54" t="s">
        <v>326</v>
      </c>
      <c r="AA82" s="44">
        <v>31.662207002879999</v>
      </c>
      <c r="AB82" s="54" t="s">
        <v>326</v>
      </c>
      <c r="AC82" s="44">
        <v>88.728486099839984</v>
      </c>
      <c r="AD82" s="54" t="s">
        <v>326</v>
      </c>
      <c r="AE82" s="44">
        <v>186.47920730304</v>
      </c>
      <c r="AF82" s="54" t="s">
        <v>326</v>
      </c>
      <c r="AG82" s="44">
        <v>114.28386056927998</v>
      </c>
      <c r="AH82" s="54" t="s">
        <v>326</v>
      </c>
      <c r="AI82" s="44">
        <v>188.72271611711997</v>
      </c>
      <c r="AJ82" s="54" t="s">
        <v>326</v>
      </c>
      <c r="AK82" s="44">
        <v>173.98713375360003</v>
      </c>
      <c r="AL82" s="54" t="s">
        <v>326</v>
      </c>
      <c r="AM82" s="44">
        <v>54.168714048959998</v>
      </c>
      <c r="AN82" s="54" t="s">
        <v>326</v>
      </c>
      <c r="AO82" s="44">
        <v>38.40473523456</v>
      </c>
      <c r="AP82" s="54" t="s">
        <v>326</v>
      </c>
    </row>
    <row r="83" spans="1:42" x14ac:dyDescent="0.35">
      <c r="A83" s="54" t="s">
        <v>181</v>
      </c>
      <c r="B83" s="54" t="s">
        <v>182</v>
      </c>
      <c r="C83" s="82" t="s">
        <v>683</v>
      </c>
      <c r="D83" s="54" t="s">
        <v>722</v>
      </c>
      <c r="E83" s="11">
        <v>162.48928489343996</v>
      </c>
      <c r="F83" s="54" t="s">
        <v>326</v>
      </c>
      <c r="G83" s="11">
        <v>141.11288365248001</v>
      </c>
      <c r="H83" s="54" t="s">
        <v>326</v>
      </c>
      <c r="I83" s="11">
        <v>220.76882337599994</v>
      </c>
      <c r="J83" s="54" t="s">
        <v>326</v>
      </c>
      <c r="K83" s="11">
        <v>352.33521129215995</v>
      </c>
      <c r="L83" s="54" t="s">
        <v>326</v>
      </c>
      <c r="M83" s="11">
        <v>100.20277028447997</v>
      </c>
      <c r="N83" s="54" t="s">
        <v>326</v>
      </c>
      <c r="O83" s="11">
        <v>46.491508028736</v>
      </c>
      <c r="P83" s="54" t="s">
        <v>326</v>
      </c>
      <c r="Q83" s="11">
        <v>24.915559400639996</v>
      </c>
      <c r="R83" s="54" t="s">
        <v>326</v>
      </c>
      <c r="S83" s="11">
        <v>40.737924443231989</v>
      </c>
      <c r="T83" s="54" t="s">
        <v>326</v>
      </c>
      <c r="U83" s="11">
        <v>46.951630454591992</v>
      </c>
      <c r="V83" s="54" t="s">
        <v>326</v>
      </c>
      <c r="W83" s="11">
        <v>61.797349422719989</v>
      </c>
      <c r="X83" s="54" t="s">
        <v>326</v>
      </c>
      <c r="Y83" s="11">
        <v>80.610431169599991</v>
      </c>
      <c r="Z83" s="54" t="s">
        <v>326</v>
      </c>
      <c r="AA83" s="11">
        <v>55.115693671679992</v>
      </c>
      <c r="AB83" s="54" t="s">
        <v>326</v>
      </c>
      <c r="AC83" s="11">
        <v>154.45329061823995</v>
      </c>
      <c r="AD83" s="54" t="s">
        <v>326</v>
      </c>
      <c r="AE83" s="11">
        <v>324.61195345343992</v>
      </c>
      <c r="AF83" s="54" t="s">
        <v>326</v>
      </c>
      <c r="AG83" s="11">
        <v>198.93857210207995</v>
      </c>
      <c r="AH83" s="54" t="s">
        <v>326</v>
      </c>
      <c r="AI83" s="11">
        <v>328.51732064831992</v>
      </c>
      <c r="AJ83" s="54" t="s">
        <v>326</v>
      </c>
      <c r="AK83" s="11">
        <v>302.8664920896</v>
      </c>
      <c r="AL83" s="54" t="s">
        <v>326</v>
      </c>
      <c r="AM83" s="11">
        <v>94.293687418559983</v>
      </c>
      <c r="AN83" s="54" t="s">
        <v>326</v>
      </c>
      <c r="AO83" s="11">
        <v>66.852687260159982</v>
      </c>
      <c r="AP83" s="54" t="s">
        <v>326</v>
      </c>
    </row>
    <row r="84" spans="1:42" x14ac:dyDescent="0.35">
      <c r="A84" s="54" t="s">
        <v>238</v>
      </c>
      <c r="B84" s="54" t="s">
        <v>239</v>
      </c>
      <c r="C84" s="82" t="s">
        <v>683</v>
      </c>
      <c r="D84" s="54" t="s">
        <v>722</v>
      </c>
      <c r="E84" s="11">
        <v>691.44376550399988</v>
      </c>
      <c r="F84" s="54" t="s">
        <v>326</v>
      </c>
      <c r="G84" s="11">
        <v>600.48035596800003</v>
      </c>
      <c r="H84" s="54" t="s">
        <v>326</v>
      </c>
      <c r="I84" s="11">
        <v>939.44180159999985</v>
      </c>
      <c r="J84" s="54" t="s">
        <v>326</v>
      </c>
      <c r="K84" s="11">
        <v>1499.2987714559999</v>
      </c>
      <c r="L84" s="54" t="s">
        <v>326</v>
      </c>
      <c r="M84" s="11">
        <v>426.39476716799993</v>
      </c>
      <c r="N84" s="54" t="s">
        <v>326</v>
      </c>
      <c r="O84" s="11">
        <v>197.83620437760001</v>
      </c>
      <c r="P84" s="54" t="s">
        <v>326</v>
      </c>
      <c r="Q84" s="11">
        <v>106.02365702399999</v>
      </c>
      <c r="R84" s="54" t="s">
        <v>326</v>
      </c>
      <c r="S84" s="11">
        <v>173.35286997119999</v>
      </c>
      <c r="T84" s="54" t="s">
        <v>326</v>
      </c>
      <c r="U84" s="11">
        <v>199.79417214719999</v>
      </c>
      <c r="V84" s="54" t="s">
        <v>326</v>
      </c>
      <c r="W84" s="11">
        <v>262.96744435199997</v>
      </c>
      <c r="X84" s="54" t="s">
        <v>326</v>
      </c>
      <c r="Y84" s="11">
        <v>343.02311135999997</v>
      </c>
      <c r="Z84" s="54" t="s">
        <v>326</v>
      </c>
      <c r="AA84" s="11">
        <v>234.53486668799999</v>
      </c>
      <c r="AB84" s="54" t="s">
        <v>326</v>
      </c>
      <c r="AC84" s="11">
        <v>657.24804518399992</v>
      </c>
      <c r="AD84" s="54" t="s">
        <v>326</v>
      </c>
      <c r="AE84" s="11">
        <v>1381.327461504</v>
      </c>
      <c r="AF84" s="54" t="s">
        <v>326</v>
      </c>
      <c r="AG84" s="11">
        <v>846.54711532799979</v>
      </c>
      <c r="AH84" s="54" t="s">
        <v>326</v>
      </c>
      <c r="AI84" s="11">
        <v>1397.9460453119998</v>
      </c>
      <c r="AJ84" s="54" t="s">
        <v>326</v>
      </c>
      <c r="AK84" s="11">
        <v>1288.7935833600002</v>
      </c>
      <c r="AL84" s="54" t="s">
        <v>326</v>
      </c>
      <c r="AM84" s="11">
        <v>401.24973369599996</v>
      </c>
      <c r="AN84" s="54" t="s">
        <v>326</v>
      </c>
      <c r="AO84" s="11">
        <v>284.47952025599994</v>
      </c>
      <c r="AP84" s="54" t="s">
        <v>326</v>
      </c>
    </row>
    <row r="85" spans="1:42" x14ac:dyDescent="0.35">
      <c r="A85" s="54" t="s">
        <v>224</v>
      </c>
      <c r="B85" s="54" t="s">
        <v>225</v>
      </c>
      <c r="C85" s="82" t="s">
        <v>683</v>
      </c>
      <c r="D85" s="54" t="s">
        <v>722</v>
      </c>
      <c r="E85" s="11">
        <v>622.29938895359999</v>
      </c>
      <c r="F85" s="54" t="s">
        <v>326</v>
      </c>
      <c r="G85" s="11">
        <v>540.43232037120003</v>
      </c>
      <c r="H85" s="54" t="s">
        <v>326</v>
      </c>
      <c r="I85" s="11">
        <v>845.49762143999999</v>
      </c>
      <c r="J85" s="54" t="s">
        <v>326</v>
      </c>
      <c r="K85" s="11">
        <v>1349.3688943104003</v>
      </c>
      <c r="L85" s="54" t="s">
        <v>326</v>
      </c>
      <c r="M85" s="11">
        <v>383.75529045119998</v>
      </c>
      <c r="N85" s="54" t="s">
        <v>326</v>
      </c>
      <c r="O85" s="11">
        <v>178.05258393984002</v>
      </c>
      <c r="P85" s="54" t="s">
        <v>326</v>
      </c>
      <c r="Q85" s="11">
        <v>95.421291321599995</v>
      </c>
      <c r="R85" s="54" t="s">
        <v>326</v>
      </c>
      <c r="S85" s="11">
        <v>156.01758297408</v>
      </c>
      <c r="T85" s="54" t="s">
        <v>326</v>
      </c>
      <c r="U85" s="11">
        <v>179.81475493248001</v>
      </c>
      <c r="V85" s="54" t="s">
        <v>326</v>
      </c>
      <c r="W85" s="11">
        <v>236.6706999168</v>
      </c>
      <c r="X85" s="54" t="s">
        <v>326</v>
      </c>
      <c r="Y85" s="11">
        <v>308.72080022400002</v>
      </c>
      <c r="Z85" s="54" t="s">
        <v>326</v>
      </c>
      <c r="AA85" s="11">
        <v>211.0813800192</v>
      </c>
      <c r="AB85" s="54" t="s">
        <v>326</v>
      </c>
      <c r="AC85" s="11">
        <v>591.52324066559993</v>
      </c>
      <c r="AD85" s="54" t="s">
        <v>326</v>
      </c>
      <c r="AE85" s="11">
        <v>1243.1947153536</v>
      </c>
      <c r="AF85" s="54" t="s">
        <v>326</v>
      </c>
      <c r="AG85" s="11">
        <v>761.89240379519993</v>
      </c>
      <c r="AH85" s="54" t="s">
        <v>326</v>
      </c>
      <c r="AI85" s="11">
        <v>1258.1514407807999</v>
      </c>
      <c r="AJ85" s="54" t="s">
        <v>326</v>
      </c>
      <c r="AK85" s="11">
        <v>1159.9142250240002</v>
      </c>
      <c r="AL85" s="54" t="s">
        <v>326</v>
      </c>
      <c r="AM85" s="11">
        <v>361.12476032640001</v>
      </c>
      <c r="AN85" s="54" t="s">
        <v>326</v>
      </c>
      <c r="AO85" s="11">
        <v>256.03156823040001</v>
      </c>
      <c r="AP85" s="54" t="s">
        <v>326</v>
      </c>
    </row>
    <row r="86" spans="1:42" x14ac:dyDescent="0.35">
      <c r="A86" s="54" t="s">
        <v>220</v>
      </c>
      <c r="B86" s="54" t="s">
        <v>221</v>
      </c>
      <c r="C86" s="82" t="s">
        <v>683</v>
      </c>
      <c r="D86" s="54" t="s">
        <v>722</v>
      </c>
      <c r="E86" s="44">
        <v>86.430470687999986</v>
      </c>
      <c r="F86" s="54" t="s">
        <v>326</v>
      </c>
      <c r="G86" s="44">
        <v>75.060044496000003</v>
      </c>
      <c r="H86" s="54" t="s">
        <v>326</v>
      </c>
      <c r="I86" s="44">
        <v>117.43022519999998</v>
      </c>
      <c r="J86" s="54" t="s">
        <v>326</v>
      </c>
      <c r="K86" s="44">
        <v>187.41234643199999</v>
      </c>
      <c r="L86" s="54" t="s">
        <v>326</v>
      </c>
      <c r="M86" s="44">
        <v>53.299345895999991</v>
      </c>
      <c r="N86" s="54" t="s">
        <v>326</v>
      </c>
      <c r="O86" s="44">
        <v>24.729525547200002</v>
      </c>
      <c r="P86" s="54" t="s">
        <v>326</v>
      </c>
      <c r="Q86" s="44">
        <v>13.252957127999998</v>
      </c>
      <c r="R86" s="54" t="s">
        <v>326</v>
      </c>
      <c r="S86" s="44">
        <v>21.669108746399999</v>
      </c>
      <c r="T86" s="54" t="s">
        <v>326</v>
      </c>
      <c r="U86" s="44">
        <v>24.974271518399998</v>
      </c>
      <c r="V86" s="54" t="s">
        <v>326</v>
      </c>
      <c r="W86" s="44">
        <v>32.870930543999997</v>
      </c>
      <c r="X86" s="54" t="s">
        <v>326</v>
      </c>
      <c r="Y86" s="44">
        <v>42.877888919999997</v>
      </c>
      <c r="Z86" s="54" t="s">
        <v>326</v>
      </c>
      <c r="AA86" s="44">
        <v>29.316858335999999</v>
      </c>
      <c r="AB86" s="54" t="s">
        <v>326</v>
      </c>
      <c r="AC86" s="44">
        <v>82.15600564799999</v>
      </c>
      <c r="AD86" s="54" t="s">
        <v>326</v>
      </c>
      <c r="AE86" s="44">
        <v>172.665932688</v>
      </c>
      <c r="AF86" s="54" t="s">
        <v>326</v>
      </c>
      <c r="AG86" s="44">
        <v>105.81838941599997</v>
      </c>
      <c r="AH86" s="54" t="s">
        <v>326</v>
      </c>
      <c r="AI86" s="44">
        <v>174.74325566399997</v>
      </c>
      <c r="AJ86" s="54" t="s">
        <v>326</v>
      </c>
      <c r="AK86" s="44">
        <v>161.09919792000002</v>
      </c>
      <c r="AL86" s="54" t="s">
        <v>326</v>
      </c>
      <c r="AM86" s="44">
        <v>50.156216711999996</v>
      </c>
      <c r="AN86" s="54" t="s">
        <v>326</v>
      </c>
      <c r="AO86" s="44">
        <v>35.559940031999993</v>
      </c>
      <c r="AP86" s="54" t="s">
        <v>326</v>
      </c>
    </row>
    <row r="87" spans="1:42" x14ac:dyDescent="0.35">
      <c r="A87" s="54" t="s">
        <v>216</v>
      </c>
      <c r="B87" s="54" t="s">
        <v>217</v>
      </c>
      <c r="C87" s="82" t="s">
        <v>683</v>
      </c>
      <c r="D87" s="54" t="s">
        <v>722</v>
      </c>
      <c r="E87" s="44">
        <v>93.34490834303999</v>
      </c>
      <c r="F87" s="54" t="s">
        <v>326</v>
      </c>
      <c r="G87" s="44">
        <v>81.064848055680017</v>
      </c>
      <c r="H87" s="54" t="s">
        <v>326</v>
      </c>
      <c r="I87" s="44">
        <v>126.824643216</v>
      </c>
      <c r="J87" s="54" t="s">
        <v>326</v>
      </c>
      <c r="K87" s="44">
        <v>202.40533414656002</v>
      </c>
      <c r="L87" s="54" t="s">
        <v>326</v>
      </c>
      <c r="M87" s="44">
        <v>57.563293567679992</v>
      </c>
      <c r="N87" s="54" t="s">
        <v>326</v>
      </c>
      <c r="O87" s="44">
        <v>26.707887590976004</v>
      </c>
      <c r="P87" s="54" t="s">
        <v>326</v>
      </c>
      <c r="Q87" s="44">
        <v>14.313193698239999</v>
      </c>
      <c r="R87" s="54" t="s">
        <v>326</v>
      </c>
      <c r="S87" s="44">
        <v>23.402637446111999</v>
      </c>
      <c r="T87" s="54" t="s">
        <v>326</v>
      </c>
      <c r="U87" s="44">
        <v>26.972213239871998</v>
      </c>
      <c r="V87" s="54" t="s">
        <v>326</v>
      </c>
      <c r="W87" s="44">
        <v>35.500604987519999</v>
      </c>
      <c r="X87" s="54" t="s">
        <v>326</v>
      </c>
      <c r="Y87" s="44">
        <v>46.308120033600005</v>
      </c>
      <c r="Z87" s="54" t="s">
        <v>326</v>
      </c>
      <c r="AA87" s="44">
        <v>31.662207002879999</v>
      </c>
      <c r="AB87" s="54" t="s">
        <v>326</v>
      </c>
      <c r="AC87" s="44">
        <v>88.728486099839984</v>
      </c>
      <c r="AD87" s="54" t="s">
        <v>326</v>
      </c>
      <c r="AE87" s="44">
        <v>186.47920730304</v>
      </c>
      <c r="AF87" s="54" t="s">
        <v>326</v>
      </c>
      <c r="AG87" s="44">
        <v>114.28386056927998</v>
      </c>
      <c r="AH87" s="54" t="s">
        <v>326</v>
      </c>
      <c r="AI87" s="44">
        <v>188.72271611711997</v>
      </c>
      <c r="AJ87" s="54" t="s">
        <v>326</v>
      </c>
      <c r="AK87" s="44">
        <v>173.98713375360003</v>
      </c>
      <c r="AL87" s="54" t="s">
        <v>326</v>
      </c>
      <c r="AM87" s="44">
        <v>54.168714048959998</v>
      </c>
      <c r="AN87" s="54" t="s">
        <v>326</v>
      </c>
      <c r="AO87" s="44">
        <v>38.40473523456</v>
      </c>
      <c r="AP87" s="54" t="s">
        <v>326</v>
      </c>
    </row>
    <row r="88" spans="1:42" x14ac:dyDescent="0.35">
      <c r="A88" s="54" t="s">
        <v>252</v>
      </c>
      <c r="B88" s="54" t="s">
        <v>253</v>
      </c>
      <c r="C88" s="82" t="s">
        <v>683</v>
      </c>
      <c r="D88" s="54" t="s">
        <v>722</v>
      </c>
      <c r="E88" s="44">
        <v>89.887689515519995</v>
      </c>
      <c r="F88" s="54" t="s">
        <v>326</v>
      </c>
      <c r="G88" s="44">
        <v>78.062446275840003</v>
      </c>
      <c r="H88" s="54" t="s">
        <v>326</v>
      </c>
      <c r="I88" s="44">
        <v>122.12743420799998</v>
      </c>
      <c r="J88" s="54" t="s">
        <v>326</v>
      </c>
      <c r="K88" s="44">
        <v>194.90884028928002</v>
      </c>
      <c r="L88" s="54" t="s">
        <v>326</v>
      </c>
      <c r="M88" s="44">
        <v>55.431319731839992</v>
      </c>
      <c r="N88" s="54" t="s">
        <v>326</v>
      </c>
      <c r="O88" s="44">
        <v>25.718706569088003</v>
      </c>
      <c r="P88" s="54" t="s">
        <v>326</v>
      </c>
      <c r="Q88" s="44">
        <v>13.783075413119999</v>
      </c>
      <c r="R88" s="54" t="s">
        <v>326</v>
      </c>
      <c r="S88" s="44">
        <v>22.535873096255997</v>
      </c>
      <c r="T88" s="54" t="s">
        <v>326</v>
      </c>
      <c r="U88" s="44">
        <v>25.973242379136</v>
      </c>
      <c r="V88" s="54" t="s">
        <v>326</v>
      </c>
      <c r="W88" s="44">
        <v>34.185767765759998</v>
      </c>
      <c r="X88" s="54" t="s">
        <v>326</v>
      </c>
      <c r="Y88" s="44">
        <v>44.593004476800004</v>
      </c>
      <c r="Z88" s="54" t="s">
        <v>326</v>
      </c>
      <c r="AA88" s="44">
        <v>30.489532669439999</v>
      </c>
      <c r="AB88" s="54" t="s">
        <v>326</v>
      </c>
      <c r="AC88" s="44">
        <v>85.442245873919987</v>
      </c>
      <c r="AD88" s="54" t="s">
        <v>326</v>
      </c>
      <c r="AE88" s="44">
        <v>179.57256999551998</v>
      </c>
      <c r="AF88" s="54" t="s">
        <v>326</v>
      </c>
      <c r="AG88" s="44">
        <v>110.05112499263998</v>
      </c>
      <c r="AH88" s="54" t="s">
        <v>326</v>
      </c>
      <c r="AI88" s="44">
        <v>181.73298589055997</v>
      </c>
      <c r="AJ88" s="54" t="s">
        <v>326</v>
      </c>
      <c r="AK88" s="44">
        <v>167.54316583680003</v>
      </c>
      <c r="AL88" s="54" t="s">
        <v>326</v>
      </c>
      <c r="AM88" s="44">
        <v>52.16246538048</v>
      </c>
      <c r="AN88" s="54" t="s">
        <v>326</v>
      </c>
      <c r="AO88" s="44">
        <v>36.982337633279997</v>
      </c>
      <c r="AP88" s="54" t="s">
        <v>326</v>
      </c>
    </row>
    <row r="89" spans="1:42" x14ac:dyDescent="0.35">
      <c r="A89" s="54" t="s">
        <v>836</v>
      </c>
      <c r="B89" s="54" t="s">
        <v>263</v>
      </c>
      <c r="C89" s="82" t="s">
        <v>683</v>
      </c>
      <c r="D89" s="54" t="s">
        <v>722</v>
      </c>
      <c r="E89" s="11">
        <v>100.25934599807998</v>
      </c>
      <c r="F89" s="54" t="s">
        <v>326</v>
      </c>
      <c r="G89" s="11">
        <v>87.069651615360002</v>
      </c>
      <c r="H89" s="54" t="s">
        <v>326</v>
      </c>
      <c r="I89" s="11">
        <v>136.21906123199997</v>
      </c>
      <c r="J89" s="54" t="s">
        <v>326</v>
      </c>
      <c r="K89" s="11">
        <v>217.39832186112</v>
      </c>
      <c r="L89" s="54" t="s">
        <v>326</v>
      </c>
      <c r="M89" s="11">
        <v>61.827241239359985</v>
      </c>
      <c r="N89" s="54" t="s">
        <v>326</v>
      </c>
      <c r="O89" s="11">
        <v>28.686249634751999</v>
      </c>
      <c r="P89" s="54" t="s">
        <v>326</v>
      </c>
      <c r="Q89" s="11">
        <v>15.373430268479996</v>
      </c>
      <c r="R89" s="54" t="s">
        <v>326</v>
      </c>
      <c r="S89" s="11">
        <v>25.136166145823996</v>
      </c>
      <c r="T89" s="54" t="s">
        <v>326</v>
      </c>
      <c r="U89" s="11">
        <v>28.970154961343997</v>
      </c>
      <c r="V89" s="54" t="s">
        <v>326</v>
      </c>
      <c r="W89" s="11">
        <v>38.130279431039995</v>
      </c>
      <c r="X89" s="54" t="s">
        <v>326</v>
      </c>
      <c r="Y89" s="11">
        <v>49.7383511472</v>
      </c>
      <c r="Z89" s="54" t="s">
        <v>326</v>
      </c>
      <c r="AA89" s="11">
        <v>34.007555669759995</v>
      </c>
      <c r="AB89" s="54" t="s">
        <v>326</v>
      </c>
      <c r="AC89" s="11">
        <v>95.300966551679977</v>
      </c>
      <c r="AD89" s="54" t="s">
        <v>326</v>
      </c>
      <c r="AE89" s="11">
        <v>200.29248191807997</v>
      </c>
      <c r="AF89" s="54" t="s">
        <v>326</v>
      </c>
      <c r="AG89" s="11">
        <v>122.74933172255996</v>
      </c>
      <c r="AH89" s="54" t="s">
        <v>326</v>
      </c>
      <c r="AI89" s="11">
        <v>202.70217657023994</v>
      </c>
      <c r="AJ89" s="54" t="s">
        <v>326</v>
      </c>
      <c r="AK89" s="11">
        <v>186.87506958720002</v>
      </c>
      <c r="AL89" s="54" t="s">
        <v>326</v>
      </c>
      <c r="AM89" s="11">
        <v>58.181211385919994</v>
      </c>
      <c r="AN89" s="54" t="s">
        <v>326</v>
      </c>
      <c r="AO89" s="11">
        <v>41.249530437119994</v>
      </c>
      <c r="AP89" s="54" t="s">
        <v>326</v>
      </c>
    </row>
    <row r="90" spans="1:42" x14ac:dyDescent="0.35">
      <c r="A90" s="54" t="s">
        <v>837</v>
      </c>
      <c r="B90" s="54" t="s">
        <v>268</v>
      </c>
      <c r="C90" s="82" t="s">
        <v>683</v>
      </c>
      <c r="D90" s="54" t="s">
        <v>722</v>
      </c>
      <c r="E90" s="11">
        <v>103.71656482559999</v>
      </c>
      <c r="F90" s="54" t="s">
        <v>326</v>
      </c>
      <c r="G90" s="11">
        <v>90.072053395200001</v>
      </c>
      <c r="H90" s="54" t="s">
        <v>326</v>
      </c>
      <c r="I90" s="11">
        <v>140.91627023999999</v>
      </c>
      <c r="J90" s="54" t="s">
        <v>326</v>
      </c>
      <c r="K90" s="11">
        <v>224.8948157184</v>
      </c>
      <c r="L90" s="54" t="s">
        <v>326</v>
      </c>
      <c r="M90" s="11">
        <v>63.959215075199985</v>
      </c>
      <c r="N90" s="54" t="s">
        <v>326</v>
      </c>
      <c r="O90" s="11">
        <v>29.67543065664</v>
      </c>
      <c r="P90" s="54" t="s">
        <v>326</v>
      </c>
      <c r="Q90" s="11">
        <v>15.903548553599997</v>
      </c>
      <c r="R90" s="54" t="s">
        <v>326</v>
      </c>
      <c r="S90" s="11">
        <v>26.002930495679998</v>
      </c>
      <c r="T90" s="54" t="s">
        <v>326</v>
      </c>
      <c r="U90" s="11">
        <v>29.969125822079995</v>
      </c>
      <c r="V90" s="54" t="s">
        <v>326</v>
      </c>
      <c r="W90" s="11">
        <v>39.445116652799996</v>
      </c>
      <c r="X90" s="54" t="s">
        <v>326</v>
      </c>
      <c r="Y90" s="11">
        <v>51.453466704</v>
      </c>
      <c r="Z90" s="54" t="s">
        <v>326</v>
      </c>
      <c r="AA90" s="11">
        <v>35.180230003199995</v>
      </c>
      <c r="AB90" s="54" t="s">
        <v>326</v>
      </c>
      <c r="AC90" s="11">
        <v>98.587206777599974</v>
      </c>
      <c r="AD90" s="54" t="s">
        <v>326</v>
      </c>
      <c r="AE90" s="11">
        <v>207.19911922559999</v>
      </c>
      <c r="AF90" s="54" t="s">
        <v>326</v>
      </c>
      <c r="AG90" s="11">
        <v>126.98206729919997</v>
      </c>
      <c r="AH90" s="54" t="s">
        <v>326</v>
      </c>
      <c r="AI90" s="11">
        <v>209.69190679679997</v>
      </c>
      <c r="AJ90" s="54" t="s">
        <v>326</v>
      </c>
      <c r="AK90" s="11">
        <v>193.31903750400002</v>
      </c>
      <c r="AL90" s="54" t="s">
        <v>326</v>
      </c>
      <c r="AM90" s="11">
        <v>60.187460054399992</v>
      </c>
      <c r="AN90" s="54" t="s">
        <v>326</v>
      </c>
      <c r="AO90" s="11">
        <v>42.671928038399997</v>
      </c>
      <c r="AP90" s="54" t="s">
        <v>326</v>
      </c>
    </row>
    <row r="91" spans="1:42" x14ac:dyDescent="0.35">
      <c r="A91" s="54" t="s">
        <v>838</v>
      </c>
      <c r="B91" s="54" t="s">
        <v>271</v>
      </c>
      <c r="C91" s="82" t="s">
        <v>683</v>
      </c>
      <c r="D91" s="54" t="s">
        <v>722</v>
      </c>
      <c r="E91" s="11">
        <v>134.83153427328</v>
      </c>
      <c r="F91" s="54" t="s">
        <v>326</v>
      </c>
      <c r="G91" s="11">
        <v>117.09366941376001</v>
      </c>
      <c r="H91" s="54" t="s">
        <v>326</v>
      </c>
      <c r="I91" s="11">
        <v>183.19115131199999</v>
      </c>
      <c r="J91" s="54" t="s">
        <v>326</v>
      </c>
      <c r="K91" s="11">
        <v>292.36326043392006</v>
      </c>
      <c r="L91" s="54" t="s">
        <v>326</v>
      </c>
      <c r="M91" s="11">
        <v>83.146979597759994</v>
      </c>
      <c r="N91" s="54" t="s">
        <v>326</v>
      </c>
      <c r="O91" s="11">
        <v>38.578059853632006</v>
      </c>
      <c r="P91" s="54" t="s">
        <v>326</v>
      </c>
      <c r="Q91" s="11">
        <v>20.67461311968</v>
      </c>
      <c r="R91" s="54" t="s">
        <v>326</v>
      </c>
      <c r="S91" s="11">
        <v>33.803809644384003</v>
      </c>
      <c r="T91" s="54" t="s">
        <v>326</v>
      </c>
      <c r="U91" s="11">
        <v>38.959863568704002</v>
      </c>
      <c r="V91" s="54" t="s">
        <v>326</v>
      </c>
      <c r="W91" s="11">
        <v>51.27865164864</v>
      </c>
      <c r="X91" s="54" t="s">
        <v>326</v>
      </c>
      <c r="Y91" s="11">
        <v>66.889506715200014</v>
      </c>
      <c r="Z91" s="54" t="s">
        <v>326</v>
      </c>
      <c r="AA91" s="11">
        <v>45.73429900416</v>
      </c>
      <c r="AB91" s="54" t="s">
        <v>326</v>
      </c>
      <c r="AC91" s="11">
        <v>128.16336881088</v>
      </c>
      <c r="AD91" s="54" t="s">
        <v>326</v>
      </c>
      <c r="AE91" s="11">
        <v>269.35885499328003</v>
      </c>
      <c r="AF91" s="54" t="s">
        <v>326</v>
      </c>
      <c r="AG91" s="11">
        <v>165.07668748895998</v>
      </c>
      <c r="AH91" s="54" t="s">
        <v>326</v>
      </c>
      <c r="AI91" s="11">
        <v>272.59947883583999</v>
      </c>
      <c r="AJ91" s="54" t="s">
        <v>326</v>
      </c>
      <c r="AK91" s="11">
        <v>251.31474875520004</v>
      </c>
      <c r="AL91" s="54" t="s">
        <v>326</v>
      </c>
      <c r="AM91" s="11">
        <v>78.243698070720001</v>
      </c>
      <c r="AN91" s="54" t="s">
        <v>326</v>
      </c>
      <c r="AO91" s="11">
        <v>55.473506449920002</v>
      </c>
      <c r="AP91" s="54" t="s">
        <v>326</v>
      </c>
    </row>
    <row r="92" spans="1:42" x14ac:dyDescent="0.35">
      <c r="A92" s="54" t="s">
        <v>859</v>
      </c>
      <c r="B92" s="54" t="s">
        <v>194</v>
      </c>
      <c r="C92" s="82" t="s">
        <v>683</v>
      </c>
      <c r="D92" s="54" t="s">
        <v>722</v>
      </c>
      <c r="E92" s="11">
        <v>1348.3153427327998</v>
      </c>
      <c r="F92" s="54" t="s">
        <v>326</v>
      </c>
      <c r="G92" s="11">
        <v>1170.9366941376002</v>
      </c>
      <c r="H92" s="54" t="s">
        <v>326</v>
      </c>
      <c r="I92" s="11">
        <v>1831.9115131199999</v>
      </c>
      <c r="J92" s="54" t="s">
        <v>326</v>
      </c>
      <c r="K92" s="11">
        <v>2923.6326043392</v>
      </c>
      <c r="L92" s="54" t="s">
        <v>326</v>
      </c>
      <c r="M92" s="11">
        <v>831.4697959775998</v>
      </c>
      <c r="N92" s="54" t="s">
        <v>326</v>
      </c>
      <c r="O92" s="11">
        <v>385.78059853632004</v>
      </c>
      <c r="P92" s="54" t="s">
        <v>326</v>
      </c>
      <c r="Q92" s="11">
        <v>206.74613119679998</v>
      </c>
      <c r="R92" s="54" t="s">
        <v>326</v>
      </c>
      <c r="S92" s="11">
        <v>338.03809644383995</v>
      </c>
      <c r="T92" s="54" t="s">
        <v>326</v>
      </c>
      <c r="U92" s="11">
        <v>389.59863568703997</v>
      </c>
      <c r="V92" s="54" t="s">
        <v>326</v>
      </c>
      <c r="W92" s="11">
        <v>512.78651648639993</v>
      </c>
      <c r="X92" s="54" t="s">
        <v>326</v>
      </c>
      <c r="Y92" s="11">
        <v>668.89506715200002</v>
      </c>
      <c r="Z92" s="54" t="s">
        <v>326</v>
      </c>
      <c r="AA92" s="11">
        <v>457.34299004159999</v>
      </c>
      <c r="AB92" s="54" t="s">
        <v>326</v>
      </c>
      <c r="AC92" s="11">
        <v>1281.6336881087998</v>
      </c>
      <c r="AD92" s="54" t="s">
        <v>326</v>
      </c>
      <c r="AE92" s="11">
        <v>2693.5885499327997</v>
      </c>
      <c r="AF92" s="54" t="s">
        <v>326</v>
      </c>
      <c r="AG92" s="11">
        <v>1650.7668748895996</v>
      </c>
      <c r="AH92" s="54" t="s">
        <v>326</v>
      </c>
      <c r="AI92" s="11">
        <v>2725.9947883583995</v>
      </c>
      <c r="AJ92" s="54" t="s">
        <v>326</v>
      </c>
      <c r="AK92" s="11">
        <v>2513.1474875520003</v>
      </c>
      <c r="AL92" s="54" t="s">
        <v>326</v>
      </c>
      <c r="AM92" s="11">
        <v>782.43698070719995</v>
      </c>
      <c r="AN92" s="54" t="s">
        <v>326</v>
      </c>
      <c r="AO92" s="11">
        <v>554.73506449920001</v>
      </c>
      <c r="AP92" s="54" t="s">
        <v>326</v>
      </c>
    </row>
    <row r="93" spans="1:42" x14ac:dyDescent="0.35">
      <c r="A93" s="54" t="s">
        <v>860</v>
      </c>
      <c r="B93" s="54" t="s">
        <v>177</v>
      </c>
      <c r="C93" s="82" t="s">
        <v>683</v>
      </c>
      <c r="D93" s="54" t="s">
        <v>722</v>
      </c>
      <c r="E93" s="11">
        <v>190.1470355136</v>
      </c>
      <c r="F93" s="54" t="s">
        <v>326</v>
      </c>
      <c r="G93" s="11">
        <v>165.13209789120003</v>
      </c>
      <c r="H93" s="54" t="s">
        <v>326</v>
      </c>
      <c r="I93" s="11">
        <v>258.34649544000001</v>
      </c>
      <c r="J93" s="54" t="s">
        <v>326</v>
      </c>
      <c r="K93" s="11">
        <v>412.30716215040002</v>
      </c>
      <c r="L93" s="54" t="s">
        <v>326</v>
      </c>
      <c r="M93" s="11">
        <v>117.25856097119998</v>
      </c>
      <c r="N93" s="54" t="s">
        <v>326</v>
      </c>
      <c r="O93" s="11">
        <v>54.404956203840008</v>
      </c>
      <c r="P93" s="54" t="s">
        <v>326</v>
      </c>
      <c r="Q93" s="11">
        <v>29.156505681599999</v>
      </c>
      <c r="R93" s="54" t="s">
        <v>326</v>
      </c>
      <c r="S93" s="11">
        <v>47.672039242079997</v>
      </c>
      <c r="T93" s="54" t="s">
        <v>326</v>
      </c>
      <c r="U93" s="11">
        <v>54.943397340479997</v>
      </c>
      <c r="V93" s="54" t="s">
        <v>326</v>
      </c>
      <c r="W93" s="11">
        <v>72.3160471968</v>
      </c>
      <c r="X93" s="54" t="s">
        <v>326</v>
      </c>
      <c r="Y93" s="11">
        <v>94.331355624000011</v>
      </c>
      <c r="Z93" s="54" t="s">
        <v>326</v>
      </c>
      <c r="AA93" s="11">
        <v>64.497088339200005</v>
      </c>
      <c r="AB93" s="54" t="s">
        <v>326</v>
      </c>
      <c r="AC93" s="11">
        <v>180.74321242559998</v>
      </c>
      <c r="AD93" s="54" t="s">
        <v>326</v>
      </c>
      <c r="AE93" s="11">
        <v>379.86505191359998</v>
      </c>
      <c r="AF93" s="54" t="s">
        <v>326</v>
      </c>
      <c r="AG93" s="11">
        <v>232.80045671519997</v>
      </c>
      <c r="AH93" s="54" t="s">
        <v>326</v>
      </c>
      <c r="AI93" s="11">
        <v>384.43516246079997</v>
      </c>
      <c r="AJ93" s="54" t="s">
        <v>326</v>
      </c>
      <c r="AK93" s="11">
        <v>354.41823542400004</v>
      </c>
      <c r="AL93" s="54" t="s">
        <v>326</v>
      </c>
      <c r="AM93" s="11">
        <v>110.34367676639999</v>
      </c>
      <c r="AN93" s="54" t="s">
        <v>326</v>
      </c>
      <c r="AO93" s="11">
        <v>78.231868070399997</v>
      </c>
      <c r="AP93" s="54" t="s">
        <v>326</v>
      </c>
    </row>
    <row r="94" spans="1:42" x14ac:dyDescent="0.35">
      <c r="A94" s="54" t="s">
        <v>862</v>
      </c>
      <c r="B94" s="54" t="s">
        <v>180</v>
      </c>
      <c r="C94" s="82" t="s">
        <v>683</v>
      </c>
      <c r="D94" s="54" t="s">
        <v>722</v>
      </c>
      <c r="E94" s="44">
        <v>82.973251860479991</v>
      </c>
      <c r="F94" s="54" t="s">
        <v>326</v>
      </c>
      <c r="G94" s="44">
        <v>72.057642716160004</v>
      </c>
      <c r="H94" s="54" t="s">
        <v>326</v>
      </c>
      <c r="I94" s="44">
        <v>112.73301619199998</v>
      </c>
      <c r="J94" s="54" t="s">
        <v>326</v>
      </c>
      <c r="K94" s="44">
        <v>179.91585257471999</v>
      </c>
      <c r="L94" s="54" t="s">
        <v>326</v>
      </c>
      <c r="M94" s="44">
        <v>51.167372060159984</v>
      </c>
      <c r="N94" s="54" t="s">
        <v>326</v>
      </c>
      <c r="O94" s="44">
        <v>23.740344525312</v>
      </c>
      <c r="P94" s="54" t="s">
        <v>326</v>
      </c>
      <c r="Q94" s="44">
        <v>12.722838842879998</v>
      </c>
      <c r="R94" s="54" t="s">
        <v>326</v>
      </c>
      <c r="S94" s="44">
        <v>20.802344396543997</v>
      </c>
      <c r="T94" s="54" t="s">
        <v>326</v>
      </c>
      <c r="U94" s="44">
        <v>23.975300657663997</v>
      </c>
      <c r="V94" s="54" t="s">
        <v>326</v>
      </c>
      <c r="W94" s="44">
        <v>31.556093322239995</v>
      </c>
      <c r="X94" s="54" t="s">
        <v>326</v>
      </c>
      <c r="Y94" s="44">
        <v>41.162773363199996</v>
      </c>
      <c r="Z94" s="54" t="s">
        <v>326</v>
      </c>
      <c r="AA94" s="44">
        <v>28.144184002559996</v>
      </c>
      <c r="AB94" s="54" t="s">
        <v>326</v>
      </c>
      <c r="AC94" s="44">
        <v>78.869765422079979</v>
      </c>
      <c r="AD94" s="54" t="s">
        <v>326</v>
      </c>
      <c r="AE94" s="44">
        <v>165.75929538047998</v>
      </c>
      <c r="AF94" s="54" t="s">
        <v>326</v>
      </c>
      <c r="AG94" s="44">
        <v>101.58565383935996</v>
      </c>
      <c r="AH94" s="54" t="s">
        <v>326</v>
      </c>
      <c r="AI94" s="44">
        <v>167.75352543743995</v>
      </c>
      <c r="AJ94" s="54" t="s">
        <v>326</v>
      </c>
      <c r="AK94" s="44">
        <v>154.65523000319999</v>
      </c>
      <c r="AL94" s="54" t="s">
        <v>326</v>
      </c>
      <c r="AM94" s="44">
        <v>48.149968043519991</v>
      </c>
      <c r="AN94" s="54" t="s">
        <v>326</v>
      </c>
      <c r="AO94" s="44">
        <v>34.137542430719996</v>
      </c>
      <c r="AP94" s="54" t="s">
        <v>326</v>
      </c>
    </row>
    <row r="95" spans="1:42" x14ac:dyDescent="0.35">
      <c r="A95" s="54" t="s">
        <v>861</v>
      </c>
      <c r="B95" s="54" t="s">
        <v>195</v>
      </c>
      <c r="C95" s="82" t="s">
        <v>683</v>
      </c>
      <c r="D95" s="54" t="s">
        <v>722</v>
      </c>
      <c r="E95" s="44">
        <v>82.973251860479991</v>
      </c>
      <c r="F95" s="54" t="s">
        <v>326</v>
      </c>
      <c r="G95" s="44">
        <v>72.057642716160004</v>
      </c>
      <c r="H95" s="54" t="s">
        <v>326</v>
      </c>
      <c r="I95" s="44">
        <v>112.73301619199998</v>
      </c>
      <c r="J95" s="54" t="s">
        <v>326</v>
      </c>
      <c r="K95" s="44">
        <v>179.91585257471999</v>
      </c>
      <c r="L95" s="54" t="s">
        <v>326</v>
      </c>
      <c r="M95" s="44">
        <v>51.167372060159984</v>
      </c>
      <c r="N95" s="54" t="s">
        <v>326</v>
      </c>
      <c r="O95" s="44">
        <v>23.740344525312</v>
      </c>
      <c r="P95" s="54" t="s">
        <v>326</v>
      </c>
      <c r="Q95" s="44">
        <v>12.722838842879998</v>
      </c>
      <c r="R95" s="54" t="s">
        <v>326</v>
      </c>
      <c r="S95" s="44">
        <v>20.802344396543997</v>
      </c>
      <c r="T95" s="54" t="s">
        <v>326</v>
      </c>
      <c r="U95" s="44">
        <v>23.975300657663997</v>
      </c>
      <c r="V95" s="54" t="s">
        <v>326</v>
      </c>
      <c r="W95" s="44">
        <v>31.556093322239995</v>
      </c>
      <c r="X95" s="54" t="s">
        <v>326</v>
      </c>
      <c r="Y95" s="44">
        <v>41.162773363199996</v>
      </c>
      <c r="Z95" s="54" t="s">
        <v>326</v>
      </c>
      <c r="AA95" s="44">
        <v>28.144184002559996</v>
      </c>
      <c r="AB95" s="54" t="s">
        <v>326</v>
      </c>
      <c r="AC95" s="44">
        <v>78.869765422079979</v>
      </c>
      <c r="AD95" s="54" t="s">
        <v>326</v>
      </c>
      <c r="AE95" s="44">
        <v>165.75929538047998</v>
      </c>
      <c r="AF95" s="54" t="s">
        <v>326</v>
      </c>
      <c r="AG95" s="44">
        <v>101.58565383935996</v>
      </c>
      <c r="AH95" s="54" t="s">
        <v>326</v>
      </c>
      <c r="AI95" s="44">
        <v>167.75352543743995</v>
      </c>
      <c r="AJ95" s="54" t="s">
        <v>326</v>
      </c>
      <c r="AK95" s="44">
        <v>154.65523000319999</v>
      </c>
      <c r="AL95" s="54" t="s">
        <v>326</v>
      </c>
      <c r="AM95" s="44">
        <v>48.149968043519991</v>
      </c>
      <c r="AN95" s="54" t="s">
        <v>326</v>
      </c>
      <c r="AO95" s="44">
        <v>34.137542430719996</v>
      </c>
      <c r="AP95" s="54" t="s">
        <v>326</v>
      </c>
    </row>
    <row r="96" spans="1:42" x14ac:dyDescent="0.35">
      <c r="A96" s="54" t="s">
        <v>863</v>
      </c>
      <c r="B96" s="54" t="s">
        <v>174</v>
      </c>
      <c r="C96" s="82" t="s">
        <v>683</v>
      </c>
      <c r="D96" s="54" t="s">
        <v>722</v>
      </c>
      <c r="E96" s="44">
        <v>86.430470687999986</v>
      </c>
      <c r="F96" s="54" t="s">
        <v>326</v>
      </c>
      <c r="G96" s="44">
        <v>75.060044496000003</v>
      </c>
      <c r="H96" s="54" t="s">
        <v>326</v>
      </c>
      <c r="I96" s="44">
        <v>117.43022519999998</v>
      </c>
      <c r="J96" s="54" t="s">
        <v>326</v>
      </c>
      <c r="K96" s="44">
        <v>187.41234643199999</v>
      </c>
      <c r="L96" s="54" t="s">
        <v>326</v>
      </c>
      <c r="M96" s="44">
        <v>53.299345895999991</v>
      </c>
      <c r="N96" s="54" t="s">
        <v>326</v>
      </c>
      <c r="O96" s="44">
        <v>24.729525547200002</v>
      </c>
      <c r="P96" s="54" t="s">
        <v>326</v>
      </c>
      <c r="Q96" s="44">
        <v>13.252957127999998</v>
      </c>
      <c r="R96" s="54" t="s">
        <v>326</v>
      </c>
      <c r="S96" s="44">
        <v>21.669108746399999</v>
      </c>
      <c r="T96" s="54" t="s">
        <v>326</v>
      </c>
      <c r="U96" s="44">
        <v>24.974271518399998</v>
      </c>
      <c r="V96" s="54" t="s">
        <v>326</v>
      </c>
      <c r="W96" s="44">
        <v>32.870930543999997</v>
      </c>
      <c r="X96" s="54" t="s">
        <v>326</v>
      </c>
      <c r="Y96" s="44">
        <v>42.877888919999997</v>
      </c>
      <c r="Z96" s="54" t="s">
        <v>326</v>
      </c>
      <c r="AA96" s="44">
        <v>29.316858335999999</v>
      </c>
      <c r="AB96" s="54" t="s">
        <v>326</v>
      </c>
      <c r="AC96" s="44">
        <v>82.15600564799999</v>
      </c>
      <c r="AD96" s="54" t="s">
        <v>326</v>
      </c>
      <c r="AE96" s="44">
        <v>172.665932688</v>
      </c>
      <c r="AF96" s="54" t="s">
        <v>326</v>
      </c>
      <c r="AG96" s="44">
        <v>105.81838941599997</v>
      </c>
      <c r="AH96" s="54" t="s">
        <v>326</v>
      </c>
      <c r="AI96" s="44">
        <v>174.74325566399997</v>
      </c>
      <c r="AJ96" s="54" t="s">
        <v>326</v>
      </c>
      <c r="AK96" s="44">
        <v>161.09919792000002</v>
      </c>
      <c r="AL96" s="54" t="s">
        <v>326</v>
      </c>
      <c r="AM96" s="44">
        <v>50.156216711999996</v>
      </c>
      <c r="AN96" s="54" t="s">
        <v>326</v>
      </c>
      <c r="AO96" s="44">
        <v>35.559940031999993</v>
      </c>
      <c r="AP96" s="54" t="s">
        <v>326</v>
      </c>
    </row>
    <row r="97" spans="1:42" x14ac:dyDescent="0.35">
      <c r="A97" s="54" t="s">
        <v>864</v>
      </c>
      <c r="B97" s="54" t="s">
        <v>264</v>
      </c>
      <c r="C97" s="82" t="s">
        <v>683</v>
      </c>
      <c r="D97" s="54" t="s">
        <v>722</v>
      </c>
      <c r="E97" s="11">
        <v>726.0159537792</v>
      </c>
      <c r="F97" s="54" t="s">
        <v>326</v>
      </c>
      <c r="G97" s="11">
        <v>630.50437376640014</v>
      </c>
      <c r="H97" s="54" t="s">
        <v>326</v>
      </c>
      <c r="I97" s="11">
        <v>986.41389168000001</v>
      </c>
      <c r="J97" s="54" t="s">
        <v>326</v>
      </c>
      <c r="K97" s="11">
        <v>1574.2637100288002</v>
      </c>
      <c r="L97" s="54" t="s">
        <v>326</v>
      </c>
      <c r="M97" s="12">
        <v>618.27241239359989</v>
      </c>
      <c r="N97" s="5" t="s">
        <v>12</v>
      </c>
      <c r="O97" s="11">
        <v>207.72801459648005</v>
      </c>
      <c r="P97" s="54" t="s">
        <v>326</v>
      </c>
      <c r="Q97" s="11">
        <v>111.3248398752</v>
      </c>
      <c r="R97" s="54" t="s">
        <v>326</v>
      </c>
      <c r="S97" s="11">
        <v>182.02051346976</v>
      </c>
      <c r="T97" s="54" t="s">
        <v>326</v>
      </c>
      <c r="U97" s="11">
        <v>209.78388075456002</v>
      </c>
      <c r="V97" s="54" t="s">
        <v>326</v>
      </c>
      <c r="W97" s="11">
        <v>276.11581656960004</v>
      </c>
      <c r="X97" s="54" t="s">
        <v>326</v>
      </c>
      <c r="Y97" s="11">
        <v>360.17426692800007</v>
      </c>
      <c r="Z97" s="54" t="s">
        <v>326</v>
      </c>
      <c r="AA97" s="11">
        <v>246.26161002240002</v>
      </c>
      <c r="AB97" s="54" t="s">
        <v>326</v>
      </c>
      <c r="AC97" s="11">
        <v>690.11044744319997</v>
      </c>
      <c r="AD97" s="54" t="s">
        <v>326</v>
      </c>
      <c r="AE97" s="11">
        <v>1450.3938345792001</v>
      </c>
      <c r="AF97" s="54" t="s">
        <v>326</v>
      </c>
      <c r="AG97" s="11">
        <v>888.87447109439995</v>
      </c>
      <c r="AH97" s="54" t="s">
        <v>326</v>
      </c>
      <c r="AI97" s="11">
        <v>1467.8433475775998</v>
      </c>
      <c r="AJ97" s="54" t="s">
        <v>326</v>
      </c>
      <c r="AK97" s="11">
        <v>1353.2332625280003</v>
      </c>
      <c r="AL97" s="54" t="s">
        <v>326</v>
      </c>
      <c r="AM97" s="11">
        <v>421.3122203808</v>
      </c>
      <c r="AN97" s="54" t="s">
        <v>326</v>
      </c>
      <c r="AO97" s="11">
        <v>298.7034962688</v>
      </c>
      <c r="AP97" s="54" t="s">
        <v>326</v>
      </c>
    </row>
    <row r="98" spans="1:42" x14ac:dyDescent="0.35">
      <c r="A98" s="54" t="s">
        <v>259</v>
      </c>
      <c r="B98" s="54" t="s">
        <v>260</v>
      </c>
      <c r="C98" s="82" t="s">
        <v>683</v>
      </c>
      <c r="D98" s="54" t="s">
        <v>722</v>
      </c>
      <c r="E98" s="11">
        <v>103.71656482559999</v>
      </c>
      <c r="F98" s="54" t="s">
        <v>326</v>
      </c>
      <c r="G98" s="11">
        <v>90.072053395200001</v>
      </c>
      <c r="H98" s="54" t="s">
        <v>326</v>
      </c>
      <c r="I98" s="11">
        <v>140.91627023999999</v>
      </c>
      <c r="J98" s="54" t="s">
        <v>326</v>
      </c>
      <c r="K98" s="11">
        <v>224.8948157184</v>
      </c>
      <c r="L98" s="54" t="s">
        <v>326</v>
      </c>
      <c r="M98" s="11">
        <v>63.959215075199985</v>
      </c>
      <c r="N98" s="54" t="s">
        <v>326</v>
      </c>
      <c r="O98" s="11">
        <v>29.67543065664</v>
      </c>
      <c r="P98" s="54" t="s">
        <v>326</v>
      </c>
      <c r="Q98" s="11">
        <v>15.903548553599997</v>
      </c>
      <c r="R98" s="54" t="s">
        <v>326</v>
      </c>
      <c r="S98" s="11">
        <v>26.002930495679998</v>
      </c>
      <c r="T98" s="54" t="s">
        <v>326</v>
      </c>
      <c r="U98" s="11">
        <v>29.969125822079995</v>
      </c>
      <c r="V98" s="54" t="s">
        <v>326</v>
      </c>
      <c r="W98" s="11">
        <v>39.445116652799996</v>
      </c>
      <c r="X98" s="54" t="s">
        <v>326</v>
      </c>
      <c r="Y98" s="11">
        <v>51.453466704</v>
      </c>
      <c r="Z98" s="54" t="s">
        <v>326</v>
      </c>
      <c r="AA98" s="11">
        <v>35.180230003199995</v>
      </c>
      <c r="AB98" s="54" t="s">
        <v>326</v>
      </c>
      <c r="AC98" s="11">
        <v>98.587206777599974</v>
      </c>
      <c r="AD98" s="54" t="s">
        <v>326</v>
      </c>
      <c r="AE98" s="11">
        <v>207.19911922559999</v>
      </c>
      <c r="AF98" s="54" t="s">
        <v>326</v>
      </c>
      <c r="AG98" s="11">
        <v>126.98206729919997</v>
      </c>
      <c r="AH98" s="54" t="s">
        <v>326</v>
      </c>
      <c r="AI98" s="11">
        <v>209.69190679679997</v>
      </c>
      <c r="AJ98" s="54" t="s">
        <v>326</v>
      </c>
      <c r="AK98" s="11">
        <v>193.31903750400002</v>
      </c>
      <c r="AL98" s="54" t="s">
        <v>326</v>
      </c>
      <c r="AM98" s="11">
        <v>60.187460054399992</v>
      </c>
      <c r="AN98" s="54" t="s">
        <v>326</v>
      </c>
      <c r="AO98" s="11">
        <v>42.671928038399997</v>
      </c>
      <c r="AP98" s="54" t="s">
        <v>326</v>
      </c>
    </row>
    <row r="99" spans="1:42" x14ac:dyDescent="0.35">
      <c r="A99" s="54" t="s">
        <v>250</v>
      </c>
      <c r="B99" s="54" t="s">
        <v>251</v>
      </c>
      <c r="C99" s="82" t="s">
        <v>683</v>
      </c>
      <c r="D99" s="54" t="s">
        <v>722</v>
      </c>
      <c r="E99" s="11">
        <v>107.17378365312</v>
      </c>
      <c r="F99" s="54" t="s">
        <v>326</v>
      </c>
      <c r="G99" s="11">
        <v>93.074455175040001</v>
      </c>
      <c r="H99" s="54" t="s">
        <v>326</v>
      </c>
      <c r="I99" s="11">
        <v>145.61347924799998</v>
      </c>
      <c r="J99" s="54" t="s">
        <v>326</v>
      </c>
      <c r="K99" s="11">
        <v>232.39130957568</v>
      </c>
      <c r="L99" s="54" t="s">
        <v>326</v>
      </c>
      <c r="M99" s="11">
        <v>66.091188911039993</v>
      </c>
      <c r="N99" s="54" t="s">
        <v>326</v>
      </c>
      <c r="O99" s="11">
        <v>30.664611678528001</v>
      </c>
      <c r="P99" s="54" t="s">
        <v>326</v>
      </c>
      <c r="Q99" s="11">
        <v>16.433666838719997</v>
      </c>
      <c r="R99" s="54" t="s">
        <v>326</v>
      </c>
      <c r="S99" s="11">
        <v>26.869694845535999</v>
      </c>
      <c r="T99" s="54" t="s">
        <v>326</v>
      </c>
      <c r="U99" s="11">
        <v>30.968096682815997</v>
      </c>
      <c r="V99" s="54" t="s">
        <v>326</v>
      </c>
      <c r="W99" s="11">
        <v>40.759953874559997</v>
      </c>
      <c r="X99" s="54" t="s">
        <v>326</v>
      </c>
      <c r="Y99" s="11">
        <v>53.168582260800001</v>
      </c>
      <c r="Z99" s="54" t="s">
        <v>326</v>
      </c>
      <c r="AA99" s="11">
        <v>36.352904336640002</v>
      </c>
      <c r="AB99" s="54" t="s">
        <v>326</v>
      </c>
      <c r="AC99" s="11">
        <v>101.87344700351998</v>
      </c>
      <c r="AD99" s="54" t="s">
        <v>326</v>
      </c>
      <c r="AE99" s="11">
        <v>214.10575653312</v>
      </c>
      <c r="AF99" s="54" t="s">
        <v>326</v>
      </c>
      <c r="AG99" s="11">
        <v>131.21480287583998</v>
      </c>
      <c r="AH99" s="54" t="s">
        <v>326</v>
      </c>
      <c r="AI99" s="11">
        <v>216.68163702335997</v>
      </c>
      <c r="AJ99" s="54" t="s">
        <v>326</v>
      </c>
      <c r="AK99" s="11">
        <v>199.76300542080003</v>
      </c>
      <c r="AL99" s="54" t="s">
        <v>326</v>
      </c>
      <c r="AM99" s="11">
        <v>62.193708722879997</v>
      </c>
      <c r="AN99" s="54" t="s">
        <v>326</v>
      </c>
      <c r="AO99" s="11">
        <v>44.094325639679994</v>
      </c>
      <c r="AP99" s="54" t="s">
        <v>326</v>
      </c>
    </row>
    <row r="100" spans="1:42" x14ac:dyDescent="0.35">
      <c r="A100" s="54" t="s">
        <v>265</v>
      </c>
      <c r="B100" s="54" t="s">
        <v>266</v>
      </c>
      <c r="C100" s="82" t="s">
        <v>683</v>
      </c>
      <c r="D100" s="54" t="s">
        <v>722</v>
      </c>
      <c r="E100" s="11">
        <v>110.63100248063999</v>
      </c>
      <c r="F100" s="54" t="s">
        <v>326</v>
      </c>
      <c r="G100" s="11">
        <v>96.076856954880014</v>
      </c>
      <c r="H100" s="54" t="s">
        <v>326</v>
      </c>
      <c r="I100" s="11">
        <v>150.31068825599999</v>
      </c>
      <c r="J100" s="54" t="s">
        <v>326</v>
      </c>
      <c r="K100" s="11">
        <v>239.88780343296003</v>
      </c>
      <c r="L100" s="54" t="s">
        <v>326</v>
      </c>
      <c r="M100" s="11">
        <v>68.223162746879993</v>
      </c>
      <c r="N100" s="54" t="s">
        <v>326</v>
      </c>
      <c r="O100" s="11">
        <v>31.653792700416002</v>
      </c>
      <c r="P100" s="54" t="s">
        <v>326</v>
      </c>
      <c r="Q100" s="11">
        <v>16.963785123839997</v>
      </c>
      <c r="R100" s="54" t="s">
        <v>326</v>
      </c>
      <c r="S100" s="11">
        <v>27.736459195391998</v>
      </c>
      <c r="T100" s="54" t="s">
        <v>326</v>
      </c>
      <c r="U100" s="11">
        <v>31.967067543551998</v>
      </c>
      <c r="V100" s="54" t="s">
        <v>326</v>
      </c>
      <c r="W100" s="11">
        <v>42.074791096319998</v>
      </c>
      <c r="X100" s="54" t="s">
        <v>326</v>
      </c>
      <c r="Y100" s="11">
        <v>54.883697817600002</v>
      </c>
      <c r="Z100" s="54" t="s">
        <v>326</v>
      </c>
      <c r="AA100" s="11">
        <v>37.525578670080002</v>
      </c>
      <c r="AB100" s="54" t="s">
        <v>326</v>
      </c>
      <c r="AC100" s="11">
        <v>105.15968722943998</v>
      </c>
      <c r="AD100" s="54" t="s">
        <v>326</v>
      </c>
      <c r="AE100" s="11">
        <v>221.01239384063999</v>
      </c>
      <c r="AF100" s="54" t="s">
        <v>326</v>
      </c>
      <c r="AG100" s="11">
        <v>135.44753845247999</v>
      </c>
      <c r="AH100" s="54" t="s">
        <v>326</v>
      </c>
      <c r="AI100" s="11">
        <v>223.67136724991997</v>
      </c>
      <c r="AJ100" s="54" t="s">
        <v>326</v>
      </c>
      <c r="AK100" s="11">
        <v>206.20697333760003</v>
      </c>
      <c r="AL100" s="54" t="s">
        <v>326</v>
      </c>
      <c r="AM100" s="11">
        <v>64.199957391360002</v>
      </c>
      <c r="AN100" s="54" t="s">
        <v>326</v>
      </c>
      <c r="AO100" s="11">
        <v>45.516723240959998</v>
      </c>
      <c r="AP100" s="54" t="s">
        <v>326</v>
      </c>
    </row>
    <row r="101" spans="1:42" x14ac:dyDescent="0.35">
      <c r="A101" s="54" t="s">
        <v>839</v>
      </c>
      <c r="B101" s="54" t="s">
        <v>270</v>
      </c>
      <c r="C101" s="82" t="s">
        <v>683</v>
      </c>
      <c r="D101" s="54" t="s">
        <v>722</v>
      </c>
      <c r="E101" s="11">
        <v>134.83153427328</v>
      </c>
      <c r="F101" s="54" t="s">
        <v>326</v>
      </c>
      <c r="G101" s="11">
        <v>117.09366941376001</v>
      </c>
      <c r="H101" s="54" t="s">
        <v>326</v>
      </c>
      <c r="I101" s="11">
        <v>183.19115131199999</v>
      </c>
      <c r="J101" s="54" t="s">
        <v>326</v>
      </c>
      <c r="K101" s="11">
        <v>292.36326043392006</v>
      </c>
      <c r="L101" s="54" t="s">
        <v>326</v>
      </c>
      <c r="M101" s="11">
        <v>83.146979597759994</v>
      </c>
      <c r="N101" s="54" t="s">
        <v>326</v>
      </c>
      <c r="O101" s="11">
        <v>38.578059853632006</v>
      </c>
      <c r="P101" s="54" t="s">
        <v>326</v>
      </c>
      <c r="Q101" s="11">
        <v>20.67461311968</v>
      </c>
      <c r="R101" s="54" t="s">
        <v>326</v>
      </c>
      <c r="S101" s="11">
        <v>33.803809644384003</v>
      </c>
      <c r="T101" s="54" t="s">
        <v>326</v>
      </c>
      <c r="U101" s="11">
        <v>38.959863568704002</v>
      </c>
      <c r="V101" s="54" t="s">
        <v>326</v>
      </c>
      <c r="W101" s="11">
        <v>51.27865164864</v>
      </c>
      <c r="X101" s="54" t="s">
        <v>326</v>
      </c>
      <c r="Y101" s="11">
        <v>66.889506715200014</v>
      </c>
      <c r="Z101" s="54" t="s">
        <v>326</v>
      </c>
      <c r="AA101" s="11">
        <v>45.73429900416</v>
      </c>
      <c r="AB101" s="54" t="s">
        <v>326</v>
      </c>
      <c r="AC101" s="11">
        <v>128.16336881088</v>
      </c>
      <c r="AD101" s="54" t="s">
        <v>326</v>
      </c>
      <c r="AE101" s="11">
        <v>269.35885499328003</v>
      </c>
      <c r="AF101" s="54" t="s">
        <v>326</v>
      </c>
      <c r="AG101" s="11">
        <v>165.07668748895998</v>
      </c>
      <c r="AH101" s="54" t="s">
        <v>326</v>
      </c>
      <c r="AI101" s="11">
        <v>272.59947883583999</v>
      </c>
      <c r="AJ101" s="54" t="s">
        <v>326</v>
      </c>
      <c r="AK101" s="11">
        <v>251.31474875520004</v>
      </c>
      <c r="AL101" s="54" t="s">
        <v>326</v>
      </c>
      <c r="AM101" s="11">
        <v>78.243698070720001</v>
      </c>
      <c r="AN101" s="54" t="s">
        <v>326</v>
      </c>
      <c r="AO101" s="11">
        <v>55.473506449920002</v>
      </c>
      <c r="AP101" s="54" t="s">
        <v>326</v>
      </c>
    </row>
    <row r="102" spans="1:42" x14ac:dyDescent="0.35">
      <c r="A102" s="54" t="s">
        <v>226</v>
      </c>
      <c r="B102" s="54" t="s">
        <v>227</v>
      </c>
      <c r="C102" s="82" t="s">
        <v>683</v>
      </c>
      <c r="D102" s="54" t="s">
        <v>722</v>
      </c>
      <c r="E102" s="11">
        <v>107.17378365312</v>
      </c>
      <c r="F102" s="54" t="s">
        <v>326</v>
      </c>
      <c r="G102" s="11">
        <v>93.074455175040001</v>
      </c>
      <c r="H102" s="54" t="s">
        <v>326</v>
      </c>
      <c r="I102" s="11">
        <v>145.61347924799998</v>
      </c>
      <c r="J102" s="54" t="s">
        <v>326</v>
      </c>
      <c r="K102" s="11">
        <v>232.39130957568</v>
      </c>
      <c r="L102" s="54" t="s">
        <v>326</v>
      </c>
      <c r="M102" s="11">
        <v>66.091188911039993</v>
      </c>
      <c r="N102" s="54" t="s">
        <v>326</v>
      </c>
      <c r="O102" s="11">
        <v>30.664611678528001</v>
      </c>
      <c r="P102" s="54" t="s">
        <v>326</v>
      </c>
      <c r="Q102" s="11">
        <v>16.433666838719997</v>
      </c>
      <c r="R102" s="54" t="s">
        <v>326</v>
      </c>
      <c r="S102" s="11">
        <v>26.869694845535999</v>
      </c>
      <c r="T102" s="54" t="s">
        <v>326</v>
      </c>
      <c r="U102" s="11">
        <v>30.968096682815997</v>
      </c>
      <c r="V102" s="54" t="s">
        <v>326</v>
      </c>
      <c r="W102" s="11">
        <v>40.759953874559997</v>
      </c>
      <c r="X102" s="54" t="s">
        <v>326</v>
      </c>
      <c r="Y102" s="11">
        <v>53.168582260800001</v>
      </c>
      <c r="Z102" s="54" t="s">
        <v>326</v>
      </c>
      <c r="AA102" s="11">
        <v>36.352904336640002</v>
      </c>
      <c r="AB102" s="54" t="s">
        <v>326</v>
      </c>
      <c r="AC102" s="11">
        <v>101.87344700351998</v>
      </c>
      <c r="AD102" s="54" t="s">
        <v>326</v>
      </c>
      <c r="AE102" s="11">
        <v>214.10575653312</v>
      </c>
      <c r="AF102" s="54" t="s">
        <v>326</v>
      </c>
      <c r="AG102" s="11">
        <v>131.21480287583998</v>
      </c>
      <c r="AH102" s="54" t="s">
        <v>326</v>
      </c>
      <c r="AI102" s="11">
        <v>216.68163702335997</v>
      </c>
      <c r="AJ102" s="54" t="s">
        <v>326</v>
      </c>
      <c r="AK102" s="11">
        <v>199.76300542080003</v>
      </c>
      <c r="AL102" s="54" t="s">
        <v>326</v>
      </c>
      <c r="AM102" s="11">
        <v>62.193708722879997</v>
      </c>
      <c r="AN102" s="54" t="s">
        <v>326</v>
      </c>
      <c r="AO102" s="11">
        <v>44.094325639679994</v>
      </c>
      <c r="AP102" s="54" t="s">
        <v>326</v>
      </c>
    </row>
    <row r="103" spans="1:42" x14ac:dyDescent="0.35">
      <c r="A103" s="54" t="s">
        <v>232</v>
      </c>
      <c r="B103" s="54" t="s">
        <v>233</v>
      </c>
      <c r="C103" s="82" t="s">
        <v>683</v>
      </c>
      <c r="D103" s="54" t="s">
        <v>722</v>
      </c>
      <c r="E103" s="44">
        <v>93.34490834303999</v>
      </c>
      <c r="F103" s="54" t="s">
        <v>326</v>
      </c>
      <c r="G103" s="44">
        <v>81.064848055680017</v>
      </c>
      <c r="H103" s="54" t="s">
        <v>326</v>
      </c>
      <c r="I103" s="44">
        <v>126.824643216</v>
      </c>
      <c r="J103" s="54" t="s">
        <v>326</v>
      </c>
      <c r="K103" s="44">
        <v>202.40533414656002</v>
      </c>
      <c r="L103" s="54" t="s">
        <v>326</v>
      </c>
      <c r="M103" s="44">
        <v>57.563293567679992</v>
      </c>
      <c r="N103" s="54" t="s">
        <v>326</v>
      </c>
      <c r="O103" s="44">
        <v>26.707887590976004</v>
      </c>
      <c r="P103" s="54" t="s">
        <v>326</v>
      </c>
      <c r="Q103" s="44">
        <v>14.313193698239999</v>
      </c>
      <c r="R103" s="54" t="s">
        <v>326</v>
      </c>
      <c r="S103" s="44">
        <v>23.402637446111999</v>
      </c>
      <c r="T103" s="54" t="s">
        <v>326</v>
      </c>
      <c r="U103" s="44">
        <v>26.972213239871998</v>
      </c>
      <c r="V103" s="54" t="s">
        <v>326</v>
      </c>
      <c r="W103" s="44">
        <v>35.500604987519999</v>
      </c>
      <c r="X103" s="54" t="s">
        <v>326</v>
      </c>
      <c r="Y103" s="44">
        <v>46.308120033600005</v>
      </c>
      <c r="Z103" s="54" t="s">
        <v>326</v>
      </c>
      <c r="AA103" s="44">
        <v>31.662207002879999</v>
      </c>
      <c r="AB103" s="54" t="s">
        <v>326</v>
      </c>
      <c r="AC103" s="44">
        <v>88.728486099839984</v>
      </c>
      <c r="AD103" s="54" t="s">
        <v>326</v>
      </c>
      <c r="AE103" s="44">
        <v>186.47920730304</v>
      </c>
      <c r="AF103" s="54" t="s">
        <v>326</v>
      </c>
      <c r="AG103" s="44">
        <v>114.28386056927998</v>
      </c>
      <c r="AH103" s="54" t="s">
        <v>326</v>
      </c>
      <c r="AI103" s="44">
        <v>188.72271611711997</v>
      </c>
      <c r="AJ103" s="54" t="s">
        <v>326</v>
      </c>
      <c r="AK103" s="44">
        <v>173.98713375360003</v>
      </c>
      <c r="AL103" s="54" t="s">
        <v>326</v>
      </c>
      <c r="AM103" s="44">
        <v>54.168714048959998</v>
      </c>
      <c r="AN103" s="54" t="s">
        <v>326</v>
      </c>
      <c r="AO103" s="44">
        <v>38.40473523456</v>
      </c>
      <c r="AP103" s="54" t="s">
        <v>326</v>
      </c>
    </row>
    <row r="104" spans="1:42" x14ac:dyDescent="0.35">
      <c r="A104" s="54" t="s">
        <v>214</v>
      </c>
      <c r="B104" s="54" t="s">
        <v>215</v>
      </c>
      <c r="C104" s="82" t="s">
        <v>683</v>
      </c>
      <c r="D104" s="54" t="s">
        <v>722</v>
      </c>
      <c r="E104" s="44">
        <v>89.887689515519995</v>
      </c>
      <c r="F104" s="54" t="s">
        <v>326</v>
      </c>
      <c r="G104" s="44">
        <v>78.062446275840003</v>
      </c>
      <c r="H104" s="54" t="s">
        <v>326</v>
      </c>
      <c r="I104" s="44">
        <v>122.12743420799998</v>
      </c>
      <c r="J104" s="54" t="s">
        <v>326</v>
      </c>
      <c r="K104" s="44">
        <v>194.90884028928002</v>
      </c>
      <c r="L104" s="54" t="s">
        <v>326</v>
      </c>
      <c r="M104" s="44">
        <v>55.431319731839992</v>
      </c>
      <c r="N104" s="54" t="s">
        <v>326</v>
      </c>
      <c r="O104" s="44">
        <v>25.718706569088003</v>
      </c>
      <c r="P104" s="54" t="s">
        <v>326</v>
      </c>
      <c r="Q104" s="44">
        <v>13.783075413119999</v>
      </c>
      <c r="R104" s="54" t="s">
        <v>326</v>
      </c>
      <c r="S104" s="44">
        <v>22.535873096255997</v>
      </c>
      <c r="T104" s="54" t="s">
        <v>326</v>
      </c>
      <c r="U104" s="44">
        <v>25.973242379136</v>
      </c>
      <c r="V104" s="54" t="s">
        <v>326</v>
      </c>
      <c r="W104" s="44">
        <v>34.185767765759998</v>
      </c>
      <c r="X104" s="54" t="s">
        <v>326</v>
      </c>
      <c r="Y104" s="44">
        <v>44.593004476800004</v>
      </c>
      <c r="Z104" s="54" t="s">
        <v>326</v>
      </c>
      <c r="AA104" s="44">
        <v>30.489532669439999</v>
      </c>
      <c r="AB104" s="54" t="s">
        <v>326</v>
      </c>
      <c r="AC104" s="44">
        <v>85.442245873919987</v>
      </c>
      <c r="AD104" s="54" t="s">
        <v>326</v>
      </c>
      <c r="AE104" s="44">
        <v>179.57256999551998</v>
      </c>
      <c r="AF104" s="54" t="s">
        <v>326</v>
      </c>
      <c r="AG104" s="44">
        <v>110.05112499263998</v>
      </c>
      <c r="AH104" s="54" t="s">
        <v>326</v>
      </c>
      <c r="AI104" s="44">
        <v>181.73298589055997</v>
      </c>
      <c r="AJ104" s="54" t="s">
        <v>326</v>
      </c>
      <c r="AK104" s="44">
        <v>167.54316583680003</v>
      </c>
      <c r="AL104" s="54" t="s">
        <v>326</v>
      </c>
      <c r="AM104" s="44">
        <v>52.16246538048</v>
      </c>
      <c r="AN104" s="54" t="s">
        <v>326</v>
      </c>
      <c r="AO104" s="44">
        <v>36.982337633279997</v>
      </c>
      <c r="AP104" s="54" t="s">
        <v>326</v>
      </c>
    </row>
    <row r="105" spans="1:42" x14ac:dyDescent="0.35">
      <c r="A105" s="54" t="s">
        <v>865</v>
      </c>
      <c r="B105" s="54" t="s">
        <v>254</v>
      </c>
      <c r="C105" s="82" t="s">
        <v>683</v>
      </c>
      <c r="D105" s="54" t="s">
        <v>722</v>
      </c>
      <c r="E105" s="11">
        <v>100.25934599807998</v>
      </c>
      <c r="F105" s="54" t="s">
        <v>326</v>
      </c>
      <c r="G105" s="11">
        <v>87.069651615360002</v>
      </c>
      <c r="H105" s="54" t="s">
        <v>326</v>
      </c>
      <c r="I105" s="11">
        <v>136.21906123199997</v>
      </c>
      <c r="J105" s="54" t="s">
        <v>326</v>
      </c>
      <c r="K105" s="11">
        <v>217.39832186112</v>
      </c>
      <c r="L105" s="54" t="s">
        <v>326</v>
      </c>
      <c r="M105" s="11">
        <v>61.827241239359985</v>
      </c>
      <c r="N105" s="54" t="s">
        <v>326</v>
      </c>
      <c r="O105" s="11">
        <v>28.686249634751999</v>
      </c>
      <c r="P105" s="54" t="s">
        <v>326</v>
      </c>
      <c r="Q105" s="11">
        <v>15.373430268479996</v>
      </c>
      <c r="R105" s="54" t="s">
        <v>326</v>
      </c>
      <c r="S105" s="11">
        <v>25.136166145823996</v>
      </c>
      <c r="T105" s="54" t="s">
        <v>326</v>
      </c>
      <c r="U105" s="11">
        <v>28.970154961343997</v>
      </c>
      <c r="V105" s="54" t="s">
        <v>326</v>
      </c>
      <c r="W105" s="11">
        <v>38.130279431039995</v>
      </c>
      <c r="X105" s="54" t="s">
        <v>326</v>
      </c>
      <c r="Y105" s="11">
        <v>49.7383511472</v>
      </c>
      <c r="Z105" s="54" t="s">
        <v>326</v>
      </c>
      <c r="AA105" s="11">
        <v>34.007555669759995</v>
      </c>
      <c r="AB105" s="54" t="s">
        <v>326</v>
      </c>
      <c r="AC105" s="11">
        <v>95.300966551679977</v>
      </c>
      <c r="AD105" s="54" t="s">
        <v>326</v>
      </c>
      <c r="AE105" s="11">
        <v>200.29248191807997</v>
      </c>
      <c r="AF105" s="54" t="s">
        <v>326</v>
      </c>
      <c r="AG105" s="11">
        <v>122.74933172255996</v>
      </c>
      <c r="AH105" s="54" t="s">
        <v>326</v>
      </c>
      <c r="AI105" s="11">
        <v>202.70217657023994</v>
      </c>
      <c r="AJ105" s="54" t="s">
        <v>326</v>
      </c>
      <c r="AK105" s="11">
        <v>186.87506958720002</v>
      </c>
      <c r="AL105" s="54" t="s">
        <v>326</v>
      </c>
      <c r="AM105" s="11">
        <v>58.181211385919994</v>
      </c>
      <c r="AN105" s="54" t="s">
        <v>326</v>
      </c>
      <c r="AO105" s="11">
        <v>41.249530437119994</v>
      </c>
      <c r="AP105" s="54" t="s">
        <v>326</v>
      </c>
    </row>
    <row r="106" spans="1:42" x14ac:dyDescent="0.35">
      <c r="A106" s="54" t="s">
        <v>866</v>
      </c>
      <c r="B106" s="54" t="s">
        <v>267</v>
      </c>
      <c r="C106" s="82" t="s">
        <v>683</v>
      </c>
      <c r="D106" s="54" t="s">
        <v>722</v>
      </c>
      <c r="E106" s="44">
        <v>93.34490834303999</v>
      </c>
      <c r="F106" s="54" t="s">
        <v>326</v>
      </c>
      <c r="G106" s="44">
        <v>81.064848055680017</v>
      </c>
      <c r="H106" s="54" t="s">
        <v>326</v>
      </c>
      <c r="I106" s="44">
        <v>126.824643216</v>
      </c>
      <c r="J106" s="54" t="s">
        <v>326</v>
      </c>
      <c r="K106" s="44">
        <v>202.40533414656002</v>
      </c>
      <c r="L106" s="54" t="s">
        <v>326</v>
      </c>
      <c r="M106" s="44">
        <v>57.563293567679992</v>
      </c>
      <c r="N106" s="54" t="s">
        <v>326</v>
      </c>
      <c r="O106" s="44">
        <v>26.707887590976004</v>
      </c>
      <c r="P106" s="54" t="s">
        <v>326</v>
      </c>
      <c r="Q106" s="44">
        <v>14.313193698239999</v>
      </c>
      <c r="R106" s="54" t="s">
        <v>326</v>
      </c>
      <c r="S106" s="44">
        <v>23.402637446111999</v>
      </c>
      <c r="T106" s="54" t="s">
        <v>326</v>
      </c>
      <c r="U106" s="44">
        <v>26.972213239871998</v>
      </c>
      <c r="V106" s="54" t="s">
        <v>326</v>
      </c>
      <c r="W106" s="44">
        <v>35.500604987519999</v>
      </c>
      <c r="X106" s="54" t="s">
        <v>326</v>
      </c>
      <c r="Y106" s="44">
        <v>46.308120033600005</v>
      </c>
      <c r="Z106" s="54" t="s">
        <v>326</v>
      </c>
      <c r="AA106" s="44">
        <v>31.662207002879999</v>
      </c>
      <c r="AB106" s="54" t="s">
        <v>326</v>
      </c>
      <c r="AC106" s="44">
        <v>88.728486099839984</v>
      </c>
      <c r="AD106" s="54" t="s">
        <v>326</v>
      </c>
      <c r="AE106" s="44">
        <v>186.47920730304</v>
      </c>
      <c r="AF106" s="54" t="s">
        <v>326</v>
      </c>
      <c r="AG106" s="44">
        <v>114.28386056927998</v>
      </c>
      <c r="AH106" s="54" t="s">
        <v>326</v>
      </c>
      <c r="AI106" s="44">
        <v>188.72271611711997</v>
      </c>
      <c r="AJ106" s="54" t="s">
        <v>326</v>
      </c>
      <c r="AK106" s="44">
        <v>173.98713375360003</v>
      </c>
      <c r="AL106" s="54" t="s">
        <v>326</v>
      </c>
      <c r="AM106" s="44">
        <v>54.168714048959998</v>
      </c>
      <c r="AN106" s="54" t="s">
        <v>326</v>
      </c>
      <c r="AO106" s="44">
        <v>38.40473523456</v>
      </c>
      <c r="AP106" s="54" t="s">
        <v>326</v>
      </c>
    </row>
    <row r="107" spans="1:42" x14ac:dyDescent="0.35">
      <c r="A107" s="54" t="s">
        <v>255</v>
      </c>
      <c r="B107" s="54" t="s">
        <v>256</v>
      </c>
      <c r="C107" s="82" t="s">
        <v>683</v>
      </c>
      <c r="D107" s="54" t="s">
        <v>722</v>
      </c>
      <c r="E107" s="11">
        <v>103.71656482559999</v>
      </c>
      <c r="F107" s="54" t="s">
        <v>326</v>
      </c>
      <c r="G107" s="11">
        <v>90.072053395200001</v>
      </c>
      <c r="H107" s="54" t="s">
        <v>326</v>
      </c>
      <c r="I107" s="11">
        <v>140.91627023999999</v>
      </c>
      <c r="J107" s="54" t="s">
        <v>326</v>
      </c>
      <c r="K107" s="11">
        <v>224.8948157184</v>
      </c>
      <c r="L107" s="54" t="s">
        <v>326</v>
      </c>
      <c r="M107" s="11">
        <v>63.959215075199985</v>
      </c>
      <c r="N107" s="54" t="s">
        <v>326</v>
      </c>
      <c r="O107" s="11">
        <v>29.67543065664</v>
      </c>
      <c r="P107" s="54" t="s">
        <v>326</v>
      </c>
      <c r="Q107" s="11">
        <v>15.903548553599997</v>
      </c>
      <c r="R107" s="54" t="s">
        <v>326</v>
      </c>
      <c r="S107" s="11">
        <v>26.002930495679998</v>
      </c>
      <c r="T107" s="54" t="s">
        <v>326</v>
      </c>
      <c r="U107" s="11">
        <v>29.969125822079995</v>
      </c>
      <c r="V107" s="54" t="s">
        <v>326</v>
      </c>
      <c r="W107" s="11">
        <v>39.445116652799996</v>
      </c>
      <c r="X107" s="54" t="s">
        <v>326</v>
      </c>
      <c r="Y107" s="11">
        <v>51.453466704</v>
      </c>
      <c r="Z107" s="54" t="s">
        <v>326</v>
      </c>
      <c r="AA107" s="11">
        <v>35.180230003199995</v>
      </c>
      <c r="AB107" s="54" t="s">
        <v>326</v>
      </c>
      <c r="AC107" s="11">
        <v>98.587206777599974</v>
      </c>
      <c r="AD107" s="54" t="s">
        <v>326</v>
      </c>
      <c r="AE107" s="11">
        <v>207.19911922559999</v>
      </c>
      <c r="AF107" s="54" t="s">
        <v>326</v>
      </c>
      <c r="AG107" s="11">
        <v>126.98206729919997</v>
      </c>
      <c r="AH107" s="54" t="s">
        <v>326</v>
      </c>
      <c r="AI107" s="11">
        <v>209.69190679679997</v>
      </c>
      <c r="AJ107" s="54" t="s">
        <v>326</v>
      </c>
      <c r="AK107" s="11">
        <v>193.31903750400002</v>
      </c>
      <c r="AL107" s="54" t="s">
        <v>326</v>
      </c>
      <c r="AM107" s="11">
        <v>60.187460054399992</v>
      </c>
      <c r="AN107" s="54" t="s">
        <v>326</v>
      </c>
      <c r="AO107" s="11">
        <v>42.671928038399997</v>
      </c>
      <c r="AP107" s="54" t="s">
        <v>326</v>
      </c>
    </row>
    <row r="108" spans="1:42" x14ac:dyDescent="0.35">
      <c r="A108" s="54" t="s">
        <v>236</v>
      </c>
      <c r="B108" s="54" t="s">
        <v>237</v>
      </c>
      <c r="C108" s="82" t="s">
        <v>683</v>
      </c>
      <c r="D108" s="54" t="s">
        <v>722</v>
      </c>
      <c r="E108" s="11">
        <v>100.25934599807998</v>
      </c>
      <c r="F108" s="54" t="s">
        <v>326</v>
      </c>
      <c r="G108" s="11">
        <v>87.069651615360002</v>
      </c>
      <c r="H108" s="54" t="s">
        <v>326</v>
      </c>
      <c r="I108" s="11">
        <v>136.21906123199997</v>
      </c>
      <c r="J108" s="54" t="s">
        <v>326</v>
      </c>
      <c r="K108" s="11">
        <v>217.39832186112</v>
      </c>
      <c r="L108" s="54" t="s">
        <v>326</v>
      </c>
      <c r="M108" s="11">
        <v>61.827241239359985</v>
      </c>
      <c r="N108" s="54" t="s">
        <v>326</v>
      </c>
      <c r="O108" s="11">
        <v>28.686249634751999</v>
      </c>
      <c r="P108" s="54" t="s">
        <v>326</v>
      </c>
      <c r="Q108" s="11">
        <v>15.373430268479996</v>
      </c>
      <c r="R108" s="54" t="s">
        <v>326</v>
      </c>
      <c r="S108" s="11">
        <v>25.136166145823996</v>
      </c>
      <c r="T108" s="54" t="s">
        <v>326</v>
      </c>
      <c r="U108" s="11">
        <v>28.970154961343997</v>
      </c>
      <c r="V108" s="54" t="s">
        <v>326</v>
      </c>
      <c r="W108" s="11">
        <v>38.130279431039995</v>
      </c>
      <c r="X108" s="54" t="s">
        <v>326</v>
      </c>
      <c r="Y108" s="11">
        <v>49.7383511472</v>
      </c>
      <c r="Z108" s="54" t="s">
        <v>326</v>
      </c>
      <c r="AA108" s="11">
        <v>34.007555669759995</v>
      </c>
      <c r="AB108" s="54" t="s">
        <v>326</v>
      </c>
      <c r="AC108" s="11">
        <v>95.300966551679977</v>
      </c>
      <c r="AD108" s="54" t="s">
        <v>326</v>
      </c>
      <c r="AE108" s="11">
        <v>200.29248191807997</v>
      </c>
      <c r="AF108" s="54" t="s">
        <v>326</v>
      </c>
      <c r="AG108" s="11">
        <v>122.74933172255996</v>
      </c>
      <c r="AH108" s="54" t="s">
        <v>326</v>
      </c>
      <c r="AI108" s="11">
        <v>202.70217657023994</v>
      </c>
      <c r="AJ108" s="54" t="s">
        <v>326</v>
      </c>
      <c r="AK108" s="11">
        <v>186.87506958720002</v>
      </c>
      <c r="AL108" s="54" t="s">
        <v>326</v>
      </c>
      <c r="AM108" s="11">
        <v>58.181211385919994</v>
      </c>
      <c r="AN108" s="54" t="s">
        <v>326</v>
      </c>
      <c r="AO108" s="11">
        <v>41.249530437119994</v>
      </c>
      <c r="AP108" s="54" t="s">
        <v>326</v>
      </c>
    </row>
    <row r="109" spans="1:42" x14ac:dyDescent="0.35">
      <c r="A109" s="54" t="s">
        <v>244</v>
      </c>
      <c r="B109" s="54" t="s">
        <v>245</v>
      </c>
      <c r="C109" s="82" t="s">
        <v>683</v>
      </c>
      <c r="D109" s="54" t="s">
        <v>722</v>
      </c>
      <c r="E109" s="44">
        <v>96.802127170559999</v>
      </c>
      <c r="F109" s="54" t="s">
        <v>326</v>
      </c>
      <c r="G109" s="44">
        <v>84.067249835520016</v>
      </c>
      <c r="H109" s="54" t="s">
        <v>326</v>
      </c>
      <c r="I109" s="44">
        <v>131.52185222399999</v>
      </c>
      <c r="J109" s="54" t="s">
        <v>326</v>
      </c>
      <c r="K109" s="44">
        <v>209.90182800384002</v>
      </c>
      <c r="L109" s="54" t="s">
        <v>326</v>
      </c>
      <c r="M109" s="44">
        <v>59.695267403519992</v>
      </c>
      <c r="N109" s="54" t="s">
        <v>326</v>
      </c>
      <c r="O109" s="44">
        <v>27.697068612864005</v>
      </c>
      <c r="P109" s="54" t="s">
        <v>326</v>
      </c>
      <c r="Q109" s="44">
        <v>14.84331198336</v>
      </c>
      <c r="R109" s="54" t="s">
        <v>326</v>
      </c>
      <c r="S109" s="44">
        <v>24.269401795968001</v>
      </c>
      <c r="T109" s="54" t="s">
        <v>326</v>
      </c>
      <c r="U109" s="44">
        <v>27.971184100607999</v>
      </c>
      <c r="V109" s="54" t="s">
        <v>326</v>
      </c>
      <c r="W109" s="44">
        <v>36.81544220928</v>
      </c>
      <c r="X109" s="54" t="s">
        <v>326</v>
      </c>
      <c r="Y109" s="44">
        <v>48.023235590400006</v>
      </c>
      <c r="Z109" s="54" t="s">
        <v>326</v>
      </c>
      <c r="AA109" s="44">
        <v>32.834881336320002</v>
      </c>
      <c r="AB109" s="54" t="s">
        <v>326</v>
      </c>
      <c r="AC109" s="44">
        <v>92.014726325759995</v>
      </c>
      <c r="AD109" s="54" t="s">
        <v>326</v>
      </c>
      <c r="AE109" s="44">
        <v>193.38584461056001</v>
      </c>
      <c r="AF109" s="54" t="s">
        <v>326</v>
      </c>
      <c r="AG109" s="44">
        <v>118.51659614591999</v>
      </c>
      <c r="AH109" s="54" t="s">
        <v>326</v>
      </c>
      <c r="AI109" s="44">
        <v>195.71244634367997</v>
      </c>
      <c r="AJ109" s="54" t="s">
        <v>326</v>
      </c>
      <c r="AK109" s="44">
        <v>180.43110167040004</v>
      </c>
      <c r="AL109" s="54" t="s">
        <v>326</v>
      </c>
      <c r="AM109" s="44">
        <v>56.174962717440003</v>
      </c>
      <c r="AN109" s="54" t="s">
        <v>326</v>
      </c>
      <c r="AO109" s="44">
        <v>39.827132835839997</v>
      </c>
      <c r="AP109" s="54" t="s">
        <v>326</v>
      </c>
    </row>
    <row r="110" spans="1:42" x14ac:dyDescent="0.35">
      <c r="A110" s="54" t="s">
        <v>100</v>
      </c>
      <c r="B110" s="54" t="s">
        <v>101</v>
      </c>
      <c r="C110" s="82" t="s">
        <v>683</v>
      </c>
      <c r="D110" s="54" t="s">
        <v>722</v>
      </c>
      <c r="E110" s="11">
        <v>117.54544013568</v>
      </c>
      <c r="F110" s="54" t="s">
        <v>326</v>
      </c>
      <c r="G110" s="11">
        <v>102.08166051456001</v>
      </c>
      <c r="H110" s="54" t="s">
        <v>326</v>
      </c>
      <c r="I110" s="11">
        <v>159.70510627199999</v>
      </c>
      <c r="J110" s="54" t="s">
        <v>326</v>
      </c>
      <c r="K110" s="11">
        <v>254.88079114752003</v>
      </c>
      <c r="L110" s="54" t="s">
        <v>326</v>
      </c>
      <c r="M110" s="11">
        <v>72.487110418559993</v>
      </c>
      <c r="N110" s="54" t="s">
        <v>326</v>
      </c>
      <c r="O110" s="11">
        <v>33.632154744192007</v>
      </c>
      <c r="P110" s="54" t="s">
        <v>326</v>
      </c>
      <c r="Q110" s="11">
        <v>18.024021694079998</v>
      </c>
      <c r="R110" s="54" t="s">
        <v>326</v>
      </c>
      <c r="S110" s="11">
        <v>29.469987895104001</v>
      </c>
      <c r="T110" s="54" t="s">
        <v>326</v>
      </c>
      <c r="U110" s="11">
        <v>33.965009265024001</v>
      </c>
      <c r="V110" s="54" t="s">
        <v>326</v>
      </c>
      <c r="W110" s="11">
        <v>44.704465539840001</v>
      </c>
      <c r="X110" s="54" t="s">
        <v>326</v>
      </c>
      <c r="Y110" s="11">
        <v>58.31392893120001</v>
      </c>
      <c r="Z110" s="54" t="s">
        <v>326</v>
      </c>
      <c r="AA110" s="11">
        <v>39.870927336960001</v>
      </c>
      <c r="AB110" s="54" t="s">
        <v>326</v>
      </c>
      <c r="AC110" s="11">
        <v>111.73216768127999</v>
      </c>
      <c r="AD110" s="54" t="s">
        <v>326</v>
      </c>
      <c r="AE110" s="11">
        <v>234.82566845568002</v>
      </c>
      <c r="AF110" s="54" t="s">
        <v>326</v>
      </c>
      <c r="AG110" s="11">
        <v>143.91300960575998</v>
      </c>
      <c r="AH110" s="54" t="s">
        <v>326</v>
      </c>
      <c r="AI110" s="11">
        <v>237.65082770303999</v>
      </c>
      <c r="AJ110" s="54" t="s">
        <v>326</v>
      </c>
      <c r="AK110" s="11">
        <v>219.09490917120004</v>
      </c>
      <c r="AL110" s="54" t="s">
        <v>326</v>
      </c>
      <c r="AM110" s="11">
        <v>68.212454728319997</v>
      </c>
      <c r="AN110" s="54" t="s">
        <v>326</v>
      </c>
      <c r="AO110" s="11">
        <v>48.361518443519998</v>
      </c>
      <c r="AP110" s="54" t="s">
        <v>326</v>
      </c>
    </row>
    <row r="111" spans="1:42" x14ac:dyDescent="0.35">
      <c r="A111" s="54" t="s">
        <v>204</v>
      </c>
      <c r="B111" s="54" t="s">
        <v>205</v>
      </c>
      <c r="C111" s="82" t="s">
        <v>683</v>
      </c>
      <c r="D111" s="54" t="s">
        <v>722</v>
      </c>
      <c r="E111" s="11">
        <v>380.2940710272</v>
      </c>
      <c r="F111" s="54" t="s">
        <v>326</v>
      </c>
      <c r="G111" s="11">
        <v>330.26419578240007</v>
      </c>
      <c r="H111" s="54" t="s">
        <v>326</v>
      </c>
      <c r="I111" s="11">
        <v>516.69299088000002</v>
      </c>
      <c r="J111" s="54" t="s">
        <v>326</v>
      </c>
      <c r="K111" s="11">
        <v>824.61432430080004</v>
      </c>
      <c r="L111" s="54" t="s">
        <v>326</v>
      </c>
      <c r="M111" s="11">
        <v>234.51712194239997</v>
      </c>
      <c r="N111" s="54" t="s">
        <v>326</v>
      </c>
      <c r="O111" s="11">
        <v>108.80991240768002</v>
      </c>
      <c r="P111" s="54" t="s">
        <v>326</v>
      </c>
      <c r="Q111" s="11">
        <v>58.313011363199998</v>
      </c>
      <c r="R111" s="54" t="s">
        <v>326</v>
      </c>
      <c r="S111" s="11">
        <v>95.344078484159994</v>
      </c>
      <c r="T111" s="54" t="s">
        <v>326</v>
      </c>
      <c r="U111" s="11">
        <v>109.88679468095999</v>
      </c>
      <c r="V111" s="54" t="s">
        <v>326</v>
      </c>
      <c r="W111" s="11">
        <v>144.6320943936</v>
      </c>
      <c r="X111" s="54" t="s">
        <v>326</v>
      </c>
      <c r="Y111" s="11">
        <v>188.66271124800002</v>
      </c>
      <c r="Z111" s="54" t="s">
        <v>326</v>
      </c>
      <c r="AA111" s="11">
        <v>128.99417667840001</v>
      </c>
      <c r="AB111" s="54" t="s">
        <v>326</v>
      </c>
      <c r="AC111" s="11">
        <v>361.48642485119996</v>
      </c>
      <c r="AD111" s="54" t="s">
        <v>326</v>
      </c>
      <c r="AE111" s="11">
        <v>759.73010382719997</v>
      </c>
      <c r="AF111" s="54" t="s">
        <v>326</v>
      </c>
      <c r="AG111" s="11">
        <v>465.60091343039994</v>
      </c>
      <c r="AH111" s="54" t="s">
        <v>326</v>
      </c>
      <c r="AI111" s="11">
        <v>768.87032492159994</v>
      </c>
      <c r="AJ111" s="54" t="s">
        <v>326</v>
      </c>
      <c r="AK111" s="11">
        <v>708.83647084800009</v>
      </c>
      <c r="AL111" s="54" t="s">
        <v>326</v>
      </c>
      <c r="AM111" s="11">
        <v>220.68735353279999</v>
      </c>
      <c r="AN111" s="54" t="s">
        <v>326</v>
      </c>
      <c r="AO111" s="11">
        <v>156.46373614079999</v>
      </c>
      <c r="AP111" s="54" t="s">
        <v>326</v>
      </c>
    </row>
    <row r="112" spans="1:42" x14ac:dyDescent="0.35">
      <c r="A112" s="54" t="s">
        <v>184</v>
      </c>
      <c r="B112" s="54" t="s">
        <v>185</v>
      </c>
      <c r="C112" s="82" t="s">
        <v>683</v>
      </c>
      <c r="D112" s="54" t="s">
        <v>722</v>
      </c>
      <c r="E112" s="11">
        <v>103.71656482559999</v>
      </c>
      <c r="F112" s="54" t="s">
        <v>326</v>
      </c>
      <c r="G112" s="11">
        <v>90.072053395200001</v>
      </c>
      <c r="H112" s="54" t="s">
        <v>326</v>
      </c>
      <c r="I112" s="11">
        <v>140.91627023999999</v>
      </c>
      <c r="J112" s="54" t="s">
        <v>326</v>
      </c>
      <c r="K112" s="11">
        <v>224.8948157184</v>
      </c>
      <c r="L112" s="54" t="s">
        <v>326</v>
      </c>
      <c r="M112" s="11">
        <v>63.959215075199985</v>
      </c>
      <c r="N112" s="54" t="s">
        <v>326</v>
      </c>
      <c r="O112" s="11">
        <v>29.67543065664</v>
      </c>
      <c r="P112" s="54" t="s">
        <v>326</v>
      </c>
      <c r="Q112" s="11">
        <v>15.903548553599997</v>
      </c>
      <c r="R112" s="54" t="s">
        <v>326</v>
      </c>
      <c r="S112" s="11">
        <v>26.002930495679998</v>
      </c>
      <c r="T112" s="54" t="s">
        <v>326</v>
      </c>
      <c r="U112" s="11">
        <v>29.969125822079995</v>
      </c>
      <c r="V112" s="54" t="s">
        <v>326</v>
      </c>
      <c r="W112" s="11">
        <v>39.445116652799996</v>
      </c>
      <c r="X112" s="54" t="s">
        <v>326</v>
      </c>
      <c r="Y112" s="11">
        <v>51.453466704</v>
      </c>
      <c r="Z112" s="54" t="s">
        <v>326</v>
      </c>
      <c r="AA112" s="11">
        <v>35.180230003199995</v>
      </c>
      <c r="AB112" s="54" t="s">
        <v>326</v>
      </c>
      <c r="AC112" s="11">
        <v>98.587206777599974</v>
      </c>
      <c r="AD112" s="54" t="s">
        <v>326</v>
      </c>
      <c r="AE112" s="11">
        <v>207.19911922559999</v>
      </c>
      <c r="AF112" s="54" t="s">
        <v>326</v>
      </c>
      <c r="AG112" s="11">
        <v>126.98206729919997</v>
      </c>
      <c r="AH112" s="54" t="s">
        <v>326</v>
      </c>
      <c r="AI112" s="11">
        <v>209.69190679679997</v>
      </c>
      <c r="AJ112" s="54" t="s">
        <v>326</v>
      </c>
      <c r="AK112" s="11">
        <v>193.31903750400002</v>
      </c>
      <c r="AL112" s="54" t="s">
        <v>326</v>
      </c>
      <c r="AM112" s="11">
        <v>60.187460054399992</v>
      </c>
      <c r="AN112" s="54" t="s">
        <v>326</v>
      </c>
      <c r="AO112" s="11">
        <v>42.671928038399997</v>
      </c>
      <c r="AP112" s="54" t="s">
        <v>326</v>
      </c>
    </row>
    <row r="113" spans="1:43" x14ac:dyDescent="0.35">
      <c r="A113" s="54" t="s">
        <v>840</v>
      </c>
      <c r="B113" s="54" t="s">
        <v>269</v>
      </c>
      <c r="C113" s="82" t="s">
        <v>683</v>
      </c>
      <c r="D113" s="54" t="s">
        <v>722</v>
      </c>
      <c r="E113" s="11">
        <v>124.45987779071999</v>
      </c>
      <c r="F113" s="54" t="s">
        <v>326</v>
      </c>
      <c r="G113" s="11">
        <v>108.08646407424001</v>
      </c>
      <c r="H113" s="54" t="s">
        <v>326</v>
      </c>
      <c r="I113" s="11">
        <v>169.09952428799997</v>
      </c>
      <c r="J113" s="54" t="s">
        <v>326</v>
      </c>
      <c r="K113" s="11">
        <v>269.87377886208003</v>
      </c>
      <c r="L113" s="54" t="s">
        <v>326</v>
      </c>
      <c r="M113" s="11">
        <v>76.751058090239979</v>
      </c>
      <c r="N113" s="54" t="s">
        <v>326</v>
      </c>
      <c r="O113" s="11">
        <v>35.610516787968002</v>
      </c>
      <c r="P113" s="54" t="s">
        <v>326</v>
      </c>
      <c r="Q113" s="11">
        <v>19.084258264319999</v>
      </c>
      <c r="R113" s="54" t="s">
        <v>326</v>
      </c>
      <c r="S113" s="11">
        <v>31.203516594815998</v>
      </c>
      <c r="T113" s="54" t="s">
        <v>326</v>
      </c>
      <c r="U113" s="11">
        <v>35.962950986495997</v>
      </c>
      <c r="V113" s="54" t="s">
        <v>326</v>
      </c>
      <c r="W113" s="11">
        <v>47.334139983359997</v>
      </c>
      <c r="X113" s="54" t="s">
        <v>326</v>
      </c>
      <c r="Y113" s="11">
        <v>61.744160044800005</v>
      </c>
      <c r="Z113" s="54" t="s">
        <v>326</v>
      </c>
      <c r="AA113" s="11">
        <v>42.216276003840001</v>
      </c>
      <c r="AB113" s="54" t="s">
        <v>326</v>
      </c>
      <c r="AC113" s="11">
        <v>118.30464813311998</v>
      </c>
      <c r="AD113" s="54" t="s">
        <v>326</v>
      </c>
      <c r="AE113" s="11">
        <v>248.63894307071999</v>
      </c>
      <c r="AF113" s="54" t="s">
        <v>326</v>
      </c>
      <c r="AG113" s="11">
        <v>152.37848075903997</v>
      </c>
      <c r="AH113" s="54" t="s">
        <v>326</v>
      </c>
      <c r="AI113" s="11">
        <v>251.63028815615996</v>
      </c>
      <c r="AJ113" s="54" t="s">
        <v>326</v>
      </c>
      <c r="AK113" s="11">
        <v>231.98284500480003</v>
      </c>
      <c r="AL113" s="54" t="s">
        <v>326</v>
      </c>
      <c r="AM113" s="11">
        <v>72.224952065279993</v>
      </c>
      <c r="AN113" s="54" t="s">
        <v>326</v>
      </c>
      <c r="AO113" s="11">
        <v>51.206313646079998</v>
      </c>
      <c r="AP113" s="54" t="s">
        <v>326</v>
      </c>
    </row>
    <row r="114" spans="1:43" x14ac:dyDescent="0.35">
      <c r="A114" s="54" t="s">
        <v>188</v>
      </c>
      <c r="B114" s="54" t="s">
        <v>189</v>
      </c>
      <c r="C114" s="82" t="s">
        <v>683</v>
      </c>
      <c r="D114" s="54" t="s">
        <v>722</v>
      </c>
      <c r="E114" s="11">
        <v>145.20319075583998</v>
      </c>
      <c r="F114" s="54" t="s">
        <v>326</v>
      </c>
      <c r="G114" s="11">
        <v>126.10087475328001</v>
      </c>
      <c r="H114" s="54" t="s">
        <v>326</v>
      </c>
      <c r="I114" s="11">
        <v>197.28277833599998</v>
      </c>
      <c r="J114" s="54" t="s">
        <v>326</v>
      </c>
      <c r="K114" s="11">
        <v>314.85274200576004</v>
      </c>
      <c r="L114" s="54" t="s">
        <v>326</v>
      </c>
      <c r="M114" s="11">
        <v>89.542901105279981</v>
      </c>
      <c r="N114" s="54" t="s">
        <v>326</v>
      </c>
      <c r="O114" s="11">
        <v>41.545602919296002</v>
      </c>
      <c r="P114" s="54" t="s">
        <v>326</v>
      </c>
      <c r="Q114" s="11">
        <v>22.264967975039998</v>
      </c>
      <c r="R114" s="54" t="s">
        <v>326</v>
      </c>
      <c r="S114" s="11">
        <v>36.404102693951998</v>
      </c>
      <c r="T114" s="54" t="s">
        <v>326</v>
      </c>
      <c r="U114" s="11">
        <v>41.956776150911999</v>
      </c>
      <c r="V114" s="54" t="s">
        <v>326</v>
      </c>
      <c r="W114" s="11">
        <v>55.223163313919997</v>
      </c>
      <c r="X114" s="54" t="s">
        <v>326</v>
      </c>
      <c r="Y114" s="11">
        <v>72.034853385600002</v>
      </c>
      <c r="Z114" s="54" t="s">
        <v>326</v>
      </c>
      <c r="AA114" s="11">
        <v>49.25232200448</v>
      </c>
      <c r="AB114" s="54" t="s">
        <v>326</v>
      </c>
      <c r="AC114" s="11">
        <v>138.02208948863998</v>
      </c>
      <c r="AD114" s="54" t="s">
        <v>326</v>
      </c>
      <c r="AE114" s="11">
        <v>290.07876691583999</v>
      </c>
      <c r="AF114" s="54" t="s">
        <v>326</v>
      </c>
      <c r="AG114" s="11">
        <v>177.77489421887998</v>
      </c>
      <c r="AH114" s="54" t="s">
        <v>326</v>
      </c>
      <c r="AI114" s="11">
        <v>293.56866951551996</v>
      </c>
      <c r="AJ114" s="54" t="s">
        <v>326</v>
      </c>
      <c r="AK114" s="11">
        <v>270.6466525056</v>
      </c>
      <c r="AL114" s="54" t="s">
        <v>326</v>
      </c>
      <c r="AM114" s="11">
        <v>84.262444076159994</v>
      </c>
      <c r="AN114" s="54" t="s">
        <v>326</v>
      </c>
      <c r="AO114" s="11">
        <v>59.740699253759999</v>
      </c>
      <c r="AP114" s="54" t="s">
        <v>326</v>
      </c>
    </row>
    <row r="115" spans="1:43" x14ac:dyDescent="0.35">
      <c r="A115" s="54" t="s">
        <v>126</v>
      </c>
      <c r="B115" s="54" t="s">
        <v>127</v>
      </c>
      <c r="C115" s="82" t="s">
        <v>683</v>
      </c>
      <c r="D115" s="54" t="s">
        <v>722</v>
      </c>
      <c r="E115" s="44">
        <v>86.430470687999986</v>
      </c>
      <c r="F115" s="54" t="s">
        <v>326</v>
      </c>
      <c r="G115" s="44">
        <v>75.060044496000003</v>
      </c>
      <c r="H115" s="54" t="s">
        <v>326</v>
      </c>
      <c r="I115" s="44">
        <v>117.43022519999998</v>
      </c>
      <c r="J115" s="54" t="s">
        <v>326</v>
      </c>
      <c r="K115" s="44">
        <v>187.41234643199999</v>
      </c>
      <c r="L115" s="54" t="s">
        <v>326</v>
      </c>
      <c r="M115" s="44">
        <v>53.299345895999991</v>
      </c>
      <c r="N115" s="54" t="s">
        <v>326</v>
      </c>
      <c r="O115" s="44">
        <v>24.729525547200002</v>
      </c>
      <c r="P115" s="54" t="s">
        <v>326</v>
      </c>
      <c r="Q115" s="44">
        <v>13.252957127999998</v>
      </c>
      <c r="R115" s="54" t="s">
        <v>326</v>
      </c>
      <c r="S115" s="44">
        <v>21.669108746399999</v>
      </c>
      <c r="T115" s="54" t="s">
        <v>326</v>
      </c>
      <c r="U115" s="44">
        <v>24.974271518399998</v>
      </c>
      <c r="V115" s="54" t="s">
        <v>326</v>
      </c>
      <c r="W115" s="44">
        <v>32.870930543999997</v>
      </c>
      <c r="X115" s="54" t="s">
        <v>326</v>
      </c>
      <c r="Y115" s="44">
        <v>42.877888919999997</v>
      </c>
      <c r="Z115" s="54" t="s">
        <v>326</v>
      </c>
      <c r="AA115" s="44">
        <v>29.316858335999999</v>
      </c>
      <c r="AB115" s="54" t="s">
        <v>326</v>
      </c>
      <c r="AC115" s="44">
        <v>82.15600564799999</v>
      </c>
      <c r="AD115" s="54" t="s">
        <v>326</v>
      </c>
      <c r="AE115" s="44">
        <v>172.665932688</v>
      </c>
      <c r="AF115" s="54" t="s">
        <v>326</v>
      </c>
      <c r="AG115" s="44">
        <v>105.81838941599997</v>
      </c>
      <c r="AH115" s="54" t="s">
        <v>326</v>
      </c>
      <c r="AI115" s="44">
        <v>174.74325566399997</v>
      </c>
      <c r="AJ115" s="54" t="s">
        <v>326</v>
      </c>
      <c r="AK115" s="44">
        <v>161.09919792000002</v>
      </c>
      <c r="AL115" s="54" t="s">
        <v>326</v>
      </c>
      <c r="AM115" s="44">
        <v>50.156216711999996</v>
      </c>
      <c r="AN115" s="54" t="s">
        <v>326</v>
      </c>
      <c r="AO115" s="44">
        <v>35.559940031999993</v>
      </c>
      <c r="AP115" s="54" t="s">
        <v>326</v>
      </c>
    </row>
    <row r="116" spans="1:43" x14ac:dyDescent="0.35">
      <c r="A116" s="54" t="s">
        <v>186</v>
      </c>
      <c r="B116" s="54" t="s">
        <v>187</v>
      </c>
      <c r="C116" s="82" t="s">
        <v>683</v>
      </c>
      <c r="D116" s="54" t="s">
        <v>722</v>
      </c>
      <c r="E116" s="44">
        <v>86.430470687999986</v>
      </c>
      <c r="F116" s="54" t="s">
        <v>326</v>
      </c>
      <c r="G116" s="44">
        <v>75.060044496000003</v>
      </c>
      <c r="H116" s="54" t="s">
        <v>326</v>
      </c>
      <c r="I116" s="44">
        <v>117.43022519999998</v>
      </c>
      <c r="J116" s="54" t="s">
        <v>326</v>
      </c>
      <c r="K116" s="44">
        <v>187.41234643199999</v>
      </c>
      <c r="L116" s="54" t="s">
        <v>326</v>
      </c>
      <c r="M116" s="44">
        <v>53.299345895999991</v>
      </c>
      <c r="N116" s="54" t="s">
        <v>326</v>
      </c>
      <c r="O116" s="44">
        <v>24.729525547200002</v>
      </c>
      <c r="P116" s="54" t="s">
        <v>326</v>
      </c>
      <c r="Q116" s="44">
        <v>13.252957127999998</v>
      </c>
      <c r="R116" s="54" t="s">
        <v>326</v>
      </c>
      <c r="S116" s="44">
        <v>21.669108746399999</v>
      </c>
      <c r="T116" s="54" t="s">
        <v>326</v>
      </c>
      <c r="U116" s="44">
        <v>24.974271518399998</v>
      </c>
      <c r="V116" s="54" t="s">
        <v>326</v>
      </c>
      <c r="W116" s="44">
        <v>32.870930543999997</v>
      </c>
      <c r="X116" s="54" t="s">
        <v>326</v>
      </c>
      <c r="Y116" s="44">
        <v>42.877888919999997</v>
      </c>
      <c r="Z116" s="54" t="s">
        <v>326</v>
      </c>
      <c r="AA116" s="44">
        <v>29.316858335999999</v>
      </c>
      <c r="AB116" s="54" t="s">
        <v>326</v>
      </c>
      <c r="AC116" s="44">
        <v>82.15600564799999</v>
      </c>
      <c r="AD116" s="54" t="s">
        <v>326</v>
      </c>
      <c r="AE116" s="44">
        <v>172.665932688</v>
      </c>
      <c r="AF116" s="54" t="s">
        <v>326</v>
      </c>
      <c r="AG116" s="44">
        <v>105.81838941599997</v>
      </c>
      <c r="AH116" s="54" t="s">
        <v>326</v>
      </c>
      <c r="AI116" s="44">
        <v>174.74325566399997</v>
      </c>
      <c r="AJ116" s="54" t="s">
        <v>326</v>
      </c>
      <c r="AK116" s="44">
        <v>161.09919792000002</v>
      </c>
      <c r="AL116" s="54" t="s">
        <v>326</v>
      </c>
      <c r="AM116" s="44">
        <v>50.156216711999996</v>
      </c>
      <c r="AN116" s="54" t="s">
        <v>326</v>
      </c>
      <c r="AO116" s="44">
        <v>35.559940031999993</v>
      </c>
      <c r="AP116" s="54" t="s">
        <v>326</v>
      </c>
    </row>
    <row r="117" spans="1:43" x14ac:dyDescent="0.35">
      <c r="A117" s="54" t="s">
        <v>867</v>
      </c>
      <c r="B117" s="54" t="s">
        <v>183</v>
      </c>
      <c r="C117" s="82" t="s">
        <v>683</v>
      </c>
      <c r="D117" s="54" t="s">
        <v>722</v>
      </c>
      <c r="E117" s="44">
        <v>93.34490834303999</v>
      </c>
      <c r="F117" s="54" t="s">
        <v>326</v>
      </c>
      <c r="G117" s="44">
        <v>81.064848055680017</v>
      </c>
      <c r="H117" s="54" t="s">
        <v>326</v>
      </c>
      <c r="I117" s="44">
        <v>126.824643216</v>
      </c>
      <c r="J117" s="54" t="s">
        <v>326</v>
      </c>
      <c r="K117" s="44">
        <v>202.40533414656002</v>
      </c>
      <c r="L117" s="54" t="s">
        <v>326</v>
      </c>
      <c r="M117" s="44">
        <v>57.563293567679992</v>
      </c>
      <c r="N117" s="54" t="s">
        <v>326</v>
      </c>
      <c r="O117" s="44">
        <v>26.707887590976004</v>
      </c>
      <c r="P117" s="54" t="s">
        <v>326</v>
      </c>
      <c r="Q117" s="44">
        <v>14.313193698239999</v>
      </c>
      <c r="R117" s="54" t="s">
        <v>326</v>
      </c>
      <c r="S117" s="44">
        <v>23.402637446111999</v>
      </c>
      <c r="T117" s="54" t="s">
        <v>326</v>
      </c>
      <c r="U117" s="44">
        <v>26.972213239871998</v>
      </c>
      <c r="V117" s="54" t="s">
        <v>326</v>
      </c>
      <c r="W117" s="44">
        <v>35.500604987519999</v>
      </c>
      <c r="X117" s="54" t="s">
        <v>326</v>
      </c>
      <c r="Y117" s="44">
        <v>46.308120033600005</v>
      </c>
      <c r="Z117" s="54" t="s">
        <v>326</v>
      </c>
      <c r="AA117" s="44">
        <v>31.662207002879999</v>
      </c>
      <c r="AB117" s="54" t="s">
        <v>326</v>
      </c>
      <c r="AC117" s="44">
        <v>88.728486099839984</v>
      </c>
      <c r="AD117" s="54" t="s">
        <v>326</v>
      </c>
      <c r="AE117" s="44">
        <v>186.47920730304</v>
      </c>
      <c r="AF117" s="54" t="s">
        <v>326</v>
      </c>
      <c r="AG117" s="44">
        <v>114.28386056927998</v>
      </c>
      <c r="AH117" s="54" t="s">
        <v>326</v>
      </c>
      <c r="AI117" s="44">
        <v>188.72271611711997</v>
      </c>
      <c r="AJ117" s="54" t="s">
        <v>326</v>
      </c>
      <c r="AK117" s="44">
        <v>173.98713375360003</v>
      </c>
      <c r="AL117" s="54" t="s">
        <v>326</v>
      </c>
      <c r="AM117" s="44">
        <v>54.168714048959998</v>
      </c>
      <c r="AN117" s="54" t="s">
        <v>326</v>
      </c>
      <c r="AO117" s="44">
        <v>38.40473523456</v>
      </c>
      <c r="AP117" s="54" t="s">
        <v>326</v>
      </c>
    </row>
    <row r="118" spans="1:43" x14ac:dyDescent="0.35">
      <c r="A118" s="54" t="s">
        <v>868</v>
      </c>
      <c r="B118" s="54" t="s">
        <v>241</v>
      </c>
      <c r="C118" s="82" t="s">
        <v>683</v>
      </c>
      <c r="D118" s="54" t="s">
        <v>722</v>
      </c>
      <c r="E118" s="11">
        <v>103.71656482559999</v>
      </c>
      <c r="F118" s="54" t="s">
        <v>326</v>
      </c>
      <c r="G118" s="11">
        <v>90.072053395200001</v>
      </c>
      <c r="H118" s="54" t="s">
        <v>326</v>
      </c>
      <c r="I118" s="11">
        <v>140.91627023999999</v>
      </c>
      <c r="J118" s="54" t="s">
        <v>326</v>
      </c>
      <c r="K118" s="11">
        <v>224.8948157184</v>
      </c>
      <c r="L118" s="54" t="s">
        <v>326</v>
      </c>
      <c r="M118" s="11">
        <v>63.959215075199985</v>
      </c>
      <c r="N118" s="54" t="s">
        <v>326</v>
      </c>
      <c r="O118" s="11">
        <v>29.67543065664</v>
      </c>
      <c r="P118" s="54" t="s">
        <v>326</v>
      </c>
      <c r="Q118" s="11">
        <v>15.903548553599997</v>
      </c>
      <c r="R118" s="54" t="s">
        <v>326</v>
      </c>
      <c r="S118" s="11">
        <v>26.002930495679998</v>
      </c>
      <c r="T118" s="54" t="s">
        <v>326</v>
      </c>
      <c r="U118" s="11">
        <v>29.969125822079995</v>
      </c>
      <c r="V118" s="54" t="s">
        <v>326</v>
      </c>
      <c r="W118" s="11">
        <v>39.445116652799996</v>
      </c>
      <c r="X118" s="54" t="s">
        <v>326</v>
      </c>
      <c r="Y118" s="11">
        <v>51.453466704</v>
      </c>
      <c r="Z118" s="54" t="s">
        <v>326</v>
      </c>
      <c r="AA118" s="11">
        <v>35.180230003199995</v>
      </c>
      <c r="AB118" s="54" t="s">
        <v>326</v>
      </c>
      <c r="AC118" s="11">
        <v>98.587206777599974</v>
      </c>
      <c r="AD118" s="54" t="s">
        <v>326</v>
      </c>
      <c r="AE118" s="11">
        <v>207.19911922559999</v>
      </c>
      <c r="AF118" s="54" t="s">
        <v>326</v>
      </c>
      <c r="AG118" s="11">
        <v>126.98206729919997</v>
      </c>
      <c r="AH118" s="54" t="s">
        <v>326</v>
      </c>
      <c r="AI118" s="11">
        <v>209.69190679679997</v>
      </c>
      <c r="AJ118" s="54" t="s">
        <v>326</v>
      </c>
      <c r="AK118" s="11">
        <v>193.31903750400002</v>
      </c>
      <c r="AL118" s="54" t="s">
        <v>326</v>
      </c>
      <c r="AM118" s="11">
        <v>60.187460054399992</v>
      </c>
      <c r="AN118" s="54" t="s">
        <v>326</v>
      </c>
      <c r="AO118" s="11">
        <v>42.671928038399997</v>
      </c>
      <c r="AP118" s="54" t="s">
        <v>326</v>
      </c>
    </row>
    <row r="119" spans="1:43" x14ac:dyDescent="0.35">
      <c r="A119" s="54" t="s">
        <v>246</v>
      </c>
      <c r="B119" s="54" t="s">
        <v>247</v>
      </c>
      <c r="C119" s="82" t="s">
        <v>683</v>
      </c>
      <c r="D119" s="54" t="s">
        <v>722</v>
      </c>
      <c r="E119" s="11">
        <v>656.87157722879988</v>
      </c>
      <c r="F119" s="54" t="s">
        <v>326</v>
      </c>
      <c r="G119" s="11">
        <v>570.45633816960003</v>
      </c>
      <c r="H119" s="54" t="s">
        <v>326</v>
      </c>
      <c r="I119" s="11">
        <v>892.46971151999981</v>
      </c>
      <c r="J119" s="54" t="s">
        <v>326</v>
      </c>
      <c r="K119" s="11">
        <v>1424.3338328831999</v>
      </c>
      <c r="L119" s="54" t="s">
        <v>326</v>
      </c>
      <c r="M119" s="11">
        <v>405.07502880959987</v>
      </c>
      <c r="N119" s="54" t="s">
        <v>326</v>
      </c>
      <c r="O119" s="11">
        <v>187.94439415872</v>
      </c>
      <c r="P119" s="54" t="s">
        <v>326</v>
      </c>
      <c r="Q119" s="11">
        <v>100.72247417279998</v>
      </c>
      <c r="R119" s="54" t="s">
        <v>326</v>
      </c>
      <c r="S119" s="11">
        <v>164.68522647263998</v>
      </c>
      <c r="T119" s="54" t="s">
        <v>326</v>
      </c>
      <c r="U119" s="11">
        <v>189.80446353983996</v>
      </c>
      <c r="V119" s="54" t="s">
        <v>326</v>
      </c>
      <c r="W119" s="11">
        <v>249.81907213439996</v>
      </c>
      <c r="X119" s="54" t="s">
        <v>326</v>
      </c>
      <c r="Y119" s="11">
        <v>325.87195579199999</v>
      </c>
      <c r="Z119" s="54" t="s">
        <v>326</v>
      </c>
      <c r="AA119" s="11">
        <v>222.80812335359997</v>
      </c>
      <c r="AB119" s="54" t="s">
        <v>326</v>
      </c>
      <c r="AC119" s="11">
        <v>624.38564292479987</v>
      </c>
      <c r="AD119" s="54" t="s">
        <v>326</v>
      </c>
      <c r="AE119" s="11">
        <v>1312.2610884287999</v>
      </c>
      <c r="AF119" s="54" t="s">
        <v>326</v>
      </c>
      <c r="AG119" s="11">
        <v>804.21975956159974</v>
      </c>
      <c r="AH119" s="54" t="s">
        <v>326</v>
      </c>
      <c r="AI119" s="11">
        <v>1328.0487430463997</v>
      </c>
      <c r="AJ119" s="54" t="s">
        <v>326</v>
      </c>
      <c r="AK119" s="11">
        <v>1224.3539041920001</v>
      </c>
      <c r="AL119" s="54" t="s">
        <v>326</v>
      </c>
      <c r="AM119" s="11">
        <v>381.18724701119993</v>
      </c>
      <c r="AN119" s="54" t="s">
        <v>326</v>
      </c>
      <c r="AO119" s="11">
        <v>270.25554424319995</v>
      </c>
      <c r="AP119" s="54" t="s">
        <v>326</v>
      </c>
    </row>
    <row r="120" spans="1:43" x14ac:dyDescent="0.35">
      <c r="A120" s="54" t="s">
        <v>248</v>
      </c>
      <c r="B120" s="54" t="s">
        <v>249</v>
      </c>
      <c r="C120" s="82" t="s">
        <v>683</v>
      </c>
      <c r="D120" s="54" t="s">
        <v>722</v>
      </c>
      <c r="E120" s="11">
        <v>110.63100248063999</v>
      </c>
      <c r="F120" s="54" t="s">
        <v>326</v>
      </c>
      <c r="G120" s="11">
        <v>96.076856954880014</v>
      </c>
      <c r="H120" s="54" t="s">
        <v>326</v>
      </c>
      <c r="I120" s="11">
        <v>150.31068825599999</v>
      </c>
      <c r="J120" s="54" t="s">
        <v>326</v>
      </c>
      <c r="K120" s="11">
        <v>239.88780343296003</v>
      </c>
      <c r="L120" s="54" t="s">
        <v>326</v>
      </c>
      <c r="M120" s="11">
        <v>68.223162746879993</v>
      </c>
      <c r="N120" s="54" t="s">
        <v>326</v>
      </c>
      <c r="O120" s="11">
        <v>31.653792700416002</v>
      </c>
      <c r="P120" s="54" t="s">
        <v>326</v>
      </c>
      <c r="Q120" s="11">
        <v>16.963785123839997</v>
      </c>
      <c r="R120" s="54" t="s">
        <v>326</v>
      </c>
      <c r="S120" s="11">
        <v>27.736459195391998</v>
      </c>
      <c r="T120" s="54" t="s">
        <v>326</v>
      </c>
      <c r="U120" s="11">
        <v>31.967067543551998</v>
      </c>
      <c r="V120" s="54" t="s">
        <v>326</v>
      </c>
      <c r="W120" s="11">
        <v>42.074791096319998</v>
      </c>
      <c r="X120" s="54" t="s">
        <v>326</v>
      </c>
      <c r="Y120" s="11">
        <v>54.883697817600002</v>
      </c>
      <c r="Z120" s="54" t="s">
        <v>326</v>
      </c>
      <c r="AA120" s="11">
        <v>37.525578670080002</v>
      </c>
      <c r="AB120" s="54" t="s">
        <v>326</v>
      </c>
      <c r="AC120" s="11">
        <v>105.15968722943998</v>
      </c>
      <c r="AD120" s="54" t="s">
        <v>326</v>
      </c>
      <c r="AE120" s="11">
        <v>221.01239384063999</v>
      </c>
      <c r="AF120" s="54" t="s">
        <v>326</v>
      </c>
      <c r="AG120" s="11">
        <v>135.44753845247999</v>
      </c>
      <c r="AH120" s="54" t="s">
        <v>326</v>
      </c>
      <c r="AI120" s="11">
        <v>223.67136724991997</v>
      </c>
      <c r="AJ120" s="54" t="s">
        <v>326</v>
      </c>
      <c r="AK120" s="11">
        <v>206.20697333760003</v>
      </c>
      <c r="AL120" s="54" t="s">
        <v>326</v>
      </c>
      <c r="AM120" s="11">
        <v>64.199957391360002</v>
      </c>
      <c r="AN120" s="54" t="s">
        <v>326</v>
      </c>
      <c r="AO120" s="11">
        <v>45.516723240959998</v>
      </c>
      <c r="AP120" s="54" t="s">
        <v>326</v>
      </c>
    </row>
    <row r="121" spans="1:43" x14ac:dyDescent="0.35">
      <c r="A121" s="54" t="s">
        <v>172</v>
      </c>
      <c r="B121" s="54" t="s">
        <v>173</v>
      </c>
      <c r="C121" s="82" t="s">
        <v>683</v>
      </c>
      <c r="D121" s="54" t="s">
        <v>722</v>
      </c>
      <c r="E121" s="44">
        <v>93.34490834303999</v>
      </c>
      <c r="F121" s="54" t="s">
        <v>326</v>
      </c>
      <c r="G121" s="44">
        <v>81.064848055680017</v>
      </c>
      <c r="H121" s="54" t="s">
        <v>326</v>
      </c>
      <c r="I121" s="44">
        <v>126.824643216</v>
      </c>
      <c r="J121" s="54" t="s">
        <v>326</v>
      </c>
      <c r="K121" s="44">
        <v>202.40533414656002</v>
      </c>
      <c r="L121" s="54" t="s">
        <v>326</v>
      </c>
      <c r="M121" s="44">
        <v>57.563293567679992</v>
      </c>
      <c r="N121" s="54" t="s">
        <v>326</v>
      </c>
      <c r="O121" s="44">
        <v>26.707887590976004</v>
      </c>
      <c r="P121" s="54" t="s">
        <v>326</v>
      </c>
      <c r="Q121" s="44">
        <v>14.313193698239999</v>
      </c>
      <c r="R121" s="54" t="s">
        <v>326</v>
      </c>
      <c r="S121" s="44">
        <v>23.402637446111999</v>
      </c>
      <c r="T121" s="54" t="s">
        <v>326</v>
      </c>
      <c r="U121" s="44">
        <v>26.972213239871998</v>
      </c>
      <c r="V121" s="54" t="s">
        <v>326</v>
      </c>
      <c r="W121" s="44">
        <v>35.500604987519999</v>
      </c>
      <c r="X121" s="54" t="s">
        <v>326</v>
      </c>
      <c r="Y121" s="44">
        <v>46.308120033600005</v>
      </c>
      <c r="Z121" s="54" t="s">
        <v>326</v>
      </c>
      <c r="AA121" s="44">
        <v>31.662207002879999</v>
      </c>
      <c r="AB121" s="54" t="s">
        <v>326</v>
      </c>
      <c r="AC121" s="44">
        <v>88.728486099839984</v>
      </c>
      <c r="AD121" s="54" t="s">
        <v>326</v>
      </c>
      <c r="AE121" s="44">
        <v>186.47920730304</v>
      </c>
      <c r="AF121" s="54" t="s">
        <v>326</v>
      </c>
      <c r="AG121" s="44">
        <v>114.28386056927998</v>
      </c>
      <c r="AH121" s="54" t="s">
        <v>326</v>
      </c>
      <c r="AI121" s="44">
        <v>188.72271611711997</v>
      </c>
      <c r="AJ121" s="54" t="s">
        <v>326</v>
      </c>
      <c r="AK121" s="44">
        <v>173.98713375360003</v>
      </c>
      <c r="AL121" s="54" t="s">
        <v>326</v>
      </c>
      <c r="AM121" s="44">
        <v>54.168714048959998</v>
      </c>
      <c r="AN121" s="54" t="s">
        <v>326</v>
      </c>
      <c r="AO121" s="44">
        <v>38.40473523456</v>
      </c>
      <c r="AP121" s="54" t="s">
        <v>326</v>
      </c>
    </row>
    <row r="122" spans="1:43" x14ac:dyDescent="0.35">
      <c r="A122" s="54" t="s">
        <v>257</v>
      </c>
      <c r="B122" s="54" t="s">
        <v>258</v>
      </c>
      <c r="C122" s="82" t="s">
        <v>683</v>
      </c>
      <c r="D122" s="54" t="s">
        <v>722</v>
      </c>
      <c r="E122" s="44">
        <v>96.802127170559999</v>
      </c>
      <c r="F122" s="54" t="s">
        <v>326</v>
      </c>
      <c r="G122" s="44">
        <v>84.067249835520016</v>
      </c>
      <c r="H122" s="54" t="s">
        <v>326</v>
      </c>
      <c r="I122" s="44">
        <v>131.52185222399999</v>
      </c>
      <c r="J122" s="54" t="s">
        <v>326</v>
      </c>
      <c r="K122" s="44">
        <v>209.90182800384002</v>
      </c>
      <c r="L122" s="54" t="s">
        <v>326</v>
      </c>
      <c r="M122" s="44">
        <v>59.695267403519992</v>
      </c>
      <c r="N122" s="54" t="s">
        <v>326</v>
      </c>
      <c r="O122" s="44">
        <v>27.697068612864005</v>
      </c>
      <c r="P122" s="54" t="s">
        <v>326</v>
      </c>
      <c r="Q122" s="44">
        <v>14.84331198336</v>
      </c>
      <c r="R122" s="54" t="s">
        <v>326</v>
      </c>
      <c r="S122" s="44">
        <v>24.269401795968001</v>
      </c>
      <c r="T122" s="54" t="s">
        <v>326</v>
      </c>
      <c r="U122" s="44">
        <v>27.971184100607999</v>
      </c>
      <c r="V122" s="54" t="s">
        <v>326</v>
      </c>
      <c r="W122" s="44">
        <v>36.81544220928</v>
      </c>
      <c r="X122" s="54" t="s">
        <v>326</v>
      </c>
      <c r="Y122" s="44">
        <v>48.023235590400006</v>
      </c>
      <c r="Z122" s="54" t="s">
        <v>326</v>
      </c>
      <c r="AA122" s="44">
        <v>32.834881336320002</v>
      </c>
      <c r="AB122" s="54" t="s">
        <v>326</v>
      </c>
      <c r="AC122" s="44">
        <v>92.014726325759995</v>
      </c>
      <c r="AD122" s="54" t="s">
        <v>326</v>
      </c>
      <c r="AE122" s="44">
        <v>193.38584461056001</v>
      </c>
      <c r="AF122" s="54" t="s">
        <v>326</v>
      </c>
      <c r="AG122" s="44">
        <v>118.51659614591999</v>
      </c>
      <c r="AH122" s="54" t="s">
        <v>326</v>
      </c>
      <c r="AI122" s="44">
        <v>195.71244634367997</v>
      </c>
      <c r="AJ122" s="54" t="s">
        <v>326</v>
      </c>
      <c r="AK122" s="44">
        <v>180.43110167040004</v>
      </c>
      <c r="AL122" s="54" t="s">
        <v>326</v>
      </c>
      <c r="AM122" s="44">
        <v>56.174962717440003</v>
      </c>
      <c r="AN122" s="54" t="s">
        <v>326</v>
      </c>
      <c r="AO122" s="44">
        <v>39.827132835839997</v>
      </c>
      <c r="AP122" s="54" t="s">
        <v>326</v>
      </c>
    </row>
    <row r="123" spans="1:43" x14ac:dyDescent="0.35">
      <c r="A123" s="57" t="s">
        <v>910</v>
      </c>
      <c r="B123" s="54" t="s">
        <v>367</v>
      </c>
      <c r="C123" s="82" t="s">
        <v>683</v>
      </c>
      <c r="D123" s="54" t="s">
        <v>722</v>
      </c>
      <c r="E123" s="11">
        <v>276.57750620159999</v>
      </c>
      <c r="F123" s="54" t="s">
        <v>326</v>
      </c>
      <c r="G123" s="11">
        <v>240.19214238720005</v>
      </c>
      <c r="H123" s="54" t="s">
        <v>326</v>
      </c>
      <c r="I123" s="11">
        <v>375.77672064000001</v>
      </c>
      <c r="J123" s="54" t="s">
        <v>326</v>
      </c>
      <c r="K123" s="11">
        <v>599.71950858240007</v>
      </c>
      <c r="L123" s="54" t="s">
        <v>326</v>
      </c>
      <c r="M123" s="11">
        <v>170.55790686719999</v>
      </c>
      <c r="N123" s="54" t="s">
        <v>326</v>
      </c>
      <c r="O123" s="11">
        <v>79.134481751040013</v>
      </c>
      <c r="P123" s="54" t="s">
        <v>326</v>
      </c>
      <c r="Q123" s="11">
        <v>42.409462809600001</v>
      </c>
      <c r="R123" s="54" t="s">
        <v>326</v>
      </c>
      <c r="S123" s="11">
        <v>69.341147988480003</v>
      </c>
      <c r="T123" s="54" t="s">
        <v>326</v>
      </c>
      <c r="U123" s="11">
        <v>79.917668858880006</v>
      </c>
      <c r="V123" s="54" t="s">
        <v>326</v>
      </c>
      <c r="W123" s="11">
        <v>105.1869777408</v>
      </c>
      <c r="X123" s="54" t="s">
        <v>326</v>
      </c>
      <c r="Y123" s="11">
        <v>137.20924454400003</v>
      </c>
      <c r="Z123" s="54" t="s">
        <v>326</v>
      </c>
      <c r="AA123" s="11">
        <v>93.8139466752</v>
      </c>
      <c r="AB123" s="54" t="s">
        <v>326</v>
      </c>
      <c r="AC123" s="11">
        <v>262.89921807359997</v>
      </c>
      <c r="AD123" s="54" t="s">
        <v>326</v>
      </c>
      <c r="AE123" s="11">
        <v>552.53098460160004</v>
      </c>
      <c r="AF123" s="54" t="s">
        <v>326</v>
      </c>
      <c r="AG123" s="11">
        <v>338.61884613119997</v>
      </c>
      <c r="AH123" s="54" t="s">
        <v>326</v>
      </c>
      <c r="AI123" s="11">
        <v>559.17841812479992</v>
      </c>
      <c r="AJ123" s="54" t="s">
        <v>326</v>
      </c>
      <c r="AK123" s="11">
        <v>515.5174333440001</v>
      </c>
      <c r="AL123" s="54" t="s">
        <v>326</v>
      </c>
      <c r="AM123" s="11">
        <v>160.4998934784</v>
      </c>
      <c r="AN123" s="54" t="s">
        <v>326</v>
      </c>
      <c r="AO123" s="11">
        <v>113.7918081024</v>
      </c>
      <c r="AP123" s="54" t="s">
        <v>326</v>
      </c>
    </row>
    <row r="124" spans="1:43" s="57" customFormat="1" x14ac:dyDescent="0.35">
      <c r="A124" s="282" t="s">
        <v>693</v>
      </c>
      <c r="B124" s="282"/>
      <c r="C124" s="282"/>
      <c r="D124" s="282"/>
      <c r="E124" s="282"/>
      <c r="F124" s="282"/>
      <c r="G124" s="282"/>
      <c r="H124" s="282"/>
      <c r="I124" s="282"/>
      <c r="J124" s="282"/>
      <c r="K124" s="282"/>
      <c r="L124" s="282"/>
      <c r="M124" s="282"/>
      <c r="N124" s="282"/>
      <c r="O124" s="282"/>
      <c r="P124" s="282"/>
      <c r="Q124" s="282"/>
      <c r="R124" s="282"/>
      <c r="S124" s="282"/>
      <c r="T124" s="282"/>
      <c r="U124" s="282"/>
      <c r="V124" s="282"/>
      <c r="W124" s="282"/>
      <c r="X124" s="282"/>
      <c r="Y124" s="282"/>
      <c r="Z124" s="282"/>
      <c r="AA124" s="282"/>
      <c r="AB124" s="282"/>
      <c r="AC124" s="282"/>
      <c r="AD124" s="282"/>
      <c r="AE124" s="282"/>
      <c r="AF124" s="282"/>
      <c r="AG124" s="282"/>
      <c r="AH124" s="282"/>
      <c r="AI124" s="282"/>
      <c r="AJ124" s="282"/>
      <c r="AK124" s="282"/>
      <c r="AL124" s="282"/>
      <c r="AM124" s="282"/>
      <c r="AN124" s="282"/>
      <c r="AO124" s="282"/>
      <c r="AP124" s="282"/>
      <c r="AQ124" s="93"/>
    </row>
    <row r="125" spans="1:43" x14ac:dyDescent="0.35">
      <c r="A125" s="54" t="s">
        <v>279</v>
      </c>
      <c r="B125" s="54" t="s">
        <v>280</v>
      </c>
      <c r="C125" s="82" t="s">
        <v>683</v>
      </c>
      <c r="D125" s="54" t="s">
        <v>722</v>
      </c>
      <c r="E125" s="44">
        <v>38.02940710272</v>
      </c>
      <c r="F125" s="54" t="s">
        <v>326</v>
      </c>
      <c r="G125" s="44">
        <v>33.026419578240002</v>
      </c>
      <c r="H125" s="54" t="s">
        <v>326</v>
      </c>
      <c r="I125" s="44">
        <v>51.669299087999995</v>
      </c>
      <c r="J125" s="54" t="s">
        <v>326</v>
      </c>
      <c r="K125" s="44">
        <v>82.461432430080009</v>
      </c>
      <c r="L125" s="54" t="s">
        <v>326</v>
      </c>
      <c r="M125" s="44">
        <v>23.451712194239995</v>
      </c>
      <c r="N125" s="54" t="s">
        <v>326</v>
      </c>
      <c r="O125" s="44">
        <v>10.880991240768001</v>
      </c>
      <c r="P125" s="54" t="s">
        <v>326</v>
      </c>
      <c r="Q125" s="44">
        <v>5.8313011363199996</v>
      </c>
      <c r="R125" s="54" t="s">
        <v>326</v>
      </c>
      <c r="S125" s="44">
        <v>9.5344078484160004</v>
      </c>
      <c r="T125" s="54" t="s">
        <v>326</v>
      </c>
      <c r="U125" s="44">
        <v>10.988679468096</v>
      </c>
      <c r="V125" s="54" t="s">
        <v>326</v>
      </c>
      <c r="W125" s="44">
        <v>14.46320943936</v>
      </c>
      <c r="X125" s="54" t="s">
        <v>326</v>
      </c>
      <c r="Y125" s="44">
        <v>18.866271124800001</v>
      </c>
      <c r="Z125" s="54" t="s">
        <v>326</v>
      </c>
      <c r="AA125" s="44">
        <v>12.89941766784</v>
      </c>
      <c r="AB125" s="54" t="s">
        <v>326</v>
      </c>
      <c r="AC125" s="44">
        <v>36.148642485119993</v>
      </c>
      <c r="AD125" s="54" t="s">
        <v>326</v>
      </c>
      <c r="AE125" s="44">
        <v>75.973010382720005</v>
      </c>
      <c r="AF125" s="54" t="s">
        <v>326</v>
      </c>
      <c r="AG125" s="44">
        <v>46.560091343039993</v>
      </c>
      <c r="AH125" s="54" t="s">
        <v>326</v>
      </c>
      <c r="AI125" s="44">
        <v>76.887032492159989</v>
      </c>
      <c r="AJ125" s="54" t="s">
        <v>326</v>
      </c>
      <c r="AK125" s="44">
        <v>70.883647084800018</v>
      </c>
      <c r="AL125" s="54" t="s">
        <v>326</v>
      </c>
      <c r="AM125" s="44">
        <v>22.068735353280001</v>
      </c>
      <c r="AN125" s="54" t="s">
        <v>326</v>
      </c>
      <c r="AO125" s="44">
        <v>15.64637361408</v>
      </c>
      <c r="AP125" s="54" t="s">
        <v>326</v>
      </c>
    </row>
    <row r="126" spans="1:43" x14ac:dyDescent="0.35">
      <c r="A126" s="54" t="s">
        <v>277</v>
      </c>
      <c r="B126" s="54" t="s">
        <v>278</v>
      </c>
      <c r="C126" s="82" t="s">
        <v>683</v>
      </c>
      <c r="D126" s="54" t="s">
        <v>722</v>
      </c>
      <c r="E126" s="44">
        <v>33.189300744191996</v>
      </c>
      <c r="F126" s="54" t="s">
        <v>326</v>
      </c>
      <c r="G126" s="44">
        <v>28.823057086464001</v>
      </c>
      <c r="H126" s="54" t="s">
        <v>326</v>
      </c>
      <c r="I126" s="44">
        <v>45.093206476799992</v>
      </c>
      <c r="J126" s="54" t="s">
        <v>326</v>
      </c>
      <c r="K126" s="44">
        <v>71.966341029888</v>
      </c>
      <c r="L126" s="54" t="s">
        <v>326</v>
      </c>
      <c r="M126" s="44">
        <v>20.466948824063998</v>
      </c>
      <c r="N126" s="54" t="s">
        <v>326</v>
      </c>
      <c r="O126" s="44">
        <v>9.4961378101248002</v>
      </c>
      <c r="P126" s="54" t="s">
        <v>326</v>
      </c>
      <c r="Q126" s="44">
        <v>5.0891355371519991</v>
      </c>
      <c r="R126" s="54" t="s">
        <v>326</v>
      </c>
      <c r="S126" s="44">
        <v>8.3209377586175997</v>
      </c>
      <c r="T126" s="54" t="s">
        <v>326</v>
      </c>
      <c r="U126" s="44">
        <v>9.5901202630656002</v>
      </c>
      <c r="V126" s="54" t="s">
        <v>326</v>
      </c>
      <c r="W126" s="44">
        <v>12.622437328896</v>
      </c>
      <c r="X126" s="54" t="s">
        <v>326</v>
      </c>
      <c r="Y126" s="44">
        <v>16.465109345280002</v>
      </c>
      <c r="Z126" s="54" t="s">
        <v>326</v>
      </c>
      <c r="AA126" s="44">
        <v>11.257673601023999</v>
      </c>
      <c r="AB126" s="54" t="s">
        <v>326</v>
      </c>
      <c r="AC126" s="44">
        <v>31.547906168831993</v>
      </c>
      <c r="AD126" s="54" t="s">
        <v>326</v>
      </c>
      <c r="AE126" s="44">
        <v>66.30371815219199</v>
      </c>
      <c r="AF126" s="54" t="s">
        <v>326</v>
      </c>
      <c r="AG126" s="44">
        <v>40.634261535743988</v>
      </c>
      <c r="AH126" s="54" t="s">
        <v>326</v>
      </c>
      <c r="AI126" s="44">
        <v>67.101410174975996</v>
      </c>
      <c r="AJ126" s="54" t="s">
        <v>326</v>
      </c>
      <c r="AK126" s="44">
        <v>61.862092001280004</v>
      </c>
      <c r="AL126" s="54" t="s">
        <v>326</v>
      </c>
      <c r="AM126" s="44">
        <v>19.259987217408</v>
      </c>
      <c r="AN126" s="54" t="s">
        <v>326</v>
      </c>
      <c r="AO126" s="44">
        <v>13.655016972287999</v>
      </c>
      <c r="AP126" s="54" t="s">
        <v>326</v>
      </c>
    </row>
    <row r="127" spans="1:43" x14ac:dyDescent="0.35">
      <c r="A127" s="57" t="s">
        <v>275</v>
      </c>
      <c r="B127" s="54" t="s">
        <v>276</v>
      </c>
      <c r="C127" s="82" t="s">
        <v>683</v>
      </c>
      <c r="D127" s="54" t="s">
        <v>722</v>
      </c>
      <c r="E127" s="44">
        <v>14.866040958335997</v>
      </c>
      <c r="F127" s="54" t="s">
        <v>326</v>
      </c>
      <c r="G127" s="44">
        <v>12.910327653311999</v>
      </c>
      <c r="H127" s="54" t="s">
        <v>326</v>
      </c>
      <c r="I127" s="44">
        <v>20.197998734399995</v>
      </c>
      <c r="J127" s="54" t="s">
        <v>326</v>
      </c>
      <c r="K127" s="44">
        <v>32.234923586303999</v>
      </c>
      <c r="L127" s="54" t="s">
        <v>326</v>
      </c>
      <c r="M127" s="44">
        <v>9.167487494111997</v>
      </c>
      <c r="N127" s="54" t="s">
        <v>326</v>
      </c>
      <c r="O127" s="44">
        <v>4.2534783941183996</v>
      </c>
      <c r="P127" s="54" t="s">
        <v>326</v>
      </c>
      <c r="Q127" s="44">
        <v>2.2795086260159994</v>
      </c>
      <c r="R127" s="54" t="s">
        <v>326</v>
      </c>
      <c r="S127" s="44">
        <v>3.7270867043807994</v>
      </c>
      <c r="T127" s="54" t="s">
        <v>326</v>
      </c>
      <c r="U127" s="44">
        <v>4.2955747011647993</v>
      </c>
      <c r="V127" s="54" t="s">
        <v>326</v>
      </c>
      <c r="W127" s="44">
        <v>5.6538000535679993</v>
      </c>
      <c r="X127" s="54" t="s">
        <v>326</v>
      </c>
      <c r="Y127" s="44">
        <v>7.3749968942399997</v>
      </c>
      <c r="Z127" s="54" t="s">
        <v>326</v>
      </c>
      <c r="AA127" s="44">
        <v>5.0424996337919996</v>
      </c>
      <c r="AB127" s="54" t="s">
        <v>326</v>
      </c>
      <c r="AC127" s="44">
        <v>14.130832971455996</v>
      </c>
      <c r="AD127" s="54" t="s">
        <v>326</v>
      </c>
      <c r="AE127" s="44">
        <v>29.698540422335995</v>
      </c>
      <c r="AF127" s="54" t="s">
        <v>326</v>
      </c>
      <c r="AG127" s="44">
        <v>18.200762979551993</v>
      </c>
      <c r="AH127" s="54" t="s">
        <v>326</v>
      </c>
      <c r="AI127" s="44">
        <v>30.055839974207991</v>
      </c>
      <c r="AJ127" s="54" t="s">
        <v>326</v>
      </c>
      <c r="AK127" s="44">
        <v>27.709062042239999</v>
      </c>
      <c r="AL127" s="54" t="s">
        <v>326</v>
      </c>
      <c r="AM127" s="44">
        <v>8.6268692744639992</v>
      </c>
      <c r="AN127" s="54" t="s">
        <v>326</v>
      </c>
      <c r="AO127" s="44">
        <v>6.1163096855039987</v>
      </c>
      <c r="AP127" s="54" t="s">
        <v>326</v>
      </c>
    </row>
    <row r="128" spans="1:43" s="57" customFormat="1" x14ac:dyDescent="0.35">
      <c r="A128" s="282" t="s">
        <v>694</v>
      </c>
      <c r="B128" s="282"/>
      <c r="C128" s="282"/>
      <c r="D128" s="282"/>
      <c r="E128" s="282"/>
      <c r="F128" s="282"/>
      <c r="G128" s="282"/>
      <c r="H128" s="282"/>
      <c r="I128" s="282"/>
      <c r="J128" s="282"/>
      <c r="K128" s="282"/>
      <c r="L128" s="282"/>
      <c r="M128" s="282"/>
      <c r="N128" s="282"/>
      <c r="O128" s="282"/>
      <c r="P128" s="282"/>
      <c r="Q128" s="282"/>
      <c r="R128" s="282"/>
      <c r="S128" s="282"/>
      <c r="T128" s="282"/>
      <c r="U128" s="282"/>
      <c r="V128" s="282"/>
      <c r="W128" s="282"/>
      <c r="X128" s="282"/>
      <c r="Y128" s="282"/>
      <c r="Z128" s="282"/>
      <c r="AA128" s="282"/>
      <c r="AB128" s="282"/>
      <c r="AC128" s="282"/>
      <c r="AD128" s="282"/>
      <c r="AE128" s="282"/>
      <c r="AF128" s="282"/>
      <c r="AG128" s="282"/>
      <c r="AH128" s="282"/>
      <c r="AI128" s="282"/>
      <c r="AJ128" s="282"/>
      <c r="AK128" s="282"/>
      <c r="AL128" s="282"/>
      <c r="AM128" s="282"/>
      <c r="AN128" s="282"/>
      <c r="AO128" s="282"/>
      <c r="AP128" s="282"/>
      <c r="AQ128" s="93"/>
    </row>
    <row r="129" spans="1:42" x14ac:dyDescent="0.35">
      <c r="A129" s="29" t="s">
        <v>873</v>
      </c>
      <c r="B129" s="54" t="s">
        <v>295</v>
      </c>
      <c r="C129" s="82" t="s">
        <v>686</v>
      </c>
      <c r="D129" s="54" t="s">
        <v>722</v>
      </c>
      <c r="E129" s="45">
        <v>2.9386360033919998</v>
      </c>
      <c r="F129" s="54" t="s">
        <v>326</v>
      </c>
      <c r="G129" s="45">
        <v>2.5520415128640002</v>
      </c>
      <c r="H129" s="54" t="s">
        <v>326</v>
      </c>
      <c r="I129" s="45">
        <v>3.9926276567999994</v>
      </c>
      <c r="J129" s="54" t="s">
        <v>326</v>
      </c>
      <c r="K129" s="45">
        <v>6.3720197786880002</v>
      </c>
      <c r="L129" s="54" t="s">
        <v>326</v>
      </c>
      <c r="M129" s="45">
        <v>1.8121777604639997</v>
      </c>
      <c r="N129" s="54" t="s">
        <v>326</v>
      </c>
      <c r="O129" s="45">
        <v>0.84080386860480005</v>
      </c>
      <c r="P129" s="54" t="s">
        <v>326</v>
      </c>
      <c r="Q129" s="45">
        <v>0.45060054235199998</v>
      </c>
      <c r="R129" s="54" t="s">
        <v>326</v>
      </c>
      <c r="S129" s="45">
        <v>0.73674969737759999</v>
      </c>
      <c r="T129" s="54" t="s">
        <v>326</v>
      </c>
      <c r="U129" s="45">
        <v>0.84912523162559994</v>
      </c>
      <c r="V129" s="54" t="s">
        <v>326</v>
      </c>
      <c r="W129" s="45">
        <v>1.117611638496</v>
      </c>
      <c r="X129" s="54" t="s">
        <v>326</v>
      </c>
      <c r="Y129" s="45">
        <v>1.4578482232800001</v>
      </c>
      <c r="Z129" s="54" t="s">
        <v>326</v>
      </c>
      <c r="AA129" s="45">
        <v>0.99677318342400001</v>
      </c>
      <c r="AB129" s="54" t="s">
        <v>326</v>
      </c>
      <c r="AC129" s="45">
        <v>3.0890658123647996</v>
      </c>
      <c r="AD129" s="54" t="s">
        <v>326</v>
      </c>
      <c r="AE129" s="45">
        <v>6.8375709344448001</v>
      </c>
      <c r="AF129" s="54" t="s">
        <v>326</v>
      </c>
      <c r="AG129" s="45">
        <v>3.5978252401439992</v>
      </c>
      <c r="AH129" s="54" t="s">
        <v>326</v>
      </c>
      <c r="AI129" s="45">
        <v>5.9412706925759995</v>
      </c>
      <c r="AJ129" s="54" t="s">
        <v>326</v>
      </c>
      <c r="AK129" s="45">
        <v>5.4773727292800007</v>
      </c>
      <c r="AL129" s="54" t="s">
        <v>326</v>
      </c>
      <c r="AM129" s="45">
        <v>1.7053113682079999</v>
      </c>
      <c r="AN129" s="54" t="s">
        <v>326</v>
      </c>
      <c r="AO129" s="45">
        <v>1.209037961088</v>
      </c>
      <c r="AP129" s="54" t="s">
        <v>326</v>
      </c>
    </row>
    <row r="130" spans="1:42" x14ac:dyDescent="0.35">
      <c r="A130" s="59" t="s">
        <v>301</v>
      </c>
      <c r="B130" s="54" t="s">
        <v>302</v>
      </c>
      <c r="C130" s="82" t="s">
        <v>686</v>
      </c>
      <c r="D130" s="54" t="s">
        <v>722</v>
      </c>
      <c r="E130" s="45">
        <v>3.4572188275199998</v>
      </c>
      <c r="F130" s="54" t="s">
        <v>326</v>
      </c>
      <c r="G130" s="45">
        <v>3.0024017798400005</v>
      </c>
      <c r="H130" s="54" t="s">
        <v>326</v>
      </c>
      <c r="I130" s="45">
        <v>4.6972090079999997</v>
      </c>
      <c r="J130" s="54" t="s">
        <v>326</v>
      </c>
      <c r="K130" s="45">
        <v>7.4964938572800008</v>
      </c>
      <c r="L130" s="54" t="s">
        <v>326</v>
      </c>
      <c r="M130" s="45">
        <v>2.1319738358399998</v>
      </c>
      <c r="N130" s="54" t="s">
        <v>326</v>
      </c>
      <c r="O130" s="45">
        <v>0.98918102188800006</v>
      </c>
      <c r="P130" s="54" t="s">
        <v>326</v>
      </c>
      <c r="Q130" s="45">
        <v>0.53011828511999992</v>
      </c>
      <c r="R130" s="54" t="s">
        <v>326</v>
      </c>
      <c r="S130" s="45">
        <v>0.86676434985599993</v>
      </c>
      <c r="T130" s="54" t="s">
        <v>326</v>
      </c>
      <c r="U130" s="45">
        <v>0.99897086073599994</v>
      </c>
      <c r="V130" s="54" t="s">
        <v>326</v>
      </c>
      <c r="W130" s="45">
        <v>1.31483722176</v>
      </c>
      <c r="X130" s="54" t="s">
        <v>326</v>
      </c>
      <c r="Y130" s="45">
        <v>1.7151155568000001</v>
      </c>
      <c r="Z130" s="54" t="s">
        <v>326</v>
      </c>
      <c r="AA130" s="45">
        <v>1.17267433344</v>
      </c>
      <c r="AB130" s="54" t="s">
        <v>326</v>
      </c>
      <c r="AC130" s="45">
        <v>3.6148642485119993</v>
      </c>
      <c r="AD130" s="54" t="s">
        <v>326</v>
      </c>
      <c r="AE130" s="45">
        <v>8.2879647690239988</v>
      </c>
      <c r="AF130" s="54" t="s">
        <v>326</v>
      </c>
      <c r="AG130" s="45">
        <v>4.2327355766399997</v>
      </c>
      <c r="AH130" s="54" t="s">
        <v>326</v>
      </c>
      <c r="AI130" s="45">
        <v>6.989730226559999</v>
      </c>
      <c r="AJ130" s="54" t="s">
        <v>326</v>
      </c>
      <c r="AK130" s="45">
        <v>6.443967916800001</v>
      </c>
      <c r="AL130" s="54" t="s">
        <v>326</v>
      </c>
      <c r="AM130" s="45">
        <v>2.0062486684800001</v>
      </c>
      <c r="AN130" s="54" t="s">
        <v>326</v>
      </c>
      <c r="AO130" s="45">
        <v>1.4223976012799999</v>
      </c>
      <c r="AP130" s="54" t="s">
        <v>326</v>
      </c>
    </row>
    <row r="131" spans="1:42" x14ac:dyDescent="0.35">
      <c r="A131" s="59" t="s">
        <v>874</v>
      </c>
      <c r="B131" s="54" t="s">
        <v>296</v>
      </c>
      <c r="C131" s="82" t="s">
        <v>686</v>
      </c>
      <c r="D131" s="54" t="s">
        <v>722</v>
      </c>
      <c r="E131" s="45">
        <v>3.3880744509695999</v>
      </c>
      <c r="F131" s="54" t="s">
        <v>326</v>
      </c>
      <c r="G131" s="45">
        <v>2.9423537442432002</v>
      </c>
      <c r="H131" s="54" t="s">
        <v>326</v>
      </c>
      <c r="I131" s="45">
        <v>4.6032648278399995</v>
      </c>
      <c r="J131" s="54" t="s">
        <v>326</v>
      </c>
      <c r="K131" s="45">
        <v>7.3465639801344009</v>
      </c>
      <c r="L131" s="54" t="s">
        <v>326</v>
      </c>
      <c r="M131" s="45">
        <v>2.0893343591231996</v>
      </c>
      <c r="N131" s="54" t="s">
        <v>326</v>
      </c>
      <c r="O131" s="45">
        <v>0.96939740145024011</v>
      </c>
      <c r="P131" s="54" t="s">
        <v>326</v>
      </c>
      <c r="Q131" s="45">
        <v>0.5195159194176</v>
      </c>
      <c r="R131" s="54" t="s">
        <v>326</v>
      </c>
      <c r="S131" s="45">
        <v>0.84942906285887998</v>
      </c>
      <c r="T131" s="54" t="s">
        <v>326</v>
      </c>
      <c r="U131" s="45">
        <v>0.97899144352127998</v>
      </c>
      <c r="V131" s="54" t="s">
        <v>326</v>
      </c>
      <c r="W131" s="45">
        <v>1.2885404773247999</v>
      </c>
      <c r="X131" s="54" t="s">
        <v>326</v>
      </c>
      <c r="Y131" s="45">
        <v>1.6808132456640001</v>
      </c>
      <c r="Z131" s="54" t="s">
        <v>326</v>
      </c>
      <c r="AA131" s="45">
        <v>1.1492208467712</v>
      </c>
      <c r="AB131" s="54" t="s">
        <v>326</v>
      </c>
      <c r="AC131" s="45">
        <v>3.6148642485119993</v>
      </c>
      <c r="AD131" s="54" t="s">
        <v>326</v>
      </c>
      <c r="AE131" s="45">
        <v>7.5973010382719988</v>
      </c>
      <c r="AF131" s="54" t="s">
        <v>326</v>
      </c>
      <c r="AG131" s="45">
        <v>4.1480808651071994</v>
      </c>
      <c r="AH131" s="54" t="s">
        <v>326</v>
      </c>
      <c r="AI131" s="45">
        <v>6.8499356220287995</v>
      </c>
      <c r="AJ131" s="54" t="s">
        <v>326</v>
      </c>
      <c r="AK131" s="45">
        <v>6.3150885584640006</v>
      </c>
      <c r="AL131" s="54" t="s">
        <v>326</v>
      </c>
      <c r="AM131" s="45">
        <v>1.9661236951104</v>
      </c>
      <c r="AN131" s="54" t="s">
        <v>326</v>
      </c>
      <c r="AO131" s="45">
        <v>1.3939496492543999</v>
      </c>
      <c r="AP131" s="54" t="s">
        <v>326</v>
      </c>
    </row>
    <row r="132" spans="1:42" x14ac:dyDescent="0.35">
      <c r="A132" s="59" t="s">
        <v>872</v>
      </c>
      <c r="B132" s="54" t="s">
        <v>321</v>
      </c>
      <c r="C132" s="82" t="s">
        <v>686</v>
      </c>
      <c r="D132" s="54" t="s">
        <v>722</v>
      </c>
      <c r="E132" s="45">
        <v>2.8349194385663998</v>
      </c>
      <c r="F132" s="54" t="s">
        <v>326</v>
      </c>
      <c r="G132" s="45">
        <v>2.4619694594688002</v>
      </c>
      <c r="H132" s="54" t="s">
        <v>326</v>
      </c>
      <c r="I132" s="45">
        <v>3.8517113865599999</v>
      </c>
      <c r="J132" s="54" t="s">
        <v>326</v>
      </c>
      <c r="K132" s="45">
        <v>6.1471249629696008</v>
      </c>
      <c r="L132" s="54" t="s">
        <v>326</v>
      </c>
      <c r="M132" s="45">
        <v>1.7482185453887997</v>
      </c>
      <c r="N132" s="54" t="s">
        <v>326</v>
      </c>
      <c r="O132" s="45">
        <v>0.81112843794816014</v>
      </c>
      <c r="P132" s="54" t="s">
        <v>326</v>
      </c>
      <c r="Q132" s="45">
        <v>0.43469699379839999</v>
      </c>
      <c r="R132" s="54" t="s">
        <v>326</v>
      </c>
      <c r="S132" s="45">
        <v>0.71074676688191996</v>
      </c>
      <c r="T132" s="54" t="s">
        <v>326</v>
      </c>
      <c r="U132" s="45">
        <v>0.81915610580352005</v>
      </c>
      <c r="V132" s="54" t="s">
        <v>326</v>
      </c>
      <c r="W132" s="45">
        <v>1.0781665218432002</v>
      </c>
      <c r="X132" s="54" t="s">
        <v>326</v>
      </c>
      <c r="Y132" s="45">
        <v>1.4063947565760002</v>
      </c>
      <c r="Z132" s="54" t="s">
        <v>326</v>
      </c>
      <c r="AA132" s="45">
        <v>0.96159295342080009</v>
      </c>
      <c r="AB132" s="54" t="s">
        <v>326</v>
      </c>
      <c r="AC132" s="45">
        <v>2.9904786055871995</v>
      </c>
      <c r="AD132" s="54" t="s">
        <v>326</v>
      </c>
      <c r="AE132" s="45">
        <v>6.5613054421439987</v>
      </c>
      <c r="AF132" s="54" t="s">
        <v>326</v>
      </c>
      <c r="AG132" s="45">
        <v>3.4708431728447997</v>
      </c>
      <c r="AH132" s="54" t="s">
        <v>326</v>
      </c>
      <c r="AI132" s="45">
        <v>5.7315787857791998</v>
      </c>
      <c r="AJ132" s="54" t="s">
        <v>326</v>
      </c>
      <c r="AK132" s="45">
        <v>5.284053691776001</v>
      </c>
      <c r="AL132" s="54" t="s">
        <v>326</v>
      </c>
      <c r="AM132" s="45">
        <v>1.6451239081536</v>
      </c>
      <c r="AN132" s="54" t="s">
        <v>326</v>
      </c>
      <c r="AO132" s="45">
        <v>1.1663660330496</v>
      </c>
      <c r="AP132" s="54" t="s">
        <v>326</v>
      </c>
    </row>
    <row r="133" spans="1:42" x14ac:dyDescent="0.35">
      <c r="A133" s="59" t="s">
        <v>875</v>
      </c>
      <c r="B133" s="54" t="s">
        <v>297</v>
      </c>
      <c r="C133" s="82" t="s">
        <v>686</v>
      </c>
      <c r="D133" s="54" t="s">
        <v>722</v>
      </c>
      <c r="E133" s="45">
        <v>3.0077803799423997</v>
      </c>
      <c r="F133" s="54" t="s">
        <v>326</v>
      </c>
      <c r="G133" s="45">
        <v>2.6120895484608004</v>
      </c>
      <c r="H133" s="54" t="s">
        <v>326</v>
      </c>
      <c r="I133" s="45">
        <v>4.0865718369599993</v>
      </c>
      <c r="J133" s="54" t="s">
        <v>326</v>
      </c>
      <c r="K133" s="45">
        <v>6.5219496558336001</v>
      </c>
      <c r="L133" s="54" t="s">
        <v>326</v>
      </c>
      <c r="M133" s="45">
        <v>1.8548172371807996</v>
      </c>
      <c r="N133" s="54" t="s">
        <v>326</v>
      </c>
      <c r="O133" s="45">
        <v>0.86058748904256011</v>
      </c>
      <c r="P133" s="54" t="s">
        <v>326</v>
      </c>
      <c r="Q133" s="45">
        <v>0.46120290805439995</v>
      </c>
      <c r="R133" s="54" t="s">
        <v>326</v>
      </c>
      <c r="S133" s="45">
        <v>0.75408498437471994</v>
      </c>
      <c r="T133" s="54" t="s">
        <v>326</v>
      </c>
      <c r="U133" s="45">
        <v>0.86910464884032002</v>
      </c>
      <c r="V133" s="54" t="s">
        <v>326</v>
      </c>
      <c r="W133" s="45">
        <v>1.1439083829312</v>
      </c>
      <c r="X133" s="54" t="s">
        <v>326</v>
      </c>
      <c r="Y133" s="45">
        <v>1.492150534416</v>
      </c>
      <c r="Z133" s="54" t="s">
        <v>326</v>
      </c>
      <c r="AA133" s="45">
        <v>1.0202266700928</v>
      </c>
      <c r="AB133" s="54" t="s">
        <v>326</v>
      </c>
      <c r="AC133" s="45">
        <v>3.1876530191423997</v>
      </c>
      <c r="AD133" s="54" t="s">
        <v>326</v>
      </c>
      <c r="AE133" s="45">
        <v>6.9066373075199996</v>
      </c>
      <c r="AF133" s="54" t="s">
        <v>326</v>
      </c>
      <c r="AG133" s="45">
        <v>3.6824799516767994</v>
      </c>
      <c r="AH133" s="54" t="s">
        <v>326</v>
      </c>
      <c r="AI133" s="45">
        <v>6.081065297107199</v>
      </c>
      <c r="AJ133" s="54" t="s">
        <v>326</v>
      </c>
      <c r="AK133" s="45">
        <v>5.6062520876160002</v>
      </c>
      <c r="AL133" s="54" t="s">
        <v>326</v>
      </c>
      <c r="AM133" s="45">
        <v>1.7454363415776</v>
      </c>
      <c r="AN133" s="54" t="s">
        <v>326</v>
      </c>
      <c r="AO133" s="45">
        <v>1.2374859131136</v>
      </c>
      <c r="AP133" s="54" t="s">
        <v>326</v>
      </c>
    </row>
    <row r="134" spans="1:42" x14ac:dyDescent="0.35">
      <c r="A134" s="59" t="s">
        <v>306</v>
      </c>
      <c r="B134" s="54" t="s">
        <v>307</v>
      </c>
      <c r="C134" s="82" t="s">
        <v>686</v>
      </c>
      <c r="D134" s="54" t="s">
        <v>722</v>
      </c>
      <c r="E134" s="45">
        <v>5.8772720067839996</v>
      </c>
      <c r="F134" s="54" t="s">
        <v>326</v>
      </c>
      <c r="G134" s="45">
        <v>5.1040830257280003</v>
      </c>
      <c r="H134" s="54" t="s">
        <v>326</v>
      </c>
      <c r="I134" s="45">
        <v>7.9852553135999988</v>
      </c>
      <c r="J134" s="54" t="s">
        <v>326</v>
      </c>
      <c r="K134" s="45">
        <v>12.744039557376</v>
      </c>
      <c r="L134" s="54" t="s">
        <v>326</v>
      </c>
      <c r="M134" s="45">
        <v>3.6243555209279994</v>
      </c>
      <c r="N134" s="54" t="s">
        <v>326</v>
      </c>
      <c r="O134" s="45">
        <v>1.6816077372096001</v>
      </c>
      <c r="P134" s="54" t="s">
        <v>326</v>
      </c>
      <c r="Q134" s="45">
        <v>0.90120108470399996</v>
      </c>
      <c r="R134" s="54" t="s">
        <v>326</v>
      </c>
      <c r="S134" s="45">
        <v>1.4734993947552</v>
      </c>
      <c r="T134" s="54" t="s">
        <v>326</v>
      </c>
      <c r="U134" s="45">
        <v>1.6982504632511999</v>
      </c>
      <c r="V134" s="54" t="s">
        <v>326</v>
      </c>
      <c r="W134" s="45">
        <v>2.235223276992</v>
      </c>
      <c r="X134" s="54" t="s">
        <v>326</v>
      </c>
      <c r="Y134" s="45">
        <v>2.9156964465600002</v>
      </c>
      <c r="Z134" s="54" t="s">
        <v>326</v>
      </c>
      <c r="AA134" s="45">
        <v>1.993546366848</v>
      </c>
      <c r="AB134" s="54" t="s">
        <v>326</v>
      </c>
      <c r="AC134" s="45">
        <v>6.2438564292479981</v>
      </c>
      <c r="AD134" s="54" t="s">
        <v>326</v>
      </c>
      <c r="AE134" s="45">
        <v>13.813274615039999</v>
      </c>
      <c r="AF134" s="54" t="s">
        <v>326</v>
      </c>
      <c r="AG134" s="45">
        <v>7.1956504802879984</v>
      </c>
      <c r="AH134" s="54" t="s">
        <v>326</v>
      </c>
      <c r="AI134" s="45">
        <v>11.882541385151999</v>
      </c>
      <c r="AJ134" s="54" t="s">
        <v>326</v>
      </c>
      <c r="AK134" s="45">
        <v>10.954745458560001</v>
      </c>
      <c r="AL134" s="54" t="s">
        <v>326</v>
      </c>
      <c r="AM134" s="45">
        <v>3.4106227364159998</v>
      </c>
      <c r="AN134" s="54" t="s">
        <v>326</v>
      </c>
      <c r="AO134" s="45">
        <v>2.418075922176</v>
      </c>
      <c r="AP134" s="54" t="s">
        <v>326</v>
      </c>
    </row>
    <row r="135" spans="1:42" x14ac:dyDescent="0.35">
      <c r="A135" s="59" t="s">
        <v>304</v>
      </c>
      <c r="B135" s="54" t="s">
        <v>305</v>
      </c>
      <c r="C135" s="82" t="s">
        <v>686</v>
      </c>
      <c r="D135" s="54" t="s">
        <v>722</v>
      </c>
      <c r="E135" s="45">
        <v>3.0769247564928</v>
      </c>
      <c r="F135" s="54" t="s">
        <v>326</v>
      </c>
      <c r="G135" s="45">
        <v>2.6721375840576003</v>
      </c>
      <c r="H135" s="54" t="s">
        <v>326</v>
      </c>
      <c r="I135" s="45">
        <v>4.1805160171199995</v>
      </c>
      <c r="J135" s="54" t="s">
        <v>326</v>
      </c>
      <c r="K135" s="45">
        <v>6.6718795329792009</v>
      </c>
      <c r="L135" s="54" t="s">
        <v>326</v>
      </c>
      <c r="M135" s="45">
        <v>1.8974567138975997</v>
      </c>
      <c r="N135" s="54" t="s">
        <v>326</v>
      </c>
      <c r="O135" s="45">
        <v>0.88037110948032005</v>
      </c>
      <c r="P135" s="54" t="s">
        <v>326</v>
      </c>
      <c r="Q135" s="45">
        <v>0.47180527375679998</v>
      </c>
      <c r="R135" s="54" t="s">
        <v>326</v>
      </c>
      <c r="S135" s="45">
        <v>0.77142027137183999</v>
      </c>
      <c r="T135" s="54" t="s">
        <v>326</v>
      </c>
      <c r="U135" s="45">
        <v>0.88908406605503998</v>
      </c>
      <c r="V135" s="54" t="s">
        <v>326</v>
      </c>
      <c r="W135" s="45">
        <v>1.1702051273664</v>
      </c>
      <c r="X135" s="54" t="s">
        <v>326</v>
      </c>
      <c r="Y135" s="45">
        <v>1.5264528455520001</v>
      </c>
      <c r="Z135" s="54" t="s">
        <v>326</v>
      </c>
      <c r="AA135" s="45">
        <v>1.0436801567616001</v>
      </c>
      <c r="AB135" s="54" t="s">
        <v>326</v>
      </c>
      <c r="AC135" s="45">
        <v>3.2533778236608</v>
      </c>
      <c r="AD135" s="54" t="s">
        <v>326</v>
      </c>
      <c r="AE135" s="45">
        <v>6.9066373075199996</v>
      </c>
      <c r="AF135" s="54" t="s">
        <v>326</v>
      </c>
      <c r="AG135" s="45">
        <v>3.7671346632095992</v>
      </c>
      <c r="AH135" s="54" t="s">
        <v>326</v>
      </c>
      <c r="AI135" s="45">
        <v>6.2208599016383994</v>
      </c>
      <c r="AJ135" s="54" t="s">
        <v>326</v>
      </c>
      <c r="AK135" s="45">
        <v>5.7351314459520006</v>
      </c>
      <c r="AL135" s="54" t="s">
        <v>326</v>
      </c>
      <c r="AM135" s="45">
        <v>1.7855613149472001</v>
      </c>
      <c r="AN135" s="54" t="s">
        <v>326</v>
      </c>
      <c r="AO135" s="45">
        <v>1.2659338651392</v>
      </c>
      <c r="AP135" s="54" t="s">
        <v>326</v>
      </c>
    </row>
    <row r="136" spans="1:42" x14ac:dyDescent="0.35">
      <c r="A136" s="59" t="s">
        <v>311</v>
      </c>
      <c r="B136" s="54" t="s">
        <v>312</v>
      </c>
      <c r="C136" s="82" t="s">
        <v>686</v>
      </c>
      <c r="D136" s="54" t="s">
        <v>722</v>
      </c>
      <c r="E136" s="45">
        <v>4.8401063585279998</v>
      </c>
      <c r="F136" s="54" t="s">
        <v>326</v>
      </c>
      <c r="G136" s="45">
        <v>4.2033624917760006</v>
      </c>
      <c r="H136" s="54" t="s">
        <v>326</v>
      </c>
      <c r="I136" s="45">
        <v>6.5760926111999991</v>
      </c>
      <c r="J136" s="54" t="s">
        <v>326</v>
      </c>
      <c r="K136" s="45">
        <v>10.495091400192001</v>
      </c>
      <c r="L136" s="54" t="s">
        <v>326</v>
      </c>
      <c r="M136" s="45">
        <v>2.9847633701759992</v>
      </c>
      <c r="N136" s="54" t="s">
        <v>326</v>
      </c>
      <c r="O136" s="45">
        <v>1.3848534306432001</v>
      </c>
      <c r="P136" s="54" t="s">
        <v>326</v>
      </c>
      <c r="Q136" s="45">
        <v>0.74216559916799996</v>
      </c>
      <c r="R136" s="54" t="s">
        <v>326</v>
      </c>
      <c r="S136" s="45">
        <v>1.2134700897983999</v>
      </c>
      <c r="T136" s="54" t="s">
        <v>326</v>
      </c>
      <c r="U136" s="45">
        <v>1.3985592050303999</v>
      </c>
      <c r="V136" s="54" t="s">
        <v>326</v>
      </c>
      <c r="W136" s="45">
        <v>1.840772110464</v>
      </c>
      <c r="X136" s="54" t="s">
        <v>326</v>
      </c>
      <c r="Y136" s="45">
        <v>2.4011617795200002</v>
      </c>
      <c r="Z136" s="54" t="s">
        <v>326</v>
      </c>
      <c r="AA136" s="45">
        <v>1.6417440668159999</v>
      </c>
      <c r="AB136" s="54" t="s">
        <v>326</v>
      </c>
      <c r="AC136" s="45">
        <v>4.9293603388799987</v>
      </c>
      <c r="AD136" s="54" t="s">
        <v>326</v>
      </c>
      <c r="AE136" s="45">
        <v>11.050619692032001</v>
      </c>
      <c r="AF136" s="54" t="s">
        <v>326</v>
      </c>
      <c r="AG136" s="45">
        <v>5.9258298072959983</v>
      </c>
      <c r="AH136" s="54" t="s">
        <v>326</v>
      </c>
      <c r="AI136" s="45">
        <v>9.7856223171839982</v>
      </c>
      <c r="AJ136" s="54" t="s">
        <v>326</v>
      </c>
      <c r="AK136" s="45">
        <v>9.0215550835200009</v>
      </c>
      <c r="AL136" s="54" t="s">
        <v>326</v>
      </c>
      <c r="AM136" s="45">
        <v>2.8087481358719999</v>
      </c>
      <c r="AN136" s="54" t="s">
        <v>326</v>
      </c>
      <c r="AO136" s="45">
        <v>1.9913566417919999</v>
      </c>
      <c r="AP136" s="54" t="s">
        <v>326</v>
      </c>
    </row>
    <row r="137" spans="1:42" x14ac:dyDescent="0.35">
      <c r="A137" s="59" t="s">
        <v>881</v>
      </c>
      <c r="B137" s="54" t="s">
        <v>314</v>
      </c>
      <c r="C137" s="82" t="s">
        <v>686</v>
      </c>
      <c r="D137" s="54" t="s">
        <v>722</v>
      </c>
      <c r="E137" s="45">
        <v>8.2973251860479991</v>
      </c>
      <c r="F137" s="54" t="s">
        <v>326</v>
      </c>
      <c r="G137" s="45">
        <v>7.2057642716160002</v>
      </c>
      <c r="H137" s="54" t="s">
        <v>326</v>
      </c>
      <c r="I137" s="45">
        <v>11.273301619199998</v>
      </c>
      <c r="J137" s="54" t="s">
        <v>326</v>
      </c>
      <c r="K137" s="45">
        <v>17.991585257472</v>
      </c>
      <c r="L137" s="54" t="s">
        <v>326</v>
      </c>
      <c r="M137" s="45">
        <v>5.1167372060159995</v>
      </c>
      <c r="N137" s="54" t="s">
        <v>326</v>
      </c>
      <c r="O137" s="45">
        <v>2.3740344525312</v>
      </c>
      <c r="P137" s="54" t="s">
        <v>326</v>
      </c>
      <c r="Q137" s="45">
        <v>1.2722838842879998</v>
      </c>
      <c r="R137" s="54" t="s">
        <v>326</v>
      </c>
      <c r="S137" s="45">
        <v>2.0802344396543999</v>
      </c>
      <c r="T137" s="54" t="s">
        <v>326</v>
      </c>
      <c r="U137" s="45">
        <v>2.3975300657664</v>
      </c>
      <c r="V137" s="54" t="s">
        <v>326</v>
      </c>
      <c r="W137" s="45">
        <v>3.155609332224</v>
      </c>
      <c r="X137" s="54" t="s">
        <v>326</v>
      </c>
      <c r="Y137" s="45">
        <v>4.1162773363200005</v>
      </c>
      <c r="Z137" s="54" t="s">
        <v>326</v>
      </c>
      <c r="AA137" s="45">
        <v>2.8144184002559998</v>
      </c>
      <c r="AB137" s="54" t="s">
        <v>326</v>
      </c>
      <c r="AC137" s="45">
        <v>8.544224587391998</v>
      </c>
      <c r="AD137" s="54" t="s">
        <v>326</v>
      </c>
      <c r="AE137" s="45">
        <v>18.647920730303998</v>
      </c>
      <c r="AF137" s="54" t="s">
        <v>326</v>
      </c>
      <c r="AG137" s="45">
        <v>10.158565383935997</v>
      </c>
      <c r="AH137" s="54" t="s">
        <v>326</v>
      </c>
      <c r="AI137" s="45">
        <v>16.775352543743999</v>
      </c>
      <c r="AJ137" s="54" t="s">
        <v>326</v>
      </c>
      <c r="AK137" s="45">
        <v>15.465523000320001</v>
      </c>
      <c r="AL137" s="54" t="s">
        <v>326</v>
      </c>
      <c r="AM137" s="45">
        <v>4.8149968043519999</v>
      </c>
      <c r="AN137" s="54" t="s">
        <v>326</v>
      </c>
      <c r="AO137" s="45">
        <v>3.4137542430719998</v>
      </c>
      <c r="AP137" s="54" t="s">
        <v>326</v>
      </c>
    </row>
    <row r="138" spans="1:42" x14ac:dyDescent="0.35">
      <c r="A138" s="59" t="s">
        <v>309</v>
      </c>
      <c r="B138" s="54" t="s">
        <v>310</v>
      </c>
      <c r="C138" s="82" t="s">
        <v>686</v>
      </c>
      <c r="D138" s="54" t="s">
        <v>722</v>
      </c>
      <c r="E138" s="45">
        <v>5.8772720067839996</v>
      </c>
      <c r="F138" s="54" t="s">
        <v>326</v>
      </c>
      <c r="G138" s="45">
        <v>5.1040830257280003</v>
      </c>
      <c r="H138" s="54" t="s">
        <v>326</v>
      </c>
      <c r="I138" s="45">
        <v>7.9852553135999988</v>
      </c>
      <c r="J138" s="54" t="s">
        <v>326</v>
      </c>
      <c r="K138" s="45">
        <v>12.744039557376</v>
      </c>
      <c r="L138" s="54" t="s">
        <v>326</v>
      </c>
      <c r="M138" s="45">
        <v>3.6243555209279994</v>
      </c>
      <c r="N138" s="54" t="s">
        <v>326</v>
      </c>
      <c r="O138" s="45">
        <v>1.6816077372096001</v>
      </c>
      <c r="P138" s="54" t="s">
        <v>326</v>
      </c>
      <c r="Q138" s="45">
        <v>0.90120108470399996</v>
      </c>
      <c r="R138" s="54" t="s">
        <v>326</v>
      </c>
      <c r="S138" s="45">
        <v>1.4734993947552</v>
      </c>
      <c r="T138" s="54" t="s">
        <v>326</v>
      </c>
      <c r="U138" s="45">
        <v>1.6982504632511999</v>
      </c>
      <c r="V138" s="54" t="s">
        <v>326</v>
      </c>
      <c r="W138" s="45">
        <v>2.235223276992</v>
      </c>
      <c r="X138" s="54" t="s">
        <v>326</v>
      </c>
      <c r="Y138" s="45">
        <v>2.9156964465600002</v>
      </c>
      <c r="Z138" s="54" t="s">
        <v>326</v>
      </c>
      <c r="AA138" s="45">
        <v>1.993546366848</v>
      </c>
      <c r="AB138" s="54" t="s">
        <v>326</v>
      </c>
      <c r="AC138" s="45">
        <v>6.2438564292479981</v>
      </c>
      <c r="AD138" s="54" t="s">
        <v>326</v>
      </c>
      <c r="AE138" s="45">
        <v>13.122610884287997</v>
      </c>
      <c r="AF138" s="54" t="s">
        <v>326</v>
      </c>
      <c r="AG138" s="45">
        <v>7.1956504802879984</v>
      </c>
      <c r="AH138" s="54" t="s">
        <v>326</v>
      </c>
      <c r="AI138" s="45">
        <v>11.882541385151999</v>
      </c>
      <c r="AJ138" s="54" t="s">
        <v>326</v>
      </c>
      <c r="AK138" s="45">
        <v>10.954745458560001</v>
      </c>
      <c r="AL138" s="54" t="s">
        <v>326</v>
      </c>
      <c r="AM138" s="45">
        <v>3.4106227364159998</v>
      </c>
      <c r="AN138" s="54" t="s">
        <v>326</v>
      </c>
      <c r="AO138" s="45">
        <v>2.418075922176</v>
      </c>
      <c r="AP138" s="54" t="s">
        <v>326</v>
      </c>
    </row>
    <row r="139" spans="1:42" x14ac:dyDescent="0.35">
      <c r="A139" s="59" t="s">
        <v>880</v>
      </c>
      <c r="B139" s="54" t="s">
        <v>319</v>
      </c>
      <c r="C139" s="82" t="s">
        <v>686</v>
      </c>
      <c r="D139" s="54" t="s">
        <v>722</v>
      </c>
      <c r="E139" s="45">
        <v>5.531550124032</v>
      </c>
      <c r="F139" s="54" t="s">
        <v>326</v>
      </c>
      <c r="G139" s="45">
        <v>4.8038428477440007</v>
      </c>
      <c r="H139" s="54" t="s">
        <v>326</v>
      </c>
      <c r="I139" s="45">
        <v>7.5155344128000001</v>
      </c>
      <c r="J139" s="54" t="s">
        <v>326</v>
      </c>
      <c r="K139" s="45">
        <v>11.994390171648002</v>
      </c>
      <c r="L139" s="54" t="s">
        <v>326</v>
      </c>
      <c r="M139" s="45">
        <v>3.4111581373439996</v>
      </c>
      <c r="N139" s="54" t="s">
        <v>326</v>
      </c>
      <c r="O139" s="45">
        <v>1.5826896350208002</v>
      </c>
      <c r="P139" s="54" t="s">
        <v>326</v>
      </c>
      <c r="Q139" s="45">
        <v>0.84818925619199992</v>
      </c>
      <c r="R139" s="54" t="s">
        <v>326</v>
      </c>
      <c r="S139" s="45">
        <v>1.3868229597696</v>
      </c>
      <c r="T139" s="54" t="s">
        <v>326</v>
      </c>
      <c r="U139" s="45">
        <v>1.5983533771776</v>
      </c>
      <c r="V139" s="54" t="s">
        <v>326</v>
      </c>
      <c r="W139" s="45">
        <v>2.1037395548160003</v>
      </c>
      <c r="X139" s="54" t="s">
        <v>326</v>
      </c>
      <c r="Y139" s="45">
        <v>2.7441848908800002</v>
      </c>
      <c r="Z139" s="54" t="s">
        <v>326</v>
      </c>
      <c r="AA139" s="45">
        <v>1.876278933504</v>
      </c>
      <c r="AB139" s="54" t="s">
        <v>326</v>
      </c>
      <c r="AC139" s="45">
        <v>5.9152324066559991</v>
      </c>
      <c r="AD139" s="54" t="s">
        <v>326</v>
      </c>
      <c r="AE139" s="45">
        <v>13.122610884287997</v>
      </c>
      <c r="AF139" s="54" t="s">
        <v>326</v>
      </c>
      <c r="AG139" s="45">
        <v>6.7723769226239989</v>
      </c>
      <c r="AH139" s="54" t="s">
        <v>326</v>
      </c>
      <c r="AI139" s="45">
        <v>11.183568362495999</v>
      </c>
      <c r="AJ139" s="54" t="s">
        <v>326</v>
      </c>
      <c r="AK139" s="45">
        <v>10.310348666880001</v>
      </c>
      <c r="AL139" s="54" t="s">
        <v>326</v>
      </c>
      <c r="AM139" s="45">
        <v>3.2099978695680003</v>
      </c>
      <c r="AN139" s="54" t="s">
        <v>326</v>
      </c>
      <c r="AO139" s="45">
        <v>2.2758361620479999</v>
      </c>
      <c r="AP139" s="54" t="s">
        <v>326</v>
      </c>
    </row>
    <row r="140" spans="1:42" x14ac:dyDescent="0.35">
      <c r="A140" s="59" t="s">
        <v>879</v>
      </c>
      <c r="B140" s="54" t="s">
        <v>318</v>
      </c>
      <c r="C140" s="82" t="s">
        <v>686</v>
      </c>
      <c r="D140" s="54" t="s">
        <v>722</v>
      </c>
      <c r="E140" s="45">
        <v>5.1858282412799994</v>
      </c>
      <c r="F140" s="54" t="s">
        <v>326</v>
      </c>
      <c r="G140" s="45">
        <v>4.5036026697600002</v>
      </c>
      <c r="H140" s="54" t="s">
        <v>326</v>
      </c>
      <c r="I140" s="45">
        <v>7.0458135119999987</v>
      </c>
      <c r="J140" s="54" t="s">
        <v>326</v>
      </c>
      <c r="K140" s="45">
        <v>11.244740785919999</v>
      </c>
      <c r="L140" s="54" t="s">
        <v>326</v>
      </c>
      <c r="M140" s="45">
        <v>3.197960753759999</v>
      </c>
      <c r="N140" s="54" t="s">
        <v>326</v>
      </c>
      <c r="O140" s="45">
        <v>1.483771532832</v>
      </c>
      <c r="P140" s="54" t="s">
        <v>326</v>
      </c>
      <c r="Q140" s="45">
        <v>0.79517742767999988</v>
      </c>
      <c r="R140" s="54" t="s">
        <v>326</v>
      </c>
      <c r="S140" s="45">
        <v>1.3001465247839998</v>
      </c>
      <c r="T140" s="54" t="s">
        <v>326</v>
      </c>
      <c r="U140" s="45">
        <v>1.4984562911039998</v>
      </c>
      <c r="V140" s="54" t="s">
        <v>326</v>
      </c>
      <c r="W140" s="45">
        <v>1.9722558326399997</v>
      </c>
      <c r="X140" s="54" t="s">
        <v>326</v>
      </c>
      <c r="Y140" s="45">
        <v>2.5726733351999997</v>
      </c>
      <c r="Z140" s="54" t="s">
        <v>326</v>
      </c>
      <c r="AA140" s="45">
        <v>1.7590115001599997</v>
      </c>
      <c r="AB140" s="54" t="s">
        <v>326</v>
      </c>
      <c r="AC140" s="45">
        <v>5.5866083840639993</v>
      </c>
      <c r="AD140" s="54" t="s">
        <v>326</v>
      </c>
      <c r="AE140" s="45">
        <v>12.431947153535999</v>
      </c>
      <c r="AF140" s="54" t="s">
        <v>326</v>
      </c>
      <c r="AG140" s="45">
        <v>6.3491033649599977</v>
      </c>
      <c r="AH140" s="54" t="s">
        <v>326</v>
      </c>
      <c r="AI140" s="45">
        <v>10.484595339839997</v>
      </c>
      <c r="AJ140" s="54" t="s">
        <v>326</v>
      </c>
      <c r="AK140" s="45">
        <v>9.6659518751999993</v>
      </c>
      <c r="AL140" s="54" t="s">
        <v>326</v>
      </c>
      <c r="AM140" s="45">
        <v>3.0093730027199994</v>
      </c>
      <c r="AN140" s="54" t="s">
        <v>326</v>
      </c>
      <c r="AO140" s="45">
        <v>2.1335964019199998</v>
      </c>
      <c r="AP140" s="54" t="s">
        <v>326</v>
      </c>
    </row>
    <row r="141" spans="1:42" x14ac:dyDescent="0.35">
      <c r="A141" s="59" t="s">
        <v>876</v>
      </c>
      <c r="B141" s="54" t="s">
        <v>298</v>
      </c>
      <c r="C141" s="82" t="s">
        <v>686</v>
      </c>
      <c r="D141" s="54" t="s">
        <v>722</v>
      </c>
      <c r="E141" s="45">
        <v>5.531550124032</v>
      </c>
      <c r="F141" s="54" t="s">
        <v>326</v>
      </c>
      <c r="G141" s="45">
        <v>4.8038428477440007</v>
      </c>
      <c r="H141" s="54" t="s">
        <v>326</v>
      </c>
      <c r="I141" s="45">
        <v>7.5155344128000001</v>
      </c>
      <c r="J141" s="54" t="s">
        <v>326</v>
      </c>
      <c r="K141" s="45">
        <v>11.994390171648002</v>
      </c>
      <c r="L141" s="54" t="s">
        <v>326</v>
      </c>
      <c r="M141" s="45">
        <v>3.4111581373439996</v>
      </c>
      <c r="N141" s="54" t="s">
        <v>326</v>
      </c>
      <c r="O141" s="45">
        <v>1.5826896350208002</v>
      </c>
      <c r="P141" s="54" t="s">
        <v>326</v>
      </c>
      <c r="Q141" s="45">
        <v>0.84818925619199992</v>
      </c>
      <c r="R141" s="54" t="s">
        <v>326</v>
      </c>
      <c r="S141" s="45">
        <v>1.3868229597696</v>
      </c>
      <c r="T141" s="54" t="s">
        <v>326</v>
      </c>
      <c r="U141" s="45">
        <v>1.5983533771776</v>
      </c>
      <c r="V141" s="54" t="s">
        <v>326</v>
      </c>
      <c r="W141" s="45">
        <v>2.1037395548160003</v>
      </c>
      <c r="X141" s="54" t="s">
        <v>326</v>
      </c>
      <c r="Y141" s="45">
        <v>2.7441848908800002</v>
      </c>
      <c r="Z141" s="54" t="s">
        <v>326</v>
      </c>
      <c r="AA141" s="45">
        <v>1.876278933504</v>
      </c>
      <c r="AB141" s="54" t="s">
        <v>326</v>
      </c>
      <c r="AC141" s="45">
        <v>5.9152324066559991</v>
      </c>
      <c r="AD141" s="54" t="s">
        <v>326</v>
      </c>
      <c r="AE141" s="45">
        <v>12.431947153535999</v>
      </c>
      <c r="AF141" s="54" t="s">
        <v>326</v>
      </c>
      <c r="AG141" s="45">
        <v>6.7723769226239989</v>
      </c>
      <c r="AH141" s="54" t="s">
        <v>326</v>
      </c>
      <c r="AI141" s="45">
        <v>11.183568362495999</v>
      </c>
      <c r="AJ141" s="54" t="s">
        <v>326</v>
      </c>
      <c r="AK141" s="45">
        <v>10.310348666880001</v>
      </c>
      <c r="AL141" s="54" t="s">
        <v>326</v>
      </c>
      <c r="AM141" s="45">
        <v>3.2099978695680003</v>
      </c>
      <c r="AN141" s="54" t="s">
        <v>326</v>
      </c>
      <c r="AO141" s="45">
        <v>2.2758361620479999</v>
      </c>
      <c r="AP141" s="54" t="s">
        <v>326</v>
      </c>
    </row>
    <row r="142" spans="1:42" x14ac:dyDescent="0.35">
      <c r="A142" s="59" t="s">
        <v>299</v>
      </c>
      <c r="B142" s="54" t="s">
        <v>300</v>
      </c>
      <c r="C142" s="82" t="s">
        <v>686</v>
      </c>
      <c r="D142" s="54" t="s">
        <v>722</v>
      </c>
      <c r="E142" s="45">
        <v>3.8029407102719994</v>
      </c>
      <c r="F142" s="54" t="s">
        <v>326</v>
      </c>
      <c r="G142" s="45">
        <v>3.3026419578240001</v>
      </c>
      <c r="H142" s="54" t="s">
        <v>326</v>
      </c>
      <c r="I142" s="45">
        <v>5.1669299087999994</v>
      </c>
      <c r="J142" s="54" t="s">
        <v>326</v>
      </c>
      <c r="K142" s="45">
        <v>8.2461432430079995</v>
      </c>
      <c r="L142" s="54" t="s">
        <v>326</v>
      </c>
      <c r="M142" s="45">
        <v>2.3451712194239995</v>
      </c>
      <c r="N142" s="54" t="s">
        <v>326</v>
      </c>
      <c r="O142" s="45">
        <v>1.0880991240768001</v>
      </c>
      <c r="P142" s="54" t="s">
        <v>326</v>
      </c>
      <c r="Q142" s="45">
        <v>0.58313011363199985</v>
      </c>
      <c r="R142" s="54" t="s">
        <v>326</v>
      </c>
      <c r="S142" s="45">
        <v>0.95344078484159989</v>
      </c>
      <c r="T142" s="54" t="s">
        <v>326</v>
      </c>
      <c r="U142" s="45">
        <v>1.0988679468095999</v>
      </c>
      <c r="V142" s="54" t="s">
        <v>326</v>
      </c>
      <c r="W142" s="45">
        <v>1.4463209439359999</v>
      </c>
      <c r="X142" s="54" t="s">
        <v>326</v>
      </c>
      <c r="Y142" s="45">
        <v>1.88662711248</v>
      </c>
      <c r="Z142" s="54" t="s">
        <v>326</v>
      </c>
      <c r="AA142" s="45">
        <v>1.2899417667839999</v>
      </c>
      <c r="AB142" s="54" t="s">
        <v>326</v>
      </c>
      <c r="AC142" s="45">
        <v>4.272112293695999</v>
      </c>
      <c r="AD142" s="54" t="s">
        <v>326</v>
      </c>
      <c r="AE142" s="45">
        <v>8.9786284997759989</v>
      </c>
      <c r="AF142" s="54" t="s">
        <v>326</v>
      </c>
      <c r="AG142" s="45">
        <v>4.6560091343039991</v>
      </c>
      <c r="AH142" s="54" t="s">
        <v>326</v>
      </c>
      <c r="AI142" s="45">
        <v>7.6887032492159983</v>
      </c>
      <c r="AJ142" s="54" t="s">
        <v>326</v>
      </c>
      <c r="AK142" s="45">
        <v>7.0883647084800003</v>
      </c>
      <c r="AL142" s="54" t="s">
        <v>326</v>
      </c>
      <c r="AM142" s="45">
        <v>2.2068735353279996</v>
      </c>
      <c r="AN142" s="54" t="s">
        <v>326</v>
      </c>
      <c r="AO142" s="45">
        <v>1.5646373614079998</v>
      </c>
      <c r="AP142" s="54" t="s">
        <v>326</v>
      </c>
    </row>
    <row r="143" spans="1:42" x14ac:dyDescent="0.35">
      <c r="A143" s="59" t="s">
        <v>877</v>
      </c>
      <c r="B143" s="54" t="s">
        <v>303</v>
      </c>
      <c r="C143" s="82" t="s">
        <v>686</v>
      </c>
      <c r="D143" s="54" t="s">
        <v>722</v>
      </c>
      <c r="E143" s="45">
        <v>2.7312028737408003</v>
      </c>
      <c r="F143" s="54" t="s">
        <v>326</v>
      </c>
      <c r="G143" s="45">
        <v>2.3718974060736007</v>
      </c>
      <c r="H143" s="54" t="s">
        <v>326</v>
      </c>
      <c r="I143" s="45">
        <v>3.7107951163200004</v>
      </c>
      <c r="J143" s="54" t="s">
        <v>326</v>
      </c>
      <c r="K143" s="45">
        <v>5.9222301472512013</v>
      </c>
      <c r="L143" s="54" t="s">
        <v>326</v>
      </c>
      <c r="M143" s="45">
        <v>1.6842593303136</v>
      </c>
      <c r="N143" s="54" t="s">
        <v>326</v>
      </c>
      <c r="O143" s="45">
        <v>0.78145300729152023</v>
      </c>
      <c r="P143" s="54" t="s">
        <v>326</v>
      </c>
      <c r="Q143" s="45">
        <v>0.4187934452448</v>
      </c>
      <c r="R143" s="54" t="s">
        <v>326</v>
      </c>
      <c r="S143" s="45">
        <v>0.68474383638624003</v>
      </c>
      <c r="T143" s="54" t="s">
        <v>326</v>
      </c>
      <c r="U143" s="45">
        <v>0.78918697998144005</v>
      </c>
      <c r="V143" s="54" t="s">
        <v>326</v>
      </c>
      <c r="W143" s="45">
        <v>1.0387214051904001</v>
      </c>
      <c r="X143" s="54" t="s">
        <v>326</v>
      </c>
      <c r="Y143" s="45">
        <v>1.3549412898720004</v>
      </c>
      <c r="Z143" s="54" t="s">
        <v>326</v>
      </c>
      <c r="AA143" s="45">
        <v>0.92641272341760017</v>
      </c>
      <c r="AB143" s="54" t="s">
        <v>326</v>
      </c>
      <c r="AC143" s="45">
        <v>2.8918913988095998</v>
      </c>
      <c r="AD143" s="54" t="s">
        <v>326</v>
      </c>
      <c r="AE143" s="45">
        <v>6.3541063229183994</v>
      </c>
      <c r="AF143" s="54" t="s">
        <v>326</v>
      </c>
      <c r="AG143" s="45">
        <v>3.3438611055455998</v>
      </c>
      <c r="AH143" s="54" t="s">
        <v>326</v>
      </c>
      <c r="AI143" s="45">
        <v>5.5218868789824</v>
      </c>
      <c r="AJ143" s="54" t="s">
        <v>326</v>
      </c>
      <c r="AK143" s="45">
        <v>5.0907346542720013</v>
      </c>
      <c r="AL143" s="54" t="s">
        <v>326</v>
      </c>
      <c r="AM143" s="45">
        <v>1.5849364480992001</v>
      </c>
      <c r="AN143" s="54" t="s">
        <v>326</v>
      </c>
      <c r="AO143" s="45">
        <v>1.1236941050112002</v>
      </c>
      <c r="AP143" s="54" t="s">
        <v>326</v>
      </c>
    </row>
    <row r="144" spans="1:42" x14ac:dyDescent="0.35">
      <c r="A144" s="59" t="s">
        <v>316</v>
      </c>
      <c r="B144" s="54" t="s">
        <v>317</v>
      </c>
      <c r="C144" s="82" t="s">
        <v>686</v>
      </c>
      <c r="D144" s="54" t="s">
        <v>722</v>
      </c>
      <c r="E144" s="44">
        <v>25.583419323647998</v>
      </c>
      <c r="F144" s="54" t="s">
        <v>326</v>
      </c>
      <c r="G144" s="44">
        <v>22.217773170816002</v>
      </c>
      <c r="H144" s="54" t="s">
        <v>326</v>
      </c>
      <c r="I144" s="44">
        <v>34.759346659199998</v>
      </c>
      <c r="J144" s="54" t="s">
        <v>326</v>
      </c>
      <c r="K144" s="44">
        <v>55.474054543872001</v>
      </c>
      <c r="L144" s="54" t="s">
        <v>326</v>
      </c>
      <c r="M144" s="44">
        <v>15.776606385215997</v>
      </c>
      <c r="N144" s="54" t="s">
        <v>326</v>
      </c>
      <c r="O144" s="44">
        <v>7.3199395619712009</v>
      </c>
      <c r="P144" s="54" t="s">
        <v>326</v>
      </c>
      <c r="Q144" s="44">
        <v>3.9228753098879996</v>
      </c>
      <c r="R144" s="54" t="s">
        <v>326</v>
      </c>
      <c r="S144" s="44">
        <v>6.4140561889344001</v>
      </c>
      <c r="T144" s="54" t="s">
        <v>326</v>
      </c>
      <c r="U144" s="44">
        <v>7.3923843694463995</v>
      </c>
      <c r="V144" s="54" t="s">
        <v>326</v>
      </c>
      <c r="W144" s="44">
        <v>9.7297954410240006</v>
      </c>
      <c r="X144" s="54" t="s">
        <v>326</v>
      </c>
      <c r="Y144" s="44">
        <v>12.691855120320001</v>
      </c>
      <c r="Z144" s="54" t="s">
        <v>326</v>
      </c>
      <c r="AA144" s="44">
        <v>8.6777900674559998</v>
      </c>
      <c r="AB144" s="54" t="s">
        <v>326</v>
      </c>
      <c r="AC144" s="44">
        <v>27.275793875135996</v>
      </c>
      <c r="AD144" s="54" t="s">
        <v>326</v>
      </c>
      <c r="AE144" s="44">
        <v>60.087744575423997</v>
      </c>
      <c r="AF144" s="54" t="s">
        <v>326</v>
      </c>
      <c r="AG144" s="44">
        <v>31.322243267135995</v>
      </c>
      <c r="AH144" s="54" t="s">
        <v>326</v>
      </c>
      <c r="AI144" s="44">
        <v>51.724003676543994</v>
      </c>
      <c r="AJ144" s="54" t="s">
        <v>326</v>
      </c>
      <c r="AK144" s="44">
        <v>47.685362584320004</v>
      </c>
      <c r="AL144" s="54" t="s">
        <v>326</v>
      </c>
      <c r="AM144" s="44">
        <v>14.846240146751999</v>
      </c>
      <c r="AN144" s="54" t="s">
        <v>326</v>
      </c>
      <c r="AO144" s="44">
        <v>10.525742249472</v>
      </c>
      <c r="AP144" s="54" t="s">
        <v>326</v>
      </c>
    </row>
    <row r="145" spans="1:43" x14ac:dyDescent="0.35">
      <c r="A145" s="59" t="s">
        <v>869</v>
      </c>
      <c r="B145" s="54" t="s">
        <v>313</v>
      </c>
      <c r="C145" s="82" t="s">
        <v>686</v>
      </c>
      <c r="D145" s="54" t="s">
        <v>722</v>
      </c>
      <c r="E145" s="45">
        <v>6.568715772287999</v>
      </c>
      <c r="F145" s="54" t="s">
        <v>326</v>
      </c>
      <c r="G145" s="45">
        <v>5.7045633816959995</v>
      </c>
      <c r="H145" s="54" t="s">
        <v>326</v>
      </c>
      <c r="I145" s="45">
        <v>8.924697115199999</v>
      </c>
      <c r="J145" s="54" t="s">
        <v>326</v>
      </c>
      <c r="K145" s="45">
        <v>14.243338328831999</v>
      </c>
      <c r="L145" s="54" t="s">
        <v>326</v>
      </c>
      <c r="M145" s="45">
        <v>4.0507502880959985</v>
      </c>
      <c r="N145" s="54" t="s">
        <v>326</v>
      </c>
      <c r="O145" s="45">
        <v>1.8794439415872</v>
      </c>
      <c r="P145" s="54" t="s">
        <v>326</v>
      </c>
      <c r="Q145" s="45">
        <v>1.0072247417279998</v>
      </c>
      <c r="R145" s="54" t="s">
        <v>326</v>
      </c>
      <c r="S145" s="45">
        <v>1.6468522647263997</v>
      </c>
      <c r="T145" s="54" t="s">
        <v>326</v>
      </c>
      <c r="U145" s="45">
        <v>1.8980446353983997</v>
      </c>
      <c r="V145" s="54" t="s">
        <v>326</v>
      </c>
      <c r="W145" s="45">
        <v>2.4981907213439998</v>
      </c>
      <c r="X145" s="54" t="s">
        <v>326</v>
      </c>
      <c r="Y145" s="45">
        <v>3.2587195579199997</v>
      </c>
      <c r="Z145" s="54" t="s">
        <v>326</v>
      </c>
      <c r="AA145" s="45">
        <v>2.2280812335359998</v>
      </c>
      <c r="AB145" s="54" t="s">
        <v>326</v>
      </c>
      <c r="AC145" s="45">
        <v>6.9011044744319996</v>
      </c>
      <c r="AD145" s="54" t="s">
        <v>326</v>
      </c>
      <c r="AE145" s="45">
        <v>15.194602076543998</v>
      </c>
      <c r="AF145" s="54" t="s">
        <v>326</v>
      </c>
      <c r="AG145" s="45">
        <v>8.0421975956159972</v>
      </c>
      <c r="AH145" s="54" t="s">
        <v>326</v>
      </c>
      <c r="AI145" s="45">
        <v>13.280487430463996</v>
      </c>
      <c r="AJ145" s="54" t="s">
        <v>326</v>
      </c>
      <c r="AK145" s="45">
        <v>12.24353904192</v>
      </c>
      <c r="AL145" s="54" t="s">
        <v>326</v>
      </c>
      <c r="AM145" s="45">
        <v>3.8118724701119993</v>
      </c>
      <c r="AN145" s="54" t="s">
        <v>326</v>
      </c>
      <c r="AO145" s="45">
        <v>2.7025554424319997</v>
      </c>
      <c r="AP145" s="54" t="s">
        <v>326</v>
      </c>
    </row>
    <row r="146" spans="1:43" x14ac:dyDescent="0.35">
      <c r="A146" s="59" t="s">
        <v>870</v>
      </c>
      <c r="B146" s="54" t="s">
        <v>308</v>
      </c>
      <c r="C146" s="82" t="s">
        <v>686</v>
      </c>
      <c r="D146" s="54" t="s">
        <v>722</v>
      </c>
      <c r="E146" s="45">
        <v>6.2229938895359993</v>
      </c>
      <c r="F146" s="54" t="s">
        <v>326</v>
      </c>
      <c r="G146" s="45">
        <v>5.4043232037119999</v>
      </c>
      <c r="H146" s="54" t="s">
        <v>326</v>
      </c>
      <c r="I146" s="45">
        <v>8.4549762143999985</v>
      </c>
      <c r="J146" s="54" t="s">
        <v>326</v>
      </c>
      <c r="K146" s="45">
        <v>13.493688943104001</v>
      </c>
      <c r="L146" s="54" t="s">
        <v>326</v>
      </c>
      <c r="M146" s="45">
        <v>3.8375529045119992</v>
      </c>
      <c r="N146" s="54" t="s">
        <v>326</v>
      </c>
      <c r="O146" s="45">
        <v>1.7805258393984</v>
      </c>
      <c r="P146" s="54" t="s">
        <v>326</v>
      </c>
      <c r="Q146" s="45">
        <v>0.95421291321599988</v>
      </c>
      <c r="R146" s="54" t="s">
        <v>326</v>
      </c>
      <c r="S146" s="45">
        <v>1.5601758297407997</v>
      </c>
      <c r="T146" s="54" t="s">
        <v>326</v>
      </c>
      <c r="U146" s="45">
        <v>1.7981475493247998</v>
      </c>
      <c r="V146" s="54" t="s">
        <v>326</v>
      </c>
      <c r="W146" s="45">
        <v>2.3667069991679996</v>
      </c>
      <c r="X146" s="54" t="s">
        <v>326</v>
      </c>
      <c r="Y146" s="45">
        <v>3.0872080022400001</v>
      </c>
      <c r="Z146" s="54" t="s">
        <v>326</v>
      </c>
      <c r="AA146" s="45">
        <v>2.110813800192</v>
      </c>
      <c r="AB146" s="54" t="s">
        <v>326</v>
      </c>
      <c r="AC146" s="45">
        <v>6.5724804518399988</v>
      </c>
      <c r="AD146" s="54" t="s">
        <v>326</v>
      </c>
      <c r="AE146" s="45">
        <v>14.503938345792001</v>
      </c>
      <c r="AF146" s="54" t="s">
        <v>326</v>
      </c>
      <c r="AG146" s="45">
        <v>7.6189240379519978</v>
      </c>
      <c r="AH146" s="54" t="s">
        <v>326</v>
      </c>
      <c r="AI146" s="45">
        <v>12.581514407807997</v>
      </c>
      <c r="AJ146" s="54" t="s">
        <v>326</v>
      </c>
      <c r="AK146" s="45">
        <v>11.59914225024</v>
      </c>
      <c r="AL146" s="54" t="s">
        <v>326</v>
      </c>
      <c r="AM146" s="45">
        <v>3.6112476032639997</v>
      </c>
      <c r="AN146" s="54" t="s">
        <v>326</v>
      </c>
      <c r="AO146" s="45">
        <v>2.5603156823039996</v>
      </c>
      <c r="AP146" s="54" t="s">
        <v>326</v>
      </c>
    </row>
    <row r="147" spans="1:43" x14ac:dyDescent="0.35">
      <c r="A147" s="59" t="s">
        <v>871</v>
      </c>
      <c r="B147" s="54" t="s">
        <v>315</v>
      </c>
      <c r="C147" s="82" t="s">
        <v>686</v>
      </c>
      <c r="D147" s="54" t="s">
        <v>722</v>
      </c>
      <c r="E147" s="45">
        <v>5.8772720067839996</v>
      </c>
      <c r="F147" s="54" t="s">
        <v>326</v>
      </c>
      <c r="G147" s="45">
        <v>5.1040830257280003</v>
      </c>
      <c r="H147" s="54" t="s">
        <v>326</v>
      </c>
      <c r="I147" s="45">
        <v>7.9852553135999988</v>
      </c>
      <c r="J147" s="54" t="s">
        <v>326</v>
      </c>
      <c r="K147" s="45">
        <v>12.744039557376</v>
      </c>
      <c r="L147" s="54" t="s">
        <v>326</v>
      </c>
      <c r="M147" s="45">
        <v>3.6243555209279994</v>
      </c>
      <c r="N147" s="54" t="s">
        <v>326</v>
      </c>
      <c r="O147" s="45">
        <v>1.6816077372096001</v>
      </c>
      <c r="P147" s="54" t="s">
        <v>326</v>
      </c>
      <c r="Q147" s="45">
        <v>0.90120108470399996</v>
      </c>
      <c r="R147" s="54" t="s">
        <v>326</v>
      </c>
      <c r="S147" s="45">
        <v>1.4734993947552</v>
      </c>
      <c r="T147" s="54" t="s">
        <v>326</v>
      </c>
      <c r="U147" s="45">
        <v>1.6982504632511999</v>
      </c>
      <c r="V147" s="54" t="s">
        <v>326</v>
      </c>
      <c r="W147" s="45">
        <v>2.235223276992</v>
      </c>
      <c r="X147" s="54" t="s">
        <v>326</v>
      </c>
      <c r="Y147" s="45">
        <v>2.9156964465600002</v>
      </c>
      <c r="Z147" s="54" t="s">
        <v>326</v>
      </c>
      <c r="AA147" s="45">
        <v>1.993546366848</v>
      </c>
      <c r="AB147" s="54" t="s">
        <v>326</v>
      </c>
      <c r="AC147" s="45">
        <v>6.2438564292479981</v>
      </c>
      <c r="AD147" s="54" t="s">
        <v>326</v>
      </c>
      <c r="AE147" s="45">
        <v>13.813274615039999</v>
      </c>
      <c r="AF147" s="54" t="s">
        <v>326</v>
      </c>
      <c r="AG147" s="45">
        <v>7.1956504802879984</v>
      </c>
      <c r="AH147" s="54" t="s">
        <v>326</v>
      </c>
      <c r="AI147" s="45">
        <v>11.882541385151999</v>
      </c>
      <c r="AJ147" s="54" t="s">
        <v>326</v>
      </c>
      <c r="AK147" s="45">
        <v>10.954745458560001</v>
      </c>
      <c r="AL147" s="54" t="s">
        <v>326</v>
      </c>
      <c r="AM147" s="45">
        <v>3.4106227364159998</v>
      </c>
      <c r="AN147" s="54" t="s">
        <v>326</v>
      </c>
      <c r="AO147" s="45">
        <v>2.418075922176</v>
      </c>
      <c r="AP147" s="54" t="s">
        <v>326</v>
      </c>
    </row>
    <row r="148" spans="1:43" x14ac:dyDescent="0.35">
      <c r="A148" s="59" t="s">
        <v>322</v>
      </c>
      <c r="B148" s="54" t="s">
        <v>323</v>
      </c>
      <c r="C148" s="82" t="s">
        <v>686</v>
      </c>
      <c r="D148" s="54" t="s">
        <v>722</v>
      </c>
      <c r="E148" s="44">
        <v>76.058814205440001</v>
      </c>
      <c r="F148" s="54" t="s">
        <v>326</v>
      </c>
      <c r="G148" s="44">
        <v>66.052839156480005</v>
      </c>
      <c r="H148" s="54" t="s">
        <v>326</v>
      </c>
      <c r="I148" s="44">
        <v>103.33859817599999</v>
      </c>
      <c r="J148" s="54" t="s">
        <v>326</v>
      </c>
      <c r="K148" s="44">
        <v>164.92286486016002</v>
      </c>
      <c r="L148" s="54" t="s">
        <v>326</v>
      </c>
      <c r="M148" s="44">
        <v>46.903424388479991</v>
      </c>
      <c r="N148" s="54" t="s">
        <v>326</v>
      </c>
      <c r="O148" s="44">
        <v>21.761982481536002</v>
      </c>
      <c r="P148" s="54" t="s">
        <v>326</v>
      </c>
      <c r="Q148" s="44">
        <v>11.662602272639999</v>
      </c>
      <c r="R148" s="54" t="s">
        <v>326</v>
      </c>
      <c r="S148" s="44">
        <v>19.068815696832001</v>
      </c>
      <c r="T148" s="54" t="s">
        <v>326</v>
      </c>
      <c r="U148" s="44">
        <v>21.977358936192001</v>
      </c>
      <c r="V148" s="54" t="s">
        <v>326</v>
      </c>
      <c r="W148" s="44">
        <v>28.92641887872</v>
      </c>
      <c r="X148" s="54" t="s">
        <v>326</v>
      </c>
      <c r="Y148" s="44">
        <v>37.732542249600002</v>
      </c>
      <c r="Z148" s="54" t="s">
        <v>326</v>
      </c>
      <c r="AA148" s="44">
        <v>25.79883533568</v>
      </c>
      <c r="AB148" s="54" t="s">
        <v>326</v>
      </c>
      <c r="AC148" s="44">
        <v>78.869765422079979</v>
      </c>
      <c r="AD148" s="54" t="s">
        <v>326</v>
      </c>
      <c r="AE148" s="44">
        <v>179.57256999551998</v>
      </c>
      <c r="AF148" s="54" t="s">
        <v>326</v>
      </c>
      <c r="AG148" s="44">
        <v>93.120182686079986</v>
      </c>
      <c r="AH148" s="54" t="s">
        <v>326</v>
      </c>
      <c r="AI148" s="44">
        <v>153.77406498431998</v>
      </c>
      <c r="AJ148" s="54" t="s">
        <v>326</v>
      </c>
      <c r="AK148" s="44">
        <v>141.76729416960004</v>
      </c>
      <c r="AL148" s="54" t="s">
        <v>326</v>
      </c>
      <c r="AM148" s="44">
        <v>44.137470706560002</v>
      </c>
      <c r="AN148" s="54" t="s">
        <v>326</v>
      </c>
      <c r="AO148" s="44">
        <v>31.29274722816</v>
      </c>
      <c r="AP148" s="54" t="s">
        <v>326</v>
      </c>
    </row>
    <row r="149" spans="1:43" x14ac:dyDescent="0.35">
      <c r="A149" s="61" t="s">
        <v>878</v>
      </c>
      <c r="B149" s="54" t="s">
        <v>320</v>
      </c>
      <c r="C149" s="82" t="s">
        <v>686</v>
      </c>
      <c r="D149" s="54" t="s">
        <v>722</v>
      </c>
      <c r="E149" s="45">
        <v>2.8349194385663998</v>
      </c>
      <c r="F149" s="54" t="s">
        <v>326</v>
      </c>
      <c r="G149" s="45">
        <v>2.4619694594688002</v>
      </c>
      <c r="H149" s="54" t="s">
        <v>326</v>
      </c>
      <c r="I149" s="45">
        <v>3.8517113865599999</v>
      </c>
      <c r="J149" s="54" t="s">
        <v>326</v>
      </c>
      <c r="K149" s="45">
        <v>6.1471249629696008</v>
      </c>
      <c r="L149" s="54" t="s">
        <v>326</v>
      </c>
      <c r="M149" s="45">
        <v>1.7482185453887997</v>
      </c>
      <c r="N149" s="54" t="s">
        <v>326</v>
      </c>
      <c r="O149" s="45">
        <v>0.81112843794816014</v>
      </c>
      <c r="P149" s="54" t="s">
        <v>326</v>
      </c>
      <c r="Q149" s="45">
        <v>0.43469699379839999</v>
      </c>
      <c r="R149" s="54" t="s">
        <v>326</v>
      </c>
      <c r="S149" s="45">
        <v>0.71074676688191996</v>
      </c>
      <c r="T149" s="54" t="s">
        <v>326</v>
      </c>
      <c r="U149" s="45">
        <v>0.81915610580352005</v>
      </c>
      <c r="V149" s="54" t="s">
        <v>326</v>
      </c>
      <c r="W149" s="45">
        <v>1.0781665218432002</v>
      </c>
      <c r="X149" s="54" t="s">
        <v>326</v>
      </c>
      <c r="Y149" s="45">
        <v>1.4063947565760002</v>
      </c>
      <c r="Z149" s="54" t="s">
        <v>326</v>
      </c>
      <c r="AA149" s="45">
        <v>0.96159295342080009</v>
      </c>
      <c r="AB149" s="54" t="s">
        <v>326</v>
      </c>
      <c r="AC149" s="45">
        <v>2.9904786055871995</v>
      </c>
      <c r="AD149" s="54" t="s">
        <v>326</v>
      </c>
      <c r="AE149" s="45">
        <v>6.5613054421439987</v>
      </c>
      <c r="AF149" s="54" t="s">
        <v>326</v>
      </c>
      <c r="AG149" s="45">
        <v>3.4708431728447997</v>
      </c>
      <c r="AH149" s="54" t="s">
        <v>326</v>
      </c>
      <c r="AI149" s="45">
        <v>5.7315787857791998</v>
      </c>
      <c r="AJ149" s="54" t="s">
        <v>326</v>
      </c>
      <c r="AK149" s="45">
        <v>5.284053691776001</v>
      </c>
      <c r="AL149" s="54" t="s">
        <v>326</v>
      </c>
      <c r="AM149" s="45">
        <v>1.6451239081536</v>
      </c>
      <c r="AN149" s="54" t="s">
        <v>326</v>
      </c>
      <c r="AO149" s="45">
        <v>1.1663660330496</v>
      </c>
      <c r="AP149" s="54" t="s">
        <v>326</v>
      </c>
    </row>
    <row r="150" spans="1:43" s="57" customFormat="1" x14ac:dyDescent="0.35">
      <c r="A150" s="282" t="s">
        <v>698</v>
      </c>
      <c r="B150" s="282"/>
      <c r="C150" s="282"/>
      <c r="D150" s="282"/>
      <c r="E150" s="282"/>
      <c r="F150" s="282"/>
      <c r="G150" s="282"/>
      <c r="H150" s="282"/>
      <c r="I150" s="282"/>
      <c r="J150" s="282"/>
      <c r="K150" s="282"/>
      <c r="L150" s="282"/>
      <c r="M150" s="282"/>
      <c r="N150" s="282"/>
      <c r="O150" s="282"/>
      <c r="P150" s="282"/>
      <c r="Q150" s="282"/>
      <c r="R150" s="282"/>
      <c r="S150" s="282"/>
      <c r="T150" s="282"/>
      <c r="U150" s="282"/>
      <c r="V150" s="282"/>
      <c r="W150" s="282"/>
      <c r="X150" s="282"/>
      <c r="Y150" s="282"/>
      <c r="Z150" s="282"/>
      <c r="AA150" s="282"/>
      <c r="AB150" s="282"/>
      <c r="AC150" s="282"/>
      <c r="AD150" s="282"/>
      <c r="AE150" s="282"/>
      <c r="AF150" s="282"/>
      <c r="AG150" s="282"/>
      <c r="AH150" s="282"/>
      <c r="AI150" s="282"/>
      <c r="AJ150" s="282"/>
      <c r="AK150" s="282"/>
      <c r="AL150" s="282"/>
      <c r="AM150" s="282"/>
      <c r="AN150" s="282"/>
      <c r="AO150" s="282"/>
      <c r="AP150" s="282"/>
      <c r="AQ150" s="93"/>
    </row>
    <row r="151" spans="1:43" x14ac:dyDescent="0.35">
      <c r="A151" s="54" t="s">
        <v>89</v>
      </c>
      <c r="B151" s="54" t="s">
        <v>90</v>
      </c>
      <c r="C151" s="82" t="s">
        <v>678</v>
      </c>
      <c r="D151" s="54" t="s">
        <v>722</v>
      </c>
      <c r="E151" s="44">
        <v>13.828875310079999</v>
      </c>
      <c r="F151" s="54" t="s">
        <v>326</v>
      </c>
      <c r="G151" s="44">
        <v>12.009607119360002</v>
      </c>
      <c r="H151" s="54" t="s">
        <v>326</v>
      </c>
      <c r="I151" s="44">
        <v>18.788836031999999</v>
      </c>
      <c r="J151" s="54" t="s">
        <v>326</v>
      </c>
      <c r="K151" s="44">
        <v>29.985975429120003</v>
      </c>
      <c r="L151" s="54" t="s">
        <v>326</v>
      </c>
      <c r="M151" s="44">
        <v>8.5278953433599991</v>
      </c>
      <c r="N151" s="54" t="s">
        <v>326</v>
      </c>
      <c r="O151" s="44">
        <v>3.9567240875520002</v>
      </c>
      <c r="P151" s="54" t="s">
        <v>326</v>
      </c>
      <c r="Q151" s="44">
        <v>2.1204731404799997</v>
      </c>
      <c r="R151" s="54" t="s">
        <v>326</v>
      </c>
      <c r="S151" s="44">
        <v>3.4670573994239997</v>
      </c>
      <c r="T151" s="54" t="s">
        <v>326</v>
      </c>
      <c r="U151" s="44">
        <v>3.9958834429439998</v>
      </c>
      <c r="V151" s="54" t="s">
        <v>326</v>
      </c>
      <c r="W151" s="44">
        <v>5.2593488870399998</v>
      </c>
      <c r="X151" s="54" t="s">
        <v>326</v>
      </c>
      <c r="Y151" s="44">
        <v>6.8604622272000002</v>
      </c>
      <c r="Z151" s="54" t="s">
        <v>326</v>
      </c>
      <c r="AA151" s="44">
        <v>4.6906973337600002</v>
      </c>
      <c r="AB151" s="54" t="s">
        <v>326</v>
      </c>
      <c r="AC151" s="44">
        <v>13.144960903679998</v>
      </c>
      <c r="AD151" s="54" t="s">
        <v>326</v>
      </c>
      <c r="AE151" s="44">
        <v>27.626549230079998</v>
      </c>
      <c r="AF151" s="54" t="s">
        <v>326</v>
      </c>
      <c r="AG151" s="44">
        <v>16.930942306559999</v>
      </c>
      <c r="AH151" s="54" t="s">
        <v>326</v>
      </c>
      <c r="AI151" s="44">
        <v>27.958920906239996</v>
      </c>
      <c r="AJ151" s="54" t="s">
        <v>326</v>
      </c>
      <c r="AK151" s="44">
        <v>25.775871667200004</v>
      </c>
      <c r="AL151" s="54" t="s">
        <v>326</v>
      </c>
      <c r="AM151" s="44">
        <v>8.0249946739200002</v>
      </c>
      <c r="AN151" s="54" t="s">
        <v>326</v>
      </c>
      <c r="AO151" s="44">
        <v>5.6895904051199997</v>
      </c>
      <c r="AP151" s="54" t="s">
        <v>326</v>
      </c>
    </row>
    <row r="152" spans="1:43" x14ac:dyDescent="0.35">
      <c r="A152" s="54" t="s">
        <v>28</v>
      </c>
      <c r="B152" s="54" t="s">
        <v>29</v>
      </c>
      <c r="C152" s="82" t="s">
        <v>678</v>
      </c>
      <c r="D152" s="54" t="s">
        <v>722</v>
      </c>
      <c r="E152" s="44">
        <v>13.828875310079999</v>
      </c>
      <c r="F152" s="54" t="s">
        <v>326</v>
      </c>
      <c r="G152" s="44">
        <v>12.009607119360002</v>
      </c>
      <c r="H152" s="54" t="s">
        <v>326</v>
      </c>
      <c r="I152" s="44">
        <v>18.788836031999999</v>
      </c>
      <c r="J152" s="54" t="s">
        <v>326</v>
      </c>
      <c r="K152" s="44">
        <v>29.985975429120003</v>
      </c>
      <c r="L152" s="54" t="s">
        <v>326</v>
      </c>
      <c r="M152" s="44">
        <v>8.5278953433599991</v>
      </c>
      <c r="N152" s="54" t="s">
        <v>326</v>
      </c>
      <c r="O152" s="44">
        <v>3.9567240875520002</v>
      </c>
      <c r="P152" s="54" t="s">
        <v>326</v>
      </c>
      <c r="Q152" s="44">
        <v>2.1204731404799997</v>
      </c>
      <c r="R152" s="54" t="s">
        <v>326</v>
      </c>
      <c r="S152" s="44">
        <v>3.4670573994239997</v>
      </c>
      <c r="T152" s="54" t="s">
        <v>326</v>
      </c>
      <c r="U152" s="44">
        <v>3.9958834429439998</v>
      </c>
      <c r="V152" s="54" t="s">
        <v>326</v>
      </c>
      <c r="W152" s="44">
        <v>5.2593488870399998</v>
      </c>
      <c r="X152" s="54" t="s">
        <v>326</v>
      </c>
      <c r="Y152" s="44">
        <v>6.8604622272000002</v>
      </c>
      <c r="Z152" s="54" t="s">
        <v>326</v>
      </c>
      <c r="AA152" s="44">
        <v>4.6906973337600002</v>
      </c>
      <c r="AB152" s="54" t="s">
        <v>326</v>
      </c>
      <c r="AC152" s="44">
        <v>13.144960903679998</v>
      </c>
      <c r="AD152" s="54" t="s">
        <v>326</v>
      </c>
      <c r="AE152" s="44">
        <v>27.626549230079998</v>
      </c>
      <c r="AF152" s="54" t="s">
        <v>326</v>
      </c>
      <c r="AG152" s="44">
        <v>16.930942306559999</v>
      </c>
      <c r="AH152" s="54" t="s">
        <v>326</v>
      </c>
      <c r="AI152" s="44">
        <v>27.958920906239996</v>
      </c>
      <c r="AJ152" s="54" t="s">
        <v>326</v>
      </c>
      <c r="AK152" s="44">
        <v>25.775871667200004</v>
      </c>
      <c r="AL152" s="54" t="s">
        <v>326</v>
      </c>
      <c r="AM152" s="44">
        <v>8.0249946739200002</v>
      </c>
      <c r="AN152" s="54" t="s">
        <v>326</v>
      </c>
      <c r="AO152" s="44">
        <v>5.6895904051199997</v>
      </c>
      <c r="AP152" s="54" t="s">
        <v>326</v>
      </c>
    </row>
    <row r="153" spans="1:43" x14ac:dyDescent="0.35">
      <c r="A153" s="54" t="s">
        <v>55</v>
      </c>
      <c r="B153" s="54" t="s">
        <v>56</v>
      </c>
      <c r="C153" s="82" t="s">
        <v>678</v>
      </c>
      <c r="D153" s="54" t="s">
        <v>722</v>
      </c>
      <c r="E153" s="44">
        <v>20.743312965119998</v>
      </c>
      <c r="F153" s="54" t="s">
        <v>326</v>
      </c>
      <c r="G153" s="44">
        <v>18.014410679040001</v>
      </c>
      <c r="H153" s="54" t="s">
        <v>326</v>
      </c>
      <c r="I153" s="44">
        <v>28.183254047999995</v>
      </c>
      <c r="J153" s="54" t="s">
        <v>326</v>
      </c>
      <c r="K153" s="44">
        <v>44.978963143679998</v>
      </c>
      <c r="L153" s="54" t="s">
        <v>326</v>
      </c>
      <c r="M153" s="44">
        <v>12.791843015039996</v>
      </c>
      <c r="N153" s="54" t="s">
        <v>326</v>
      </c>
      <c r="O153" s="44">
        <v>5.9350861313280001</v>
      </c>
      <c r="P153" s="54" t="s">
        <v>326</v>
      </c>
      <c r="Q153" s="44">
        <v>3.1807097107199995</v>
      </c>
      <c r="R153" s="54" t="s">
        <v>326</v>
      </c>
      <c r="S153" s="44">
        <v>5.2005860991359993</v>
      </c>
      <c r="T153" s="54" t="s">
        <v>326</v>
      </c>
      <c r="U153" s="44">
        <v>5.9938251644159992</v>
      </c>
      <c r="V153" s="54" t="s">
        <v>326</v>
      </c>
      <c r="W153" s="44">
        <v>7.8890233305599988</v>
      </c>
      <c r="X153" s="54" t="s">
        <v>326</v>
      </c>
      <c r="Y153" s="44">
        <v>10.290693340799999</v>
      </c>
      <c r="Z153" s="54" t="s">
        <v>326</v>
      </c>
      <c r="AA153" s="44">
        <v>7.036046000639999</v>
      </c>
      <c r="AB153" s="54" t="s">
        <v>326</v>
      </c>
      <c r="AC153" s="44">
        <v>19.717441355519995</v>
      </c>
      <c r="AD153" s="54" t="s">
        <v>326</v>
      </c>
      <c r="AE153" s="44">
        <v>41.439823845119996</v>
      </c>
      <c r="AF153" s="54" t="s">
        <v>326</v>
      </c>
      <c r="AG153" s="44">
        <v>25.396413459839991</v>
      </c>
      <c r="AH153" s="54" t="s">
        <v>326</v>
      </c>
      <c r="AI153" s="44">
        <v>41.938381359359987</v>
      </c>
      <c r="AJ153" s="54" t="s">
        <v>326</v>
      </c>
      <c r="AK153" s="44">
        <v>38.663807500799997</v>
      </c>
      <c r="AL153" s="54" t="s">
        <v>326</v>
      </c>
      <c r="AM153" s="44">
        <v>12.037492010879998</v>
      </c>
      <c r="AN153" s="54" t="s">
        <v>326</v>
      </c>
      <c r="AO153" s="44">
        <v>8.5343856076799991</v>
      </c>
      <c r="AP153" s="54" t="s">
        <v>326</v>
      </c>
    </row>
    <row r="154" spans="1:43" x14ac:dyDescent="0.35">
      <c r="A154" s="54" t="s">
        <v>67</v>
      </c>
      <c r="B154" s="54" t="s">
        <v>68</v>
      </c>
      <c r="C154" s="82" t="s">
        <v>678</v>
      </c>
      <c r="D154" s="54" t="s">
        <v>722</v>
      </c>
      <c r="E154" s="44">
        <v>13.828875310079999</v>
      </c>
      <c r="F154" s="54" t="s">
        <v>326</v>
      </c>
      <c r="G154" s="44">
        <v>12.009607119360002</v>
      </c>
      <c r="H154" s="54" t="s">
        <v>326</v>
      </c>
      <c r="I154" s="44">
        <v>18.788836031999999</v>
      </c>
      <c r="J154" s="54" t="s">
        <v>326</v>
      </c>
      <c r="K154" s="44">
        <v>29.985975429120003</v>
      </c>
      <c r="L154" s="54" t="s">
        <v>326</v>
      </c>
      <c r="M154" s="44">
        <v>8.5278953433599991</v>
      </c>
      <c r="N154" s="54" t="s">
        <v>326</v>
      </c>
      <c r="O154" s="44">
        <v>3.9567240875520002</v>
      </c>
      <c r="P154" s="54" t="s">
        <v>326</v>
      </c>
      <c r="Q154" s="44">
        <v>2.1204731404799997</v>
      </c>
      <c r="R154" s="54" t="s">
        <v>326</v>
      </c>
      <c r="S154" s="44">
        <v>3.4670573994239997</v>
      </c>
      <c r="T154" s="54" t="s">
        <v>326</v>
      </c>
      <c r="U154" s="44">
        <v>3.9958834429439998</v>
      </c>
      <c r="V154" s="54" t="s">
        <v>326</v>
      </c>
      <c r="W154" s="44">
        <v>5.2593488870399998</v>
      </c>
      <c r="X154" s="54" t="s">
        <v>326</v>
      </c>
      <c r="Y154" s="44">
        <v>6.8604622272000002</v>
      </c>
      <c r="Z154" s="54" t="s">
        <v>326</v>
      </c>
      <c r="AA154" s="44">
        <v>4.6906973337600002</v>
      </c>
      <c r="AB154" s="54" t="s">
        <v>326</v>
      </c>
      <c r="AC154" s="44">
        <v>13.144960903679998</v>
      </c>
      <c r="AD154" s="54" t="s">
        <v>326</v>
      </c>
      <c r="AE154" s="44">
        <v>27.626549230079998</v>
      </c>
      <c r="AF154" s="54" t="s">
        <v>326</v>
      </c>
      <c r="AG154" s="44">
        <v>16.930942306559999</v>
      </c>
      <c r="AH154" s="54" t="s">
        <v>326</v>
      </c>
      <c r="AI154" s="44">
        <v>27.958920906239996</v>
      </c>
      <c r="AJ154" s="54" t="s">
        <v>326</v>
      </c>
      <c r="AK154" s="44">
        <v>25.775871667200004</v>
      </c>
      <c r="AL154" s="54" t="s">
        <v>326</v>
      </c>
      <c r="AM154" s="44">
        <v>8.0249946739200002</v>
      </c>
      <c r="AN154" s="54" t="s">
        <v>326</v>
      </c>
      <c r="AO154" s="44">
        <v>5.6895904051199997</v>
      </c>
      <c r="AP154" s="54" t="s">
        <v>326</v>
      </c>
    </row>
    <row r="155" spans="1:43" x14ac:dyDescent="0.35">
      <c r="A155" s="54" t="s">
        <v>41</v>
      </c>
      <c r="B155" s="54" t="s">
        <v>42</v>
      </c>
      <c r="C155" s="82" t="s">
        <v>678</v>
      </c>
      <c r="D155" s="54" t="s">
        <v>722</v>
      </c>
      <c r="E155" s="44">
        <v>44.943844757759997</v>
      </c>
      <c r="F155" s="54" t="s">
        <v>326</v>
      </c>
      <c r="G155" s="44">
        <v>39.031223137920001</v>
      </c>
      <c r="H155" s="54" t="s">
        <v>326</v>
      </c>
      <c r="I155" s="44">
        <v>61.063717103999991</v>
      </c>
      <c r="J155" s="54" t="s">
        <v>326</v>
      </c>
      <c r="K155" s="44">
        <v>97.454420144640011</v>
      </c>
      <c r="L155" s="54" t="s">
        <v>326</v>
      </c>
      <c r="M155" s="44">
        <v>27.715659865919996</v>
      </c>
      <c r="N155" s="54" t="s">
        <v>326</v>
      </c>
      <c r="O155" s="44">
        <v>12.859353284544001</v>
      </c>
      <c r="P155" s="54" t="s">
        <v>326</v>
      </c>
      <c r="Q155" s="44">
        <v>6.8915377065599994</v>
      </c>
      <c r="R155" s="54" t="s">
        <v>326</v>
      </c>
      <c r="S155" s="44">
        <v>11.267936548127999</v>
      </c>
      <c r="T155" s="54" t="s">
        <v>326</v>
      </c>
      <c r="U155" s="44">
        <v>12.986621189568</v>
      </c>
      <c r="V155" s="54" t="s">
        <v>326</v>
      </c>
      <c r="W155" s="44">
        <v>17.092883882879999</v>
      </c>
      <c r="X155" s="54" t="s">
        <v>326</v>
      </c>
      <c r="Y155" s="44">
        <v>22.296502238400002</v>
      </c>
      <c r="Z155" s="54" t="s">
        <v>326</v>
      </c>
      <c r="AA155" s="44">
        <v>15.24476633472</v>
      </c>
      <c r="AB155" s="54" t="s">
        <v>326</v>
      </c>
      <c r="AC155" s="44">
        <v>42.721122936959993</v>
      </c>
      <c r="AD155" s="54" t="s">
        <v>326</v>
      </c>
      <c r="AE155" s="44">
        <v>89.786284997759992</v>
      </c>
      <c r="AF155" s="54" t="s">
        <v>326</v>
      </c>
      <c r="AG155" s="44">
        <v>55.025562496319992</v>
      </c>
      <c r="AH155" s="54" t="s">
        <v>326</v>
      </c>
      <c r="AI155" s="44">
        <v>90.866492945279987</v>
      </c>
      <c r="AJ155" s="54" t="s">
        <v>326</v>
      </c>
      <c r="AK155" s="44">
        <v>83.771582918400014</v>
      </c>
      <c r="AL155" s="54" t="s">
        <v>326</v>
      </c>
      <c r="AM155" s="44">
        <v>26.08123269024</v>
      </c>
      <c r="AN155" s="54" t="s">
        <v>326</v>
      </c>
      <c r="AO155" s="44">
        <v>18.491168816639998</v>
      </c>
      <c r="AP155" s="54" t="s">
        <v>326</v>
      </c>
    </row>
    <row r="156" spans="1:43" x14ac:dyDescent="0.35">
      <c r="A156" s="54" t="s">
        <v>18</v>
      </c>
      <c r="B156" s="54" t="s">
        <v>19</v>
      </c>
      <c r="C156" s="82" t="s">
        <v>678</v>
      </c>
      <c r="D156" s="54" t="s">
        <v>722</v>
      </c>
      <c r="E156" s="44">
        <v>17.286094137599999</v>
      </c>
      <c r="F156" s="54" t="s">
        <v>326</v>
      </c>
      <c r="G156" s="44">
        <v>15.012008899200003</v>
      </c>
      <c r="H156" s="54" t="s">
        <v>326</v>
      </c>
      <c r="I156" s="44">
        <v>23.48604504</v>
      </c>
      <c r="J156" s="54" t="s">
        <v>326</v>
      </c>
      <c r="K156" s="44">
        <v>37.482469286400004</v>
      </c>
      <c r="L156" s="54" t="s">
        <v>326</v>
      </c>
      <c r="M156" s="44">
        <v>10.659869179199999</v>
      </c>
      <c r="N156" s="54" t="s">
        <v>326</v>
      </c>
      <c r="O156" s="44">
        <v>4.9459051094400008</v>
      </c>
      <c r="P156" s="54" t="s">
        <v>326</v>
      </c>
      <c r="Q156" s="44">
        <v>2.6505914256000001</v>
      </c>
      <c r="R156" s="54" t="s">
        <v>326</v>
      </c>
      <c r="S156" s="44">
        <v>4.3338217492800002</v>
      </c>
      <c r="T156" s="54" t="s">
        <v>326</v>
      </c>
      <c r="U156" s="44">
        <v>4.9948543036800004</v>
      </c>
      <c r="V156" s="54" t="s">
        <v>326</v>
      </c>
      <c r="W156" s="44">
        <v>6.5741861088000002</v>
      </c>
      <c r="X156" s="54" t="s">
        <v>326</v>
      </c>
      <c r="Y156" s="44">
        <v>8.5755777840000018</v>
      </c>
      <c r="Z156" s="54" t="s">
        <v>326</v>
      </c>
      <c r="AA156" s="44">
        <v>5.8633716672</v>
      </c>
      <c r="AB156" s="54" t="s">
        <v>326</v>
      </c>
      <c r="AC156" s="44">
        <v>16.431201129599998</v>
      </c>
      <c r="AD156" s="54" t="s">
        <v>326</v>
      </c>
      <c r="AE156" s="44">
        <v>34.533186537600002</v>
      </c>
      <c r="AF156" s="54" t="s">
        <v>326</v>
      </c>
      <c r="AG156" s="44">
        <v>21.163677883199998</v>
      </c>
      <c r="AH156" s="54" t="s">
        <v>326</v>
      </c>
      <c r="AI156" s="44">
        <v>34.948651132799995</v>
      </c>
      <c r="AJ156" s="54" t="s">
        <v>326</v>
      </c>
      <c r="AK156" s="44">
        <v>32.219839584000006</v>
      </c>
      <c r="AL156" s="54" t="s">
        <v>326</v>
      </c>
      <c r="AM156" s="44">
        <v>10.0312433424</v>
      </c>
      <c r="AN156" s="54" t="s">
        <v>326</v>
      </c>
      <c r="AO156" s="44">
        <v>7.1119880063999998</v>
      </c>
      <c r="AP156" s="54" t="s">
        <v>326</v>
      </c>
    </row>
    <row r="157" spans="1:43" x14ac:dyDescent="0.35">
      <c r="A157" s="54" t="s">
        <v>16</v>
      </c>
      <c r="B157" s="54" t="s">
        <v>17</v>
      </c>
      <c r="C157" s="82" t="s">
        <v>678</v>
      </c>
      <c r="D157" s="54" t="s">
        <v>722</v>
      </c>
      <c r="E157" s="44">
        <v>17.286094137599999</v>
      </c>
      <c r="F157" s="54" t="s">
        <v>326</v>
      </c>
      <c r="G157" s="44">
        <v>15.012008899200003</v>
      </c>
      <c r="H157" s="54" t="s">
        <v>326</v>
      </c>
      <c r="I157" s="44">
        <v>23.48604504</v>
      </c>
      <c r="J157" s="54" t="s">
        <v>326</v>
      </c>
      <c r="K157" s="44">
        <v>37.482469286400004</v>
      </c>
      <c r="L157" s="54" t="s">
        <v>326</v>
      </c>
      <c r="M157" s="44">
        <v>10.659869179199999</v>
      </c>
      <c r="N157" s="54" t="s">
        <v>326</v>
      </c>
      <c r="O157" s="44">
        <v>4.9459051094400008</v>
      </c>
      <c r="P157" s="54" t="s">
        <v>326</v>
      </c>
      <c r="Q157" s="44">
        <v>2.6505914256000001</v>
      </c>
      <c r="R157" s="54" t="s">
        <v>326</v>
      </c>
      <c r="S157" s="44">
        <v>4.3338217492800002</v>
      </c>
      <c r="T157" s="54" t="s">
        <v>326</v>
      </c>
      <c r="U157" s="44">
        <v>4.9948543036800004</v>
      </c>
      <c r="V157" s="54" t="s">
        <v>326</v>
      </c>
      <c r="W157" s="44">
        <v>6.5741861088000002</v>
      </c>
      <c r="X157" s="54" t="s">
        <v>326</v>
      </c>
      <c r="Y157" s="44">
        <v>8.5755777840000018</v>
      </c>
      <c r="Z157" s="54" t="s">
        <v>326</v>
      </c>
      <c r="AA157" s="44">
        <v>5.8633716672</v>
      </c>
      <c r="AB157" s="54" t="s">
        <v>326</v>
      </c>
      <c r="AC157" s="44">
        <v>16.431201129599998</v>
      </c>
      <c r="AD157" s="54" t="s">
        <v>326</v>
      </c>
      <c r="AE157" s="44">
        <v>34.533186537600002</v>
      </c>
      <c r="AF157" s="54" t="s">
        <v>326</v>
      </c>
      <c r="AG157" s="44">
        <v>21.163677883199998</v>
      </c>
      <c r="AH157" s="54" t="s">
        <v>326</v>
      </c>
      <c r="AI157" s="44">
        <v>34.948651132799995</v>
      </c>
      <c r="AJ157" s="54" t="s">
        <v>326</v>
      </c>
      <c r="AK157" s="44">
        <v>32.219839584000006</v>
      </c>
      <c r="AL157" s="54" t="s">
        <v>326</v>
      </c>
      <c r="AM157" s="44">
        <v>10.0312433424</v>
      </c>
      <c r="AN157" s="54" t="s">
        <v>326</v>
      </c>
      <c r="AO157" s="44">
        <v>7.1119880063999998</v>
      </c>
      <c r="AP157" s="54" t="s">
        <v>326</v>
      </c>
    </row>
    <row r="158" spans="1:43" x14ac:dyDescent="0.35">
      <c r="A158" s="54" t="s">
        <v>85</v>
      </c>
      <c r="B158" s="54" t="s">
        <v>86</v>
      </c>
      <c r="C158" s="82" t="s">
        <v>678</v>
      </c>
      <c r="D158" s="54" t="s">
        <v>722</v>
      </c>
      <c r="E158" s="44">
        <v>10.371656482559999</v>
      </c>
      <c r="F158" s="54" t="s">
        <v>326</v>
      </c>
      <c r="G158" s="44">
        <v>9.0072053395200005</v>
      </c>
      <c r="H158" s="54" t="s">
        <v>326</v>
      </c>
      <c r="I158" s="44">
        <v>14.091627023999997</v>
      </c>
      <c r="J158" s="54" t="s">
        <v>326</v>
      </c>
      <c r="K158" s="44">
        <v>22.489481571839999</v>
      </c>
      <c r="L158" s="54" t="s">
        <v>326</v>
      </c>
      <c r="M158" s="44">
        <v>6.395921507519998</v>
      </c>
      <c r="N158" s="54" t="s">
        <v>326</v>
      </c>
      <c r="O158" s="44">
        <v>2.9675430656640001</v>
      </c>
      <c r="P158" s="54" t="s">
        <v>326</v>
      </c>
      <c r="Q158" s="44">
        <v>1.5903548553599998</v>
      </c>
      <c r="R158" s="54" t="s">
        <v>326</v>
      </c>
      <c r="S158" s="44">
        <v>2.6002930495679997</v>
      </c>
      <c r="T158" s="54" t="s">
        <v>326</v>
      </c>
      <c r="U158" s="44">
        <v>2.9969125822079996</v>
      </c>
      <c r="V158" s="54" t="s">
        <v>326</v>
      </c>
      <c r="W158" s="44">
        <v>3.9445116652799994</v>
      </c>
      <c r="X158" s="54" t="s">
        <v>326</v>
      </c>
      <c r="Y158" s="44">
        <v>5.1453466703999995</v>
      </c>
      <c r="Z158" s="54" t="s">
        <v>326</v>
      </c>
      <c r="AA158" s="44">
        <v>3.5180230003199995</v>
      </c>
      <c r="AB158" s="54" t="s">
        <v>326</v>
      </c>
      <c r="AC158" s="44">
        <v>9.8587206777599974</v>
      </c>
      <c r="AD158" s="54" t="s">
        <v>326</v>
      </c>
      <c r="AE158" s="44">
        <v>20.719911922559998</v>
      </c>
      <c r="AF158" s="54" t="s">
        <v>326</v>
      </c>
      <c r="AG158" s="44">
        <v>12.698206729919995</v>
      </c>
      <c r="AH158" s="54" t="s">
        <v>326</v>
      </c>
      <c r="AI158" s="44">
        <v>20.969190679679993</v>
      </c>
      <c r="AJ158" s="54" t="s">
        <v>326</v>
      </c>
      <c r="AK158" s="44">
        <v>19.331903750399999</v>
      </c>
      <c r="AL158" s="54" t="s">
        <v>326</v>
      </c>
      <c r="AM158" s="44">
        <v>6.0187460054399988</v>
      </c>
      <c r="AN158" s="54" t="s">
        <v>326</v>
      </c>
      <c r="AO158" s="44">
        <v>4.2671928038399995</v>
      </c>
      <c r="AP158" s="54" t="s">
        <v>326</v>
      </c>
    </row>
    <row r="159" spans="1:43" x14ac:dyDescent="0.35">
      <c r="A159" s="59" t="s">
        <v>128</v>
      </c>
      <c r="B159" s="59" t="s">
        <v>129</v>
      </c>
      <c r="C159" s="82" t="s">
        <v>678</v>
      </c>
      <c r="D159" s="54" t="s">
        <v>722</v>
      </c>
      <c r="E159" s="44">
        <v>38.02940710272</v>
      </c>
      <c r="F159" s="59" t="s">
        <v>326</v>
      </c>
      <c r="G159" s="44">
        <v>33.026419578240002</v>
      </c>
      <c r="H159" s="54" t="s">
        <v>326</v>
      </c>
      <c r="I159" s="44">
        <v>51.669299087999995</v>
      </c>
      <c r="J159" s="54" t="s">
        <v>326</v>
      </c>
      <c r="K159" s="44">
        <v>82.461432430080009</v>
      </c>
      <c r="L159" s="54" t="s">
        <v>326</v>
      </c>
      <c r="M159" s="44">
        <v>23.451712194239995</v>
      </c>
      <c r="N159" s="54" t="s">
        <v>326</v>
      </c>
      <c r="O159" s="44">
        <v>10.880991240768001</v>
      </c>
      <c r="P159" s="54" t="s">
        <v>326</v>
      </c>
      <c r="Q159" s="44">
        <v>5.8313011363199996</v>
      </c>
      <c r="R159" s="54" t="s">
        <v>326</v>
      </c>
      <c r="S159" s="44">
        <v>9.5344078484160004</v>
      </c>
      <c r="T159" s="54" t="s">
        <v>326</v>
      </c>
      <c r="U159" s="44">
        <v>10.988679468096</v>
      </c>
      <c r="V159" s="54" t="s">
        <v>326</v>
      </c>
      <c r="W159" s="44">
        <v>14.46320943936</v>
      </c>
      <c r="X159" s="54" t="s">
        <v>326</v>
      </c>
      <c r="Y159" s="44">
        <v>18.866271124800001</v>
      </c>
      <c r="Z159" s="54" t="s">
        <v>326</v>
      </c>
      <c r="AA159" s="44">
        <v>12.89941766784</v>
      </c>
      <c r="AB159" s="54" t="s">
        <v>326</v>
      </c>
      <c r="AC159" s="44">
        <v>36.148642485119993</v>
      </c>
      <c r="AD159" s="54" t="s">
        <v>326</v>
      </c>
      <c r="AE159" s="44">
        <v>75.973010382720005</v>
      </c>
      <c r="AF159" s="54" t="s">
        <v>326</v>
      </c>
      <c r="AG159" s="44">
        <v>46.560091343039993</v>
      </c>
      <c r="AH159" s="54" t="s">
        <v>326</v>
      </c>
      <c r="AI159" s="44">
        <v>76.887032492159989</v>
      </c>
      <c r="AJ159" s="54" t="s">
        <v>326</v>
      </c>
      <c r="AK159" s="44">
        <v>70.883647084800018</v>
      </c>
      <c r="AL159" s="54" t="s">
        <v>326</v>
      </c>
      <c r="AM159" s="44">
        <v>22.068735353280001</v>
      </c>
      <c r="AN159" s="54" t="s">
        <v>326</v>
      </c>
      <c r="AO159" s="44">
        <v>15.64637361408</v>
      </c>
      <c r="AP159" s="54" t="s">
        <v>326</v>
      </c>
    </row>
    <row r="160" spans="1:43" x14ac:dyDescent="0.35">
      <c r="A160" s="54" t="s">
        <v>93</v>
      </c>
      <c r="B160" s="54" t="s">
        <v>94</v>
      </c>
      <c r="C160" s="82" t="s">
        <v>678</v>
      </c>
      <c r="D160" s="54" t="s">
        <v>722</v>
      </c>
      <c r="E160" s="44">
        <v>44.943844757759997</v>
      </c>
      <c r="F160" s="54" t="s">
        <v>326</v>
      </c>
      <c r="G160" s="44">
        <v>39.031223137920001</v>
      </c>
      <c r="H160" s="54" t="s">
        <v>326</v>
      </c>
      <c r="I160" s="44">
        <v>61.063717103999991</v>
      </c>
      <c r="J160" s="54" t="s">
        <v>326</v>
      </c>
      <c r="K160" s="44">
        <v>97.454420144640011</v>
      </c>
      <c r="L160" s="54" t="s">
        <v>326</v>
      </c>
      <c r="M160" s="44">
        <v>27.715659865919996</v>
      </c>
      <c r="N160" s="54" t="s">
        <v>326</v>
      </c>
      <c r="O160" s="44">
        <v>12.859353284544001</v>
      </c>
      <c r="P160" s="54" t="s">
        <v>326</v>
      </c>
      <c r="Q160" s="44">
        <v>6.8915377065599994</v>
      </c>
      <c r="R160" s="54" t="s">
        <v>326</v>
      </c>
      <c r="S160" s="44">
        <v>11.267936548127999</v>
      </c>
      <c r="T160" s="54" t="s">
        <v>326</v>
      </c>
      <c r="U160" s="44">
        <v>12.986621189568</v>
      </c>
      <c r="V160" s="54" t="s">
        <v>326</v>
      </c>
      <c r="W160" s="44">
        <v>17.092883882879999</v>
      </c>
      <c r="X160" s="54" t="s">
        <v>326</v>
      </c>
      <c r="Y160" s="44">
        <v>22.296502238400002</v>
      </c>
      <c r="Z160" s="54" t="s">
        <v>326</v>
      </c>
      <c r="AA160" s="44">
        <v>15.24476633472</v>
      </c>
      <c r="AB160" s="54" t="s">
        <v>326</v>
      </c>
      <c r="AC160" s="44">
        <v>42.721122936959993</v>
      </c>
      <c r="AD160" s="54" t="s">
        <v>326</v>
      </c>
      <c r="AE160" s="44">
        <v>89.786284997759992</v>
      </c>
      <c r="AF160" s="54" t="s">
        <v>326</v>
      </c>
      <c r="AG160" s="44">
        <v>55.025562496319992</v>
      </c>
      <c r="AH160" s="54" t="s">
        <v>326</v>
      </c>
      <c r="AI160" s="44">
        <v>90.866492945279987</v>
      </c>
      <c r="AJ160" s="54" t="s">
        <v>326</v>
      </c>
      <c r="AK160" s="44">
        <v>83.771582918400014</v>
      </c>
      <c r="AL160" s="54" t="s">
        <v>326</v>
      </c>
      <c r="AM160" s="44">
        <v>26.08123269024</v>
      </c>
      <c r="AN160" s="54" t="s">
        <v>326</v>
      </c>
      <c r="AO160" s="44">
        <v>18.491168816639998</v>
      </c>
      <c r="AP160" s="54" t="s">
        <v>326</v>
      </c>
    </row>
    <row r="161" spans="1:42" x14ac:dyDescent="0.35">
      <c r="A161" s="54" t="s">
        <v>124</v>
      </c>
      <c r="B161" s="54" t="s">
        <v>125</v>
      </c>
      <c r="C161" s="82" t="s">
        <v>678</v>
      </c>
      <c r="D161" s="54" t="s">
        <v>722</v>
      </c>
      <c r="E161" s="44">
        <v>38.02940710272</v>
      </c>
      <c r="F161" s="54" t="s">
        <v>326</v>
      </c>
      <c r="G161" s="44">
        <v>33.026419578240002</v>
      </c>
      <c r="H161" s="54" t="s">
        <v>326</v>
      </c>
      <c r="I161" s="44">
        <v>51.669299087999995</v>
      </c>
      <c r="J161" s="54" t="s">
        <v>326</v>
      </c>
      <c r="K161" s="44">
        <v>82.461432430080009</v>
      </c>
      <c r="L161" s="54" t="s">
        <v>326</v>
      </c>
      <c r="M161" s="44">
        <v>23.451712194239995</v>
      </c>
      <c r="N161" s="54" t="s">
        <v>326</v>
      </c>
      <c r="O161" s="44">
        <v>10.880991240768001</v>
      </c>
      <c r="P161" s="54" t="s">
        <v>326</v>
      </c>
      <c r="Q161" s="44">
        <v>5.8313011363199996</v>
      </c>
      <c r="R161" s="54" t="s">
        <v>326</v>
      </c>
      <c r="S161" s="44">
        <v>9.5344078484160004</v>
      </c>
      <c r="T161" s="54" t="s">
        <v>326</v>
      </c>
      <c r="U161" s="44">
        <v>10.988679468096</v>
      </c>
      <c r="V161" s="54" t="s">
        <v>326</v>
      </c>
      <c r="W161" s="44">
        <v>14.46320943936</v>
      </c>
      <c r="X161" s="54" t="s">
        <v>326</v>
      </c>
      <c r="Y161" s="44">
        <v>18.866271124800001</v>
      </c>
      <c r="Z161" s="54" t="s">
        <v>326</v>
      </c>
      <c r="AA161" s="44">
        <v>12.89941766784</v>
      </c>
      <c r="AB161" s="54" t="s">
        <v>326</v>
      </c>
      <c r="AC161" s="44">
        <v>36.148642485119993</v>
      </c>
      <c r="AD161" s="54" t="s">
        <v>326</v>
      </c>
      <c r="AE161" s="44">
        <v>75.973010382720005</v>
      </c>
      <c r="AF161" s="54" t="s">
        <v>326</v>
      </c>
      <c r="AG161" s="44">
        <v>46.560091343039993</v>
      </c>
      <c r="AH161" s="54" t="s">
        <v>326</v>
      </c>
      <c r="AI161" s="44">
        <v>76.887032492159989</v>
      </c>
      <c r="AJ161" s="54" t="s">
        <v>326</v>
      </c>
      <c r="AK161" s="44">
        <v>70.883647084800018</v>
      </c>
      <c r="AL161" s="54" t="s">
        <v>326</v>
      </c>
      <c r="AM161" s="44">
        <v>22.068735353280001</v>
      </c>
      <c r="AN161" s="54" t="s">
        <v>326</v>
      </c>
      <c r="AO161" s="44">
        <v>15.64637361408</v>
      </c>
      <c r="AP161" s="54" t="s">
        <v>326</v>
      </c>
    </row>
    <row r="162" spans="1:42" x14ac:dyDescent="0.35">
      <c r="A162" s="54" t="s">
        <v>98</v>
      </c>
      <c r="B162" s="54" t="s">
        <v>99</v>
      </c>
      <c r="C162" s="82" t="s">
        <v>678</v>
      </c>
      <c r="D162" s="54" t="s">
        <v>722</v>
      </c>
      <c r="E162" s="45">
        <v>6.9144376550399995</v>
      </c>
      <c r="F162" s="54" t="s">
        <v>326</v>
      </c>
      <c r="G162" s="45">
        <v>6.0048035596800009</v>
      </c>
      <c r="H162" s="54" t="s">
        <v>326</v>
      </c>
      <c r="I162" s="45">
        <v>9.3944180159999995</v>
      </c>
      <c r="J162" s="54" t="s">
        <v>326</v>
      </c>
      <c r="K162" s="45">
        <v>14.992987714560002</v>
      </c>
      <c r="L162" s="54" t="s">
        <v>326</v>
      </c>
      <c r="M162" s="45">
        <v>4.2639476716799996</v>
      </c>
      <c r="N162" s="54" t="s">
        <v>326</v>
      </c>
      <c r="O162" s="45">
        <v>1.9783620437760001</v>
      </c>
      <c r="P162" s="54" t="s">
        <v>326</v>
      </c>
      <c r="Q162" s="45">
        <v>1.0602365702399998</v>
      </c>
      <c r="R162" s="54" t="s">
        <v>326</v>
      </c>
      <c r="S162" s="45">
        <v>1.7335286997119999</v>
      </c>
      <c r="T162" s="54" t="s">
        <v>326</v>
      </c>
      <c r="U162" s="45">
        <v>1.9979417214719999</v>
      </c>
      <c r="V162" s="54" t="s">
        <v>326</v>
      </c>
      <c r="W162" s="45">
        <v>2.6296744435199999</v>
      </c>
      <c r="X162" s="54" t="s">
        <v>326</v>
      </c>
      <c r="Y162" s="45">
        <v>3.4302311136000001</v>
      </c>
      <c r="Z162" s="54" t="s">
        <v>326</v>
      </c>
      <c r="AA162" s="45">
        <v>2.3453486668800001</v>
      </c>
      <c r="AB162" s="54" t="s">
        <v>326</v>
      </c>
      <c r="AC162" s="45">
        <v>6.5724804518399988</v>
      </c>
      <c r="AD162" s="54" t="s">
        <v>326</v>
      </c>
      <c r="AE162" s="45">
        <v>13.813274615039999</v>
      </c>
      <c r="AF162" s="54" t="s">
        <v>326</v>
      </c>
      <c r="AG162" s="45">
        <v>8.4654711532799993</v>
      </c>
      <c r="AH162" s="54" t="s">
        <v>326</v>
      </c>
      <c r="AI162" s="45">
        <v>13.979460453119998</v>
      </c>
      <c r="AJ162" s="54" t="s">
        <v>326</v>
      </c>
      <c r="AK162" s="45">
        <v>12.887935833600002</v>
      </c>
      <c r="AL162" s="54" t="s">
        <v>326</v>
      </c>
      <c r="AM162" s="45">
        <v>4.0124973369600001</v>
      </c>
      <c r="AN162" s="54" t="s">
        <v>326</v>
      </c>
      <c r="AO162" s="45">
        <v>2.8447952025599998</v>
      </c>
      <c r="AP162" s="54" t="s">
        <v>326</v>
      </c>
    </row>
    <row r="163" spans="1:42" x14ac:dyDescent="0.35">
      <c r="A163" s="54" t="s">
        <v>91</v>
      </c>
      <c r="B163" s="54" t="s">
        <v>92</v>
      </c>
      <c r="C163" s="82" t="s">
        <v>678</v>
      </c>
      <c r="D163" s="54" t="s">
        <v>722</v>
      </c>
      <c r="E163" s="44">
        <v>13.828875310079999</v>
      </c>
      <c r="F163" s="54" t="s">
        <v>326</v>
      </c>
      <c r="G163" s="44">
        <v>12.009607119360002</v>
      </c>
      <c r="H163" s="54" t="s">
        <v>326</v>
      </c>
      <c r="I163" s="44">
        <v>18.788836031999999</v>
      </c>
      <c r="J163" s="54" t="s">
        <v>326</v>
      </c>
      <c r="K163" s="44">
        <v>29.985975429120003</v>
      </c>
      <c r="L163" s="54" t="s">
        <v>326</v>
      </c>
      <c r="M163" s="44">
        <v>8.5278953433599991</v>
      </c>
      <c r="N163" s="54" t="s">
        <v>326</v>
      </c>
      <c r="O163" s="44">
        <v>3.9567240875520002</v>
      </c>
      <c r="P163" s="54" t="s">
        <v>326</v>
      </c>
      <c r="Q163" s="44">
        <v>2.1204731404799997</v>
      </c>
      <c r="R163" s="54" t="s">
        <v>326</v>
      </c>
      <c r="S163" s="44">
        <v>3.4670573994239997</v>
      </c>
      <c r="T163" s="54" t="s">
        <v>326</v>
      </c>
      <c r="U163" s="44">
        <v>3.9958834429439998</v>
      </c>
      <c r="V163" s="54" t="s">
        <v>326</v>
      </c>
      <c r="W163" s="44">
        <v>5.2593488870399998</v>
      </c>
      <c r="X163" s="54" t="s">
        <v>326</v>
      </c>
      <c r="Y163" s="44">
        <v>6.8604622272000002</v>
      </c>
      <c r="Z163" s="54" t="s">
        <v>326</v>
      </c>
      <c r="AA163" s="44">
        <v>4.6906973337600002</v>
      </c>
      <c r="AB163" s="54" t="s">
        <v>326</v>
      </c>
      <c r="AC163" s="44">
        <v>13.144960903679998</v>
      </c>
      <c r="AD163" s="54" t="s">
        <v>326</v>
      </c>
      <c r="AE163" s="44">
        <v>27.626549230079998</v>
      </c>
      <c r="AF163" s="54" t="s">
        <v>326</v>
      </c>
      <c r="AG163" s="44">
        <v>16.930942306559999</v>
      </c>
      <c r="AH163" s="54" t="s">
        <v>326</v>
      </c>
      <c r="AI163" s="44">
        <v>27.958920906239996</v>
      </c>
      <c r="AJ163" s="54" t="s">
        <v>326</v>
      </c>
      <c r="AK163" s="44">
        <v>25.775871667200004</v>
      </c>
      <c r="AL163" s="54" t="s">
        <v>326</v>
      </c>
      <c r="AM163" s="44">
        <v>8.0249946739200002</v>
      </c>
      <c r="AN163" s="54" t="s">
        <v>326</v>
      </c>
      <c r="AO163" s="44">
        <v>5.6895904051199997</v>
      </c>
      <c r="AP163" s="54" t="s">
        <v>326</v>
      </c>
    </row>
    <row r="164" spans="1:42" x14ac:dyDescent="0.35">
      <c r="A164" s="54" t="s">
        <v>102</v>
      </c>
      <c r="B164" s="54" t="s">
        <v>103</v>
      </c>
      <c r="C164" s="82" t="s">
        <v>678</v>
      </c>
      <c r="D164" s="54" t="s">
        <v>722</v>
      </c>
      <c r="E164" s="44">
        <v>27.657750620159998</v>
      </c>
      <c r="F164" s="54" t="s">
        <v>326</v>
      </c>
      <c r="G164" s="44">
        <v>24.019214238720004</v>
      </c>
      <c r="H164" s="54" t="s">
        <v>326</v>
      </c>
      <c r="I164" s="44">
        <v>37.577672063999998</v>
      </c>
      <c r="J164" s="54" t="s">
        <v>326</v>
      </c>
      <c r="K164" s="44">
        <v>52.475457000960006</v>
      </c>
      <c r="L164" s="54" t="s">
        <v>326</v>
      </c>
      <c r="M164" s="44">
        <v>14.923816850879998</v>
      </c>
      <c r="N164" s="54" t="s">
        <v>326</v>
      </c>
      <c r="O164" s="44">
        <v>6.9242671532160012</v>
      </c>
      <c r="P164" s="54" t="s">
        <v>326</v>
      </c>
      <c r="Q164" s="44">
        <v>3.7108279958399999</v>
      </c>
      <c r="R164" s="54" t="s">
        <v>326</v>
      </c>
      <c r="S164" s="44">
        <v>6.0673504489920003</v>
      </c>
      <c r="T164" s="54" t="s">
        <v>326</v>
      </c>
      <c r="U164" s="44">
        <v>6.9927960251519998</v>
      </c>
      <c r="V164" s="54" t="s">
        <v>326</v>
      </c>
      <c r="W164" s="44">
        <v>9.2038605523200001</v>
      </c>
      <c r="X164" s="54" t="s">
        <v>326</v>
      </c>
      <c r="Y164" s="44">
        <v>12.005808897600001</v>
      </c>
      <c r="Z164" s="54" t="s">
        <v>326</v>
      </c>
      <c r="AA164" s="44">
        <v>8.2087203340800006</v>
      </c>
      <c r="AB164" s="54" t="s">
        <v>326</v>
      </c>
      <c r="AC164" s="44">
        <v>23.003681581439999</v>
      </c>
      <c r="AD164" s="54" t="s">
        <v>326</v>
      </c>
      <c r="AE164" s="44">
        <v>48.346461152640003</v>
      </c>
      <c r="AF164" s="54" t="s">
        <v>326</v>
      </c>
      <c r="AG164" s="44">
        <v>29.629149036479998</v>
      </c>
      <c r="AH164" s="54" t="s">
        <v>326</v>
      </c>
      <c r="AI164" s="44">
        <v>48.928111585919993</v>
      </c>
      <c r="AJ164" s="54" t="s">
        <v>326</v>
      </c>
      <c r="AK164" s="44">
        <v>45.10777541760001</v>
      </c>
      <c r="AL164" s="54" t="s">
        <v>326</v>
      </c>
      <c r="AM164" s="44">
        <v>14.043740679360001</v>
      </c>
      <c r="AN164" s="54" t="s">
        <v>326</v>
      </c>
      <c r="AO164" s="44">
        <v>9.9567832089599992</v>
      </c>
      <c r="AP164" s="54" t="s">
        <v>326</v>
      </c>
    </row>
    <row r="165" spans="1:42" x14ac:dyDescent="0.35">
      <c r="A165" s="54" t="s">
        <v>71</v>
      </c>
      <c r="B165" s="54" t="s">
        <v>72</v>
      </c>
      <c r="C165" s="82" t="s">
        <v>678</v>
      </c>
      <c r="D165" s="54" t="s">
        <v>722</v>
      </c>
      <c r="E165" s="44">
        <v>13.828875310079999</v>
      </c>
      <c r="F165" s="54" t="s">
        <v>326</v>
      </c>
      <c r="G165" s="44">
        <v>12.009607119360002</v>
      </c>
      <c r="H165" s="54" t="s">
        <v>326</v>
      </c>
      <c r="I165" s="44">
        <v>18.788836031999999</v>
      </c>
      <c r="J165" s="54" t="s">
        <v>326</v>
      </c>
      <c r="K165" s="44">
        <v>29.985975429120003</v>
      </c>
      <c r="L165" s="54" t="s">
        <v>326</v>
      </c>
      <c r="M165" s="44">
        <v>8.5278953433599991</v>
      </c>
      <c r="N165" s="54" t="s">
        <v>326</v>
      </c>
      <c r="O165" s="44">
        <v>3.9567240875520002</v>
      </c>
      <c r="P165" s="54" t="s">
        <v>326</v>
      </c>
      <c r="Q165" s="44">
        <v>2.1204731404799997</v>
      </c>
      <c r="R165" s="54" t="s">
        <v>326</v>
      </c>
      <c r="S165" s="44">
        <v>3.4670573994239997</v>
      </c>
      <c r="T165" s="54" t="s">
        <v>326</v>
      </c>
      <c r="U165" s="44">
        <v>3.9958834429439998</v>
      </c>
      <c r="V165" s="54" t="s">
        <v>326</v>
      </c>
      <c r="W165" s="44">
        <v>5.2593488870399998</v>
      </c>
      <c r="X165" s="54" t="s">
        <v>326</v>
      </c>
      <c r="Y165" s="44">
        <v>6.8604622272000002</v>
      </c>
      <c r="Z165" s="54" t="s">
        <v>326</v>
      </c>
      <c r="AA165" s="44">
        <v>4.6906973337600002</v>
      </c>
      <c r="AB165" s="54" t="s">
        <v>326</v>
      </c>
      <c r="AC165" s="44">
        <v>13.144960903679998</v>
      </c>
      <c r="AD165" s="54" t="s">
        <v>326</v>
      </c>
      <c r="AE165" s="44">
        <v>27.626549230079998</v>
      </c>
      <c r="AF165" s="54" t="s">
        <v>326</v>
      </c>
      <c r="AG165" s="44">
        <v>16.930942306559999</v>
      </c>
      <c r="AH165" s="54" t="s">
        <v>326</v>
      </c>
      <c r="AI165" s="44">
        <v>27.958920906239996</v>
      </c>
      <c r="AJ165" s="54" t="s">
        <v>326</v>
      </c>
      <c r="AK165" s="44">
        <v>25.775871667200004</v>
      </c>
      <c r="AL165" s="54" t="s">
        <v>326</v>
      </c>
      <c r="AM165" s="44">
        <v>8.0249946739200002</v>
      </c>
      <c r="AN165" s="54" t="s">
        <v>326</v>
      </c>
      <c r="AO165" s="44">
        <v>5.6895904051199997</v>
      </c>
      <c r="AP165" s="54" t="s">
        <v>326</v>
      </c>
    </row>
    <row r="166" spans="1:42" x14ac:dyDescent="0.35">
      <c r="A166" s="54" t="s">
        <v>24</v>
      </c>
      <c r="B166" s="54" t="s">
        <v>25</v>
      </c>
      <c r="C166" s="82" t="s">
        <v>678</v>
      </c>
      <c r="D166" s="54" t="s">
        <v>722</v>
      </c>
      <c r="E166" s="44">
        <v>24.20053179264</v>
      </c>
      <c r="F166" s="54" t="s">
        <v>326</v>
      </c>
      <c r="G166" s="44">
        <v>21.016812458880004</v>
      </c>
      <c r="H166" s="54" t="s">
        <v>326</v>
      </c>
      <c r="I166" s="44">
        <v>32.880463055999996</v>
      </c>
      <c r="J166" s="54" t="s">
        <v>326</v>
      </c>
      <c r="K166" s="44">
        <v>52.475457000960006</v>
      </c>
      <c r="L166" s="54" t="s">
        <v>326</v>
      </c>
      <c r="M166" s="44">
        <v>14.923816850879998</v>
      </c>
      <c r="N166" s="54" t="s">
        <v>326</v>
      </c>
      <c r="O166" s="44">
        <v>6.9242671532160012</v>
      </c>
      <c r="P166" s="54" t="s">
        <v>326</v>
      </c>
      <c r="Q166" s="44">
        <v>3.7108279958399999</v>
      </c>
      <c r="R166" s="54" t="s">
        <v>326</v>
      </c>
      <c r="S166" s="44">
        <v>6.0673504489920003</v>
      </c>
      <c r="T166" s="54" t="s">
        <v>326</v>
      </c>
      <c r="U166" s="44">
        <v>6.9927960251519998</v>
      </c>
      <c r="V166" s="54" t="s">
        <v>326</v>
      </c>
      <c r="W166" s="44">
        <v>9.2038605523200001</v>
      </c>
      <c r="X166" s="54" t="s">
        <v>326</v>
      </c>
      <c r="Y166" s="44">
        <v>12.005808897600001</v>
      </c>
      <c r="Z166" s="54" t="s">
        <v>326</v>
      </c>
      <c r="AA166" s="44">
        <v>8.2087203340800006</v>
      </c>
      <c r="AB166" s="54" t="s">
        <v>326</v>
      </c>
      <c r="AC166" s="44">
        <v>23.003681581439999</v>
      </c>
      <c r="AD166" s="54" t="s">
        <v>326</v>
      </c>
      <c r="AE166" s="44">
        <v>48.346461152640003</v>
      </c>
      <c r="AF166" s="54" t="s">
        <v>326</v>
      </c>
      <c r="AG166" s="44">
        <v>29.629149036479998</v>
      </c>
      <c r="AH166" s="54" t="s">
        <v>326</v>
      </c>
      <c r="AI166" s="44">
        <v>48.928111585919993</v>
      </c>
      <c r="AJ166" s="54" t="s">
        <v>326</v>
      </c>
      <c r="AK166" s="44">
        <v>45.10777541760001</v>
      </c>
      <c r="AL166" s="54" t="s">
        <v>326</v>
      </c>
      <c r="AM166" s="44">
        <v>14.043740679360001</v>
      </c>
      <c r="AN166" s="54" t="s">
        <v>326</v>
      </c>
      <c r="AO166" s="44">
        <v>9.9567832089599992</v>
      </c>
      <c r="AP166" s="54" t="s">
        <v>326</v>
      </c>
    </row>
    <row r="167" spans="1:42" x14ac:dyDescent="0.35">
      <c r="A167" s="54" t="s">
        <v>34</v>
      </c>
      <c r="B167" s="54" t="s">
        <v>35</v>
      </c>
      <c r="C167" s="82" t="s">
        <v>678</v>
      </c>
      <c r="D167" s="54" t="s">
        <v>722</v>
      </c>
      <c r="E167" s="44">
        <v>13.828875310079999</v>
      </c>
      <c r="F167" s="54" t="s">
        <v>326</v>
      </c>
      <c r="G167" s="44">
        <v>12.009607119360002</v>
      </c>
      <c r="H167" s="54" t="s">
        <v>326</v>
      </c>
      <c r="I167" s="44">
        <v>18.788836031999999</v>
      </c>
      <c r="J167" s="54" t="s">
        <v>326</v>
      </c>
      <c r="K167" s="44">
        <v>29.985975429120003</v>
      </c>
      <c r="L167" s="54" t="s">
        <v>326</v>
      </c>
      <c r="M167" s="44">
        <v>8.5278953433599991</v>
      </c>
      <c r="N167" s="54" t="s">
        <v>326</v>
      </c>
      <c r="O167" s="44">
        <v>3.9567240875520002</v>
      </c>
      <c r="P167" s="54" t="s">
        <v>326</v>
      </c>
      <c r="Q167" s="44">
        <v>2.1204731404799997</v>
      </c>
      <c r="R167" s="54" t="s">
        <v>326</v>
      </c>
      <c r="S167" s="44">
        <v>3.4670573994239997</v>
      </c>
      <c r="T167" s="54" t="s">
        <v>326</v>
      </c>
      <c r="U167" s="44">
        <v>3.9958834429439998</v>
      </c>
      <c r="V167" s="54" t="s">
        <v>326</v>
      </c>
      <c r="W167" s="44">
        <v>5.2593488870399998</v>
      </c>
      <c r="X167" s="54" t="s">
        <v>326</v>
      </c>
      <c r="Y167" s="44">
        <v>6.8604622272000002</v>
      </c>
      <c r="Z167" s="54" t="s">
        <v>326</v>
      </c>
      <c r="AA167" s="44">
        <v>4.6906973337600002</v>
      </c>
      <c r="AB167" s="54" t="s">
        <v>326</v>
      </c>
      <c r="AC167" s="44">
        <v>13.144960903679998</v>
      </c>
      <c r="AD167" s="54" t="s">
        <v>326</v>
      </c>
      <c r="AE167" s="44">
        <v>27.626549230079998</v>
      </c>
      <c r="AF167" s="54" t="s">
        <v>326</v>
      </c>
      <c r="AG167" s="44">
        <v>16.930942306559999</v>
      </c>
      <c r="AH167" s="54" t="s">
        <v>326</v>
      </c>
      <c r="AI167" s="44">
        <v>27.958920906239996</v>
      </c>
      <c r="AJ167" s="54" t="s">
        <v>326</v>
      </c>
      <c r="AK167" s="44">
        <v>25.775871667200004</v>
      </c>
      <c r="AL167" s="54" t="s">
        <v>326</v>
      </c>
      <c r="AM167" s="44">
        <v>8.0249946739200002</v>
      </c>
      <c r="AN167" s="54" t="s">
        <v>326</v>
      </c>
      <c r="AO167" s="44">
        <v>5.6895904051199997</v>
      </c>
      <c r="AP167" s="54" t="s">
        <v>326</v>
      </c>
    </row>
    <row r="168" spans="1:42" x14ac:dyDescent="0.35">
      <c r="A168" s="54" t="s">
        <v>96</v>
      </c>
      <c r="B168" s="54" t="s">
        <v>97</v>
      </c>
      <c r="C168" s="82" t="s">
        <v>678</v>
      </c>
      <c r="D168" s="54" t="s">
        <v>722</v>
      </c>
      <c r="E168" s="45">
        <v>6.9144376550399995</v>
      </c>
      <c r="F168" s="54" t="s">
        <v>326</v>
      </c>
      <c r="G168" s="45">
        <v>6.0048035596800009</v>
      </c>
      <c r="H168" s="54" t="s">
        <v>326</v>
      </c>
      <c r="I168" s="45">
        <v>9.3944180159999995</v>
      </c>
      <c r="J168" s="54" t="s">
        <v>326</v>
      </c>
      <c r="K168" s="45">
        <v>14.992987714560002</v>
      </c>
      <c r="L168" s="54" t="s">
        <v>326</v>
      </c>
      <c r="M168" s="45">
        <v>4.2639476716799996</v>
      </c>
      <c r="N168" s="54" t="s">
        <v>326</v>
      </c>
      <c r="O168" s="45">
        <v>1.9783620437760001</v>
      </c>
      <c r="P168" s="54" t="s">
        <v>326</v>
      </c>
      <c r="Q168" s="45">
        <v>1.0602365702399998</v>
      </c>
      <c r="R168" s="54" t="s">
        <v>326</v>
      </c>
      <c r="S168" s="45">
        <v>1.7335286997119999</v>
      </c>
      <c r="T168" s="54" t="s">
        <v>326</v>
      </c>
      <c r="U168" s="45">
        <v>1.9979417214719999</v>
      </c>
      <c r="V168" s="54" t="s">
        <v>326</v>
      </c>
      <c r="W168" s="45">
        <v>2.6296744435199999</v>
      </c>
      <c r="X168" s="54" t="s">
        <v>326</v>
      </c>
      <c r="Y168" s="45">
        <v>3.4302311136000001</v>
      </c>
      <c r="Z168" s="54" t="s">
        <v>326</v>
      </c>
      <c r="AA168" s="45">
        <v>2.3453486668800001</v>
      </c>
      <c r="AB168" s="54" t="s">
        <v>326</v>
      </c>
      <c r="AC168" s="45">
        <v>6.5724804518399988</v>
      </c>
      <c r="AD168" s="54" t="s">
        <v>326</v>
      </c>
      <c r="AE168" s="45">
        <v>13.813274615039999</v>
      </c>
      <c r="AF168" s="54" t="s">
        <v>326</v>
      </c>
      <c r="AG168" s="45">
        <v>8.4654711532799993</v>
      </c>
      <c r="AH168" s="54" t="s">
        <v>326</v>
      </c>
      <c r="AI168" s="45">
        <v>13.979460453119998</v>
      </c>
      <c r="AJ168" s="54" t="s">
        <v>326</v>
      </c>
      <c r="AK168" s="45">
        <v>12.887935833600002</v>
      </c>
      <c r="AL168" s="54" t="s">
        <v>326</v>
      </c>
      <c r="AM168" s="45">
        <v>4.0124973369600001</v>
      </c>
      <c r="AN168" s="54" t="s">
        <v>326</v>
      </c>
      <c r="AO168" s="45">
        <v>2.8447952025599998</v>
      </c>
      <c r="AP168" s="54" t="s">
        <v>326</v>
      </c>
    </row>
    <row r="169" spans="1:42" x14ac:dyDescent="0.35">
      <c r="A169" s="54" t="s">
        <v>73</v>
      </c>
      <c r="B169" s="54" t="s">
        <v>74</v>
      </c>
      <c r="C169" s="82" t="s">
        <v>678</v>
      </c>
      <c r="D169" s="54" t="s">
        <v>722</v>
      </c>
      <c r="E169" s="44">
        <v>13.828875310079999</v>
      </c>
      <c r="F169" s="54" t="s">
        <v>326</v>
      </c>
      <c r="G169" s="44">
        <v>12.009607119360002</v>
      </c>
      <c r="H169" s="54" t="s">
        <v>326</v>
      </c>
      <c r="I169" s="44">
        <v>18.788836031999999</v>
      </c>
      <c r="J169" s="54" t="s">
        <v>326</v>
      </c>
      <c r="K169" s="44">
        <v>29.985975429120003</v>
      </c>
      <c r="L169" s="54" t="s">
        <v>326</v>
      </c>
      <c r="M169" s="44">
        <v>8.5278953433599991</v>
      </c>
      <c r="N169" s="54" t="s">
        <v>326</v>
      </c>
      <c r="O169" s="44">
        <v>3.9567240875520002</v>
      </c>
      <c r="P169" s="54" t="s">
        <v>326</v>
      </c>
      <c r="Q169" s="44">
        <v>2.1204731404799997</v>
      </c>
      <c r="R169" s="54" t="s">
        <v>326</v>
      </c>
      <c r="S169" s="44">
        <v>3.4670573994239997</v>
      </c>
      <c r="T169" s="54" t="s">
        <v>326</v>
      </c>
      <c r="U169" s="44">
        <v>3.9958834429439998</v>
      </c>
      <c r="V169" s="54" t="s">
        <v>326</v>
      </c>
      <c r="W169" s="44">
        <v>5.2593488870399998</v>
      </c>
      <c r="X169" s="54" t="s">
        <v>326</v>
      </c>
      <c r="Y169" s="44">
        <v>6.8604622272000002</v>
      </c>
      <c r="Z169" s="54" t="s">
        <v>326</v>
      </c>
      <c r="AA169" s="44">
        <v>4.6906973337600002</v>
      </c>
      <c r="AB169" s="54" t="s">
        <v>326</v>
      </c>
      <c r="AC169" s="44">
        <v>13.144960903679998</v>
      </c>
      <c r="AD169" s="54" t="s">
        <v>326</v>
      </c>
      <c r="AE169" s="44">
        <v>27.626549230079998</v>
      </c>
      <c r="AF169" s="54" t="s">
        <v>326</v>
      </c>
      <c r="AG169" s="44">
        <v>16.930942306559999</v>
      </c>
      <c r="AH169" s="54" t="s">
        <v>326</v>
      </c>
      <c r="AI169" s="44">
        <v>27.958920906239996</v>
      </c>
      <c r="AJ169" s="54" t="s">
        <v>326</v>
      </c>
      <c r="AK169" s="44">
        <v>25.775871667200004</v>
      </c>
      <c r="AL169" s="54" t="s">
        <v>326</v>
      </c>
      <c r="AM169" s="44">
        <v>8.0249946739200002</v>
      </c>
      <c r="AN169" s="54" t="s">
        <v>326</v>
      </c>
      <c r="AO169" s="44">
        <v>5.6895904051199997</v>
      </c>
      <c r="AP169" s="54" t="s">
        <v>326</v>
      </c>
    </row>
    <row r="170" spans="1:42" x14ac:dyDescent="0.35">
      <c r="A170" s="54" t="s">
        <v>108</v>
      </c>
      <c r="B170" s="54" t="s">
        <v>109</v>
      </c>
      <c r="C170" s="82" t="s">
        <v>678</v>
      </c>
      <c r="D170" s="54" t="s">
        <v>722</v>
      </c>
      <c r="E170" s="44">
        <v>20.743312965119998</v>
      </c>
      <c r="F170" s="54" t="s">
        <v>326</v>
      </c>
      <c r="G170" s="44">
        <v>18.014410679040001</v>
      </c>
      <c r="H170" s="54" t="s">
        <v>326</v>
      </c>
      <c r="I170" s="44">
        <v>28.183254047999995</v>
      </c>
      <c r="J170" s="54" t="s">
        <v>326</v>
      </c>
      <c r="K170" s="44">
        <v>44.978963143679998</v>
      </c>
      <c r="L170" s="54" t="s">
        <v>326</v>
      </c>
      <c r="M170" s="44">
        <v>12.791843015039996</v>
      </c>
      <c r="N170" s="54" t="s">
        <v>326</v>
      </c>
      <c r="O170" s="44">
        <v>5.9350861313280001</v>
      </c>
      <c r="P170" s="54" t="s">
        <v>326</v>
      </c>
      <c r="Q170" s="44">
        <v>3.1807097107199995</v>
      </c>
      <c r="R170" s="54" t="s">
        <v>326</v>
      </c>
      <c r="S170" s="44">
        <v>5.2005860991359993</v>
      </c>
      <c r="T170" s="54" t="s">
        <v>326</v>
      </c>
      <c r="U170" s="44">
        <v>5.9938251644159992</v>
      </c>
      <c r="V170" s="54" t="s">
        <v>326</v>
      </c>
      <c r="W170" s="44">
        <v>7.8890233305599988</v>
      </c>
      <c r="X170" s="54" t="s">
        <v>326</v>
      </c>
      <c r="Y170" s="44">
        <v>10.290693340799999</v>
      </c>
      <c r="Z170" s="54" t="s">
        <v>326</v>
      </c>
      <c r="AA170" s="44">
        <v>7.036046000639999</v>
      </c>
      <c r="AB170" s="54" t="s">
        <v>326</v>
      </c>
      <c r="AC170" s="44">
        <v>19.717441355519995</v>
      </c>
      <c r="AD170" s="54" t="s">
        <v>326</v>
      </c>
      <c r="AE170" s="44">
        <v>41.439823845119996</v>
      </c>
      <c r="AF170" s="54" t="s">
        <v>326</v>
      </c>
      <c r="AG170" s="44">
        <v>25.396413459839991</v>
      </c>
      <c r="AH170" s="54" t="s">
        <v>326</v>
      </c>
      <c r="AI170" s="44">
        <v>41.938381359359987</v>
      </c>
      <c r="AJ170" s="54" t="s">
        <v>326</v>
      </c>
      <c r="AK170" s="44">
        <v>38.663807500799997</v>
      </c>
      <c r="AL170" s="54" t="s">
        <v>326</v>
      </c>
      <c r="AM170" s="44">
        <v>12.037492010879998</v>
      </c>
      <c r="AN170" s="54" t="s">
        <v>326</v>
      </c>
      <c r="AO170" s="44">
        <v>8.5343856076799991</v>
      </c>
      <c r="AP170" s="54" t="s">
        <v>326</v>
      </c>
    </row>
    <row r="171" spans="1:42" x14ac:dyDescent="0.35">
      <c r="A171" s="54" t="s">
        <v>75</v>
      </c>
      <c r="B171" s="54" t="s">
        <v>76</v>
      </c>
      <c r="C171" s="82" t="s">
        <v>678</v>
      </c>
      <c r="D171" s="54" t="s">
        <v>722</v>
      </c>
      <c r="E171" s="44">
        <v>13.828875310079999</v>
      </c>
      <c r="F171" s="54" t="s">
        <v>326</v>
      </c>
      <c r="G171" s="44">
        <v>12.009607119360002</v>
      </c>
      <c r="H171" s="54" t="s">
        <v>326</v>
      </c>
      <c r="I171" s="44">
        <v>18.788836031999999</v>
      </c>
      <c r="J171" s="54" t="s">
        <v>326</v>
      </c>
      <c r="K171" s="44">
        <v>29.985975429120003</v>
      </c>
      <c r="L171" s="54" t="s">
        <v>326</v>
      </c>
      <c r="M171" s="44">
        <v>8.5278953433599991</v>
      </c>
      <c r="N171" s="54" t="s">
        <v>326</v>
      </c>
      <c r="O171" s="44">
        <v>3.9567240875520002</v>
      </c>
      <c r="P171" s="54" t="s">
        <v>326</v>
      </c>
      <c r="Q171" s="44">
        <v>2.1204731404799997</v>
      </c>
      <c r="R171" s="54" t="s">
        <v>326</v>
      </c>
      <c r="S171" s="44">
        <v>3.4670573994239997</v>
      </c>
      <c r="T171" s="54" t="s">
        <v>326</v>
      </c>
      <c r="U171" s="44">
        <v>3.9958834429439998</v>
      </c>
      <c r="V171" s="54" t="s">
        <v>326</v>
      </c>
      <c r="W171" s="44">
        <v>5.2593488870399998</v>
      </c>
      <c r="X171" s="54" t="s">
        <v>326</v>
      </c>
      <c r="Y171" s="44">
        <v>6.8604622272000002</v>
      </c>
      <c r="Z171" s="54" t="s">
        <v>326</v>
      </c>
      <c r="AA171" s="44">
        <v>4.6906973337600002</v>
      </c>
      <c r="AB171" s="54" t="s">
        <v>326</v>
      </c>
      <c r="AC171" s="44">
        <v>13.144960903679998</v>
      </c>
      <c r="AD171" s="54" t="s">
        <v>326</v>
      </c>
      <c r="AE171" s="44">
        <v>27.626549230079998</v>
      </c>
      <c r="AF171" s="54" t="s">
        <v>326</v>
      </c>
      <c r="AG171" s="44">
        <v>16.930942306559999</v>
      </c>
      <c r="AH171" s="54" t="s">
        <v>326</v>
      </c>
      <c r="AI171" s="44">
        <v>27.958920906239996</v>
      </c>
      <c r="AJ171" s="54" t="s">
        <v>326</v>
      </c>
      <c r="AK171" s="44">
        <v>25.775871667200004</v>
      </c>
      <c r="AL171" s="54" t="s">
        <v>326</v>
      </c>
      <c r="AM171" s="44">
        <v>8.0249946739200002</v>
      </c>
      <c r="AN171" s="54" t="s">
        <v>326</v>
      </c>
      <c r="AO171" s="44">
        <v>5.6895904051199997</v>
      </c>
      <c r="AP171" s="54" t="s">
        <v>326</v>
      </c>
    </row>
    <row r="172" spans="1:42" x14ac:dyDescent="0.35">
      <c r="A172" s="54" t="s">
        <v>106</v>
      </c>
      <c r="B172" s="54" t="s">
        <v>107</v>
      </c>
      <c r="C172" s="82" t="s">
        <v>678</v>
      </c>
      <c r="D172" s="54" t="s">
        <v>722</v>
      </c>
      <c r="E172" s="44">
        <v>17.286094137599999</v>
      </c>
      <c r="F172" s="54" t="s">
        <v>326</v>
      </c>
      <c r="G172" s="44">
        <v>15.012008899200003</v>
      </c>
      <c r="H172" s="54" t="s">
        <v>326</v>
      </c>
      <c r="I172" s="44">
        <v>23.48604504</v>
      </c>
      <c r="J172" s="54" t="s">
        <v>326</v>
      </c>
      <c r="K172" s="44">
        <v>37.482469286400004</v>
      </c>
      <c r="L172" s="54" t="s">
        <v>326</v>
      </c>
      <c r="M172" s="44">
        <v>10.659869179199999</v>
      </c>
      <c r="N172" s="54" t="s">
        <v>326</v>
      </c>
      <c r="O172" s="44">
        <v>4.9459051094400008</v>
      </c>
      <c r="P172" s="54" t="s">
        <v>326</v>
      </c>
      <c r="Q172" s="44">
        <v>2.6505914256000001</v>
      </c>
      <c r="R172" s="54" t="s">
        <v>326</v>
      </c>
      <c r="S172" s="44">
        <v>4.3338217492800002</v>
      </c>
      <c r="T172" s="54" t="s">
        <v>326</v>
      </c>
      <c r="U172" s="44">
        <v>4.9948543036800004</v>
      </c>
      <c r="V172" s="54" t="s">
        <v>326</v>
      </c>
      <c r="W172" s="44">
        <v>6.5741861088000002</v>
      </c>
      <c r="X172" s="54" t="s">
        <v>326</v>
      </c>
      <c r="Y172" s="44">
        <v>8.5755777840000018</v>
      </c>
      <c r="Z172" s="54" t="s">
        <v>326</v>
      </c>
      <c r="AA172" s="44">
        <v>5.8633716672</v>
      </c>
      <c r="AB172" s="54" t="s">
        <v>326</v>
      </c>
      <c r="AC172" s="44">
        <v>16.431201129599998</v>
      </c>
      <c r="AD172" s="54" t="s">
        <v>326</v>
      </c>
      <c r="AE172" s="44">
        <v>34.533186537600002</v>
      </c>
      <c r="AF172" s="54" t="s">
        <v>326</v>
      </c>
      <c r="AG172" s="44">
        <v>21.163677883199998</v>
      </c>
      <c r="AH172" s="54" t="s">
        <v>326</v>
      </c>
      <c r="AI172" s="44">
        <v>34.948651132799995</v>
      </c>
      <c r="AJ172" s="54" t="s">
        <v>326</v>
      </c>
      <c r="AK172" s="44">
        <v>32.219839584000006</v>
      </c>
      <c r="AL172" s="54" t="s">
        <v>326</v>
      </c>
      <c r="AM172" s="44">
        <v>10.0312433424</v>
      </c>
      <c r="AN172" s="54" t="s">
        <v>326</v>
      </c>
      <c r="AO172" s="44">
        <v>7.1119880063999998</v>
      </c>
      <c r="AP172" s="54" t="s">
        <v>326</v>
      </c>
    </row>
    <row r="173" spans="1:42" x14ac:dyDescent="0.35">
      <c r="A173" s="54" t="s">
        <v>26</v>
      </c>
      <c r="B173" s="54" t="s">
        <v>27</v>
      </c>
      <c r="C173" s="82" t="s">
        <v>678</v>
      </c>
      <c r="D173" s="54" t="s">
        <v>722</v>
      </c>
      <c r="E173" s="11">
        <v>280.03472502912001</v>
      </c>
      <c r="F173" s="54" t="s">
        <v>326</v>
      </c>
      <c r="G173" s="11">
        <v>243.19454416704005</v>
      </c>
      <c r="H173" s="54" t="s">
        <v>326</v>
      </c>
      <c r="I173" s="11">
        <v>380.47392964800002</v>
      </c>
      <c r="J173" s="54" t="s">
        <v>326</v>
      </c>
      <c r="K173" s="11">
        <v>607.2160024396801</v>
      </c>
      <c r="L173" s="54" t="s">
        <v>326</v>
      </c>
      <c r="M173" s="11">
        <v>172.68988070303999</v>
      </c>
      <c r="N173" s="54" t="s">
        <v>326</v>
      </c>
      <c r="O173" s="11">
        <v>80.123662772928014</v>
      </c>
      <c r="P173" s="54" t="s">
        <v>326</v>
      </c>
      <c r="Q173" s="11">
        <v>42.939581094719998</v>
      </c>
      <c r="R173" s="54" t="s">
        <v>326</v>
      </c>
      <c r="S173" s="11">
        <v>70.207912338336001</v>
      </c>
      <c r="T173" s="54" t="s">
        <v>326</v>
      </c>
      <c r="U173" s="11">
        <v>80.916639719616001</v>
      </c>
      <c r="V173" s="54" t="s">
        <v>326</v>
      </c>
      <c r="W173" s="11">
        <v>106.50181496256</v>
      </c>
      <c r="X173" s="54" t="s">
        <v>326</v>
      </c>
      <c r="Y173" s="11">
        <v>138.92436010080002</v>
      </c>
      <c r="Z173" s="54" t="s">
        <v>326</v>
      </c>
      <c r="AA173" s="11">
        <v>94.98662100864</v>
      </c>
      <c r="AB173" s="54" t="s">
        <v>326</v>
      </c>
      <c r="AC173" s="11">
        <v>266.18545829952001</v>
      </c>
      <c r="AD173" s="54" t="s">
        <v>326</v>
      </c>
      <c r="AE173" s="11">
        <v>559.43762190912003</v>
      </c>
      <c r="AF173" s="54" t="s">
        <v>326</v>
      </c>
      <c r="AG173" s="11">
        <v>342.85158170783996</v>
      </c>
      <c r="AH173" s="54" t="s">
        <v>326</v>
      </c>
      <c r="AI173" s="11">
        <v>566.16814835135995</v>
      </c>
      <c r="AJ173" s="54" t="s">
        <v>326</v>
      </c>
      <c r="AK173" s="11">
        <v>521.96140126080013</v>
      </c>
      <c r="AL173" s="54" t="s">
        <v>326</v>
      </c>
      <c r="AM173" s="11">
        <v>162.50614214687999</v>
      </c>
      <c r="AN173" s="54" t="s">
        <v>326</v>
      </c>
      <c r="AO173" s="11">
        <v>115.21420570368001</v>
      </c>
      <c r="AP173" s="54" t="s">
        <v>326</v>
      </c>
    </row>
    <row r="174" spans="1:42" x14ac:dyDescent="0.35">
      <c r="A174" s="54" t="s">
        <v>46</v>
      </c>
      <c r="B174" s="54" t="s">
        <v>47</v>
      </c>
      <c r="C174" s="82" t="s">
        <v>678</v>
      </c>
      <c r="D174" s="54" t="s">
        <v>722</v>
      </c>
      <c r="E174" s="44">
        <v>86.430470687999986</v>
      </c>
      <c r="F174" s="54" t="s">
        <v>326</v>
      </c>
      <c r="G174" s="44">
        <v>75.060044496000003</v>
      </c>
      <c r="H174" s="54" t="s">
        <v>326</v>
      </c>
      <c r="I174" s="44">
        <v>117.43022519999998</v>
      </c>
      <c r="J174" s="54" t="s">
        <v>326</v>
      </c>
      <c r="K174" s="44">
        <v>187.41234643199999</v>
      </c>
      <c r="L174" s="54" t="s">
        <v>326</v>
      </c>
      <c r="M174" s="44">
        <v>53.299345895999991</v>
      </c>
      <c r="N174" s="54" t="s">
        <v>326</v>
      </c>
      <c r="O174" s="44">
        <v>24.729525547200002</v>
      </c>
      <c r="P174" s="54" t="s">
        <v>326</v>
      </c>
      <c r="Q174" s="44">
        <v>13.252957127999998</v>
      </c>
      <c r="R174" s="54" t="s">
        <v>326</v>
      </c>
      <c r="S174" s="44">
        <v>21.669108746399999</v>
      </c>
      <c r="T174" s="54" t="s">
        <v>326</v>
      </c>
      <c r="U174" s="44">
        <v>24.974271518399998</v>
      </c>
      <c r="V174" s="54" t="s">
        <v>326</v>
      </c>
      <c r="W174" s="44">
        <v>32.870930543999997</v>
      </c>
      <c r="X174" s="54" t="s">
        <v>326</v>
      </c>
      <c r="Y174" s="44">
        <v>42.877888919999997</v>
      </c>
      <c r="Z174" s="54" t="s">
        <v>326</v>
      </c>
      <c r="AA174" s="44">
        <v>29.316858335999999</v>
      </c>
      <c r="AB174" s="54" t="s">
        <v>326</v>
      </c>
      <c r="AC174" s="44">
        <v>82.15600564799999</v>
      </c>
      <c r="AD174" s="54" t="s">
        <v>326</v>
      </c>
      <c r="AE174" s="44">
        <v>172.665932688</v>
      </c>
      <c r="AF174" s="54" t="s">
        <v>326</v>
      </c>
      <c r="AG174" s="44">
        <v>105.81838941599997</v>
      </c>
      <c r="AH174" s="54" t="s">
        <v>326</v>
      </c>
      <c r="AI174" s="44">
        <v>174.74325566399997</v>
      </c>
      <c r="AJ174" s="54" t="s">
        <v>326</v>
      </c>
      <c r="AK174" s="44">
        <v>161.09919792000002</v>
      </c>
      <c r="AL174" s="54" t="s">
        <v>326</v>
      </c>
      <c r="AM174" s="44">
        <v>50.156216711999996</v>
      </c>
      <c r="AN174" s="54" t="s">
        <v>326</v>
      </c>
      <c r="AO174" s="44">
        <v>35.559940031999993</v>
      </c>
      <c r="AP174" s="54" t="s">
        <v>326</v>
      </c>
    </row>
    <row r="175" spans="1:42" x14ac:dyDescent="0.35">
      <c r="A175" s="54" t="s">
        <v>115</v>
      </c>
      <c r="B175" s="54" t="s">
        <v>116</v>
      </c>
      <c r="C175" s="82" t="s">
        <v>678</v>
      </c>
      <c r="D175" s="54" t="s">
        <v>722</v>
      </c>
      <c r="E175" s="45">
        <v>6.9144376550399995</v>
      </c>
      <c r="F175" s="54" t="s">
        <v>326</v>
      </c>
      <c r="G175" s="45">
        <v>6.0048035596800009</v>
      </c>
      <c r="H175" s="54" t="s">
        <v>326</v>
      </c>
      <c r="I175" s="45">
        <v>9.3944180159999995</v>
      </c>
      <c r="J175" s="54" t="s">
        <v>326</v>
      </c>
      <c r="K175" s="45">
        <v>14.992987714560002</v>
      </c>
      <c r="L175" s="54" t="s">
        <v>326</v>
      </c>
      <c r="M175" s="45">
        <v>4.2639476716799996</v>
      </c>
      <c r="N175" s="54" t="s">
        <v>326</v>
      </c>
      <c r="O175" s="45">
        <v>1.9783620437760001</v>
      </c>
      <c r="P175" s="54" t="s">
        <v>326</v>
      </c>
      <c r="Q175" s="45">
        <v>1.0602365702399998</v>
      </c>
      <c r="R175" s="54" t="s">
        <v>326</v>
      </c>
      <c r="S175" s="45">
        <v>1.7335286997119999</v>
      </c>
      <c r="T175" s="54" t="s">
        <v>326</v>
      </c>
      <c r="U175" s="45">
        <v>1.9979417214719999</v>
      </c>
      <c r="V175" s="54" t="s">
        <v>326</v>
      </c>
      <c r="W175" s="45">
        <v>2.6296744435199999</v>
      </c>
      <c r="X175" s="54" t="s">
        <v>326</v>
      </c>
      <c r="Y175" s="45">
        <v>3.4302311136000001</v>
      </c>
      <c r="Z175" s="54" t="s">
        <v>326</v>
      </c>
      <c r="AA175" s="45">
        <v>2.3453486668800001</v>
      </c>
      <c r="AB175" s="54" t="s">
        <v>326</v>
      </c>
      <c r="AC175" s="45">
        <v>6.5724804518399988</v>
      </c>
      <c r="AD175" s="54" t="s">
        <v>326</v>
      </c>
      <c r="AE175" s="45">
        <v>13.813274615039999</v>
      </c>
      <c r="AF175" s="54" t="s">
        <v>326</v>
      </c>
      <c r="AG175" s="45">
        <v>8.4654711532799993</v>
      </c>
      <c r="AH175" s="54" t="s">
        <v>326</v>
      </c>
      <c r="AI175" s="45">
        <v>13.979460453119998</v>
      </c>
      <c r="AJ175" s="54" t="s">
        <v>326</v>
      </c>
      <c r="AK175" s="45">
        <v>12.887935833600002</v>
      </c>
      <c r="AL175" s="54" t="s">
        <v>326</v>
      </c>
      <c r="AM175" s="45">
        <v>4.0124973369600001</v>
      </c>
      <c r="AN175" s="54" t="s">
        <v>326</v>
      </c>
      <c r="AO175" s="45">
        <v>2.8447952025599998</v>
      </c>
      <c r="AP175" s="54" t="s">
        <v>326</v>
      </c>
    </row>
    <row r="176" spans="1:42" x14ac:dyDescent="0.35">
      <c r="A176" s="54" t="s">
        <v>51</v>
      </c>
      <c r="B176" s="54" t="s">
        <v>52</v>
      </c>
      <c r="C176" s="82" t="s">
        <v>678</v>
      </c>
      <c r="D176" s="54" t="s">
        <v>722</v>
      </c>
      <c r="E176" s="11">
        <v>311.14969447679999</v>
      </c>
      <c r="F176" s="54" t="s">
        <v>326</v>
      </c>
      <c r="G176" s="11">
        <v>270.21616018560002</v>
      </c>
      <c r="H176" s="54" t="s">
        <v>326</v>
      </c>
      <c r="I176" s="11">
        <v>422.74881071999999</v>
      </c>
      <c r="J176" s="54" t="s">
        <v>326</v>
      </c>
      <c r="K176" s="11">
        <v>674.68444715520013</v>
      </c>
      <c r="L176" s="54" t="s">
        <v>326</v>
      </c>
      <c r="M176" s="11">
        <v>191.87764522559999</v>
      </c>
      <c r="N176" s="54" t="s">
        <v>326</v>
      </c>
      <c r="O176" s="11">
        <v>89.02629196992001</v>
      </c>
      <c r="P176" s="54" t="s">
        <v>326</v>
      </c>
      <c r="Q176" s="11">
        <v>47.710645660799997</v>
      </c>
      <c r="R176" s="54" t="s">
        <v>326</v>
      </c>
      <c r="S176" s="11">
        <v>78.00879148704</v>
      </c>
      <c r="T176" s="54" t="s">
        <v>326</v>
      </c>
      <c r="U176" s="11">
        <v>89.907377466240007</v>
      </c>
      <c r="V176" s="54" t="s">
        <v>326</v>
      </c>
      <c r="W176" s="11">
        <v>118.3353499584</v>
      </c>
      <c r="X176" s="54" t="s">
        <v>326</v>
      </c>
      <c r="Y176" s="11">
        <v>154.36040011200001</v>
      </c>
      <c r="Z176" s="54" t="s">
        <v>326</v>
      </c>
      <c r="AA176" s="11">
        <v>105.5406900096</v>
      </c>
      <c r="AB176" s="54" t="s">
        <v>326</v>
      </c>
      <c r="AC176" s="11">
        <v>295.76162033279996</v>
      </c>
      <c r="AD176" s="54" t="s">
        <v>326</v>
      </c>
      <c r="AE176" s="11">
        <v>621.59735767680002</v>
      </c>
      <c r="AF176" s="54" t="s">
        <v>326</v>
      </c>
      <c r="AG176" s="11">
        <v>380.94620189759996</v>
      </c>
      <c r="AH176" s="54" t="s">
        <v>326</v>
      </c>
      <c r="AI176" s="11">
        <v>629.07572039039997</v>
      </c>
      <c r="AJ176" s="54" t="s">
        <v>326</v>
      </c>
      <c r="AK176" s="11">
        <v>579.95711251200009</v>
      </c>
      <c r="AL176" s="54" t="s">
        <v>326</v>
      </c>
      <c r="AM176" s="11">
        <v>180.5623801632</v>
      </c>
      <c r="AN176" s="54" t="s">
        <v>326</v>
      </c>
      <c r="AO176" s="11">
        <v>128.01578411520001</v>
      </c>
      <c r="AP176" s="54" t="s">
        <v>326</v>
      </c>
    </row>
    <row r="177" spans="1:42" x14ac:dyDescent="0.35">
      <c r="A177" s="54" t="s">
        <v>117</v>
      </c>
      <c r="B177" s="54" t="s">
        <v>118</v>
      </c>
      <c r="C177" s="82" t="s">
        <v>678</v>
      </c>
      <c r="D177" s="54" t="s">
        <v>722</v>
      </c>
      <c r="E177" s="45">
        <v>6.9144376550399995</v>
      </c>
      <c r="F177" s="54" t="s">
        <v>326</v>
      </c>
      <c r="G177" s="45">
        <v>6.0048035596800009</v>
      </c>
      <c r="H177" s="54" t="s">
        <v>326</v>
      </c>
      <c r="I177" s="45">
        <v>9.3944180159999995</v>
      </c>
      <c r="J177" s="54" t="s">
        <v>326</v>
      </c>
      <c r="K177" s="45">
        <v>14.992987714560002</v>
      </c>
      <c r="L177" s="54" t="s">
        <v>326</v>
      </c>
      <c r="M177" s="45">
        <v>4.2639476716799996</v>
      </c>
      <c r="N177" s="54" t="s">
        <v>326</v>
      </c>
      <c r="O177" s="45">
        <v>1.9783620437760001</v>
      </c>
      <c r="P177" s="54" t="s">
        <v>326</v>
      </c>
      <c r="Q177" s="45">
        <v>1.0602365702399998</v>
      </c>
      <c r="R177" s="54" t="s">
        <v>326</v>
      </c>
      <c r="S177" s="45">
        <v>1.7335286997119999</v>
      </c>
      <c r="T177" s="54" t="s">
        <v>326</v>
      </c>
      <c r="U177" s="45">
        <v>1.9979417214719999</v>
      </c>
      <c r="V177" s="54" t="s">
        <v>326</v>
      </c>
      <c r="W177" s="45">
        <v>2.6296744435199999</v>
      </c>
      <c r="X177" s="54" t="s">
        <v>326</v>
      </c>
      <c r="Y177" s="45">
        <v>3.4302311136000001</v>
      </c>
      <c r="Z177" s="54" t="s">
        <v>326</v>
      </c>
      <c r="AA177" s="45">
        <v>2.3453486668800001</v>
      </c>
      <c r="AB177" s="54" t="s">
        <v>326</v>
      </c>
      <c r="AC177" s="45">
        <v>6.5724804518399988</v>
      </c>
      <c r="AD177" s="54" t="s">
        <v>326</v>
      </c>
      <c r="AE177" s="45">
        <v>13.813274615039999</v>
      </c>
      <c r="AF177" s="54" t="s">
        <v>326</v>
      </c>
      <c r="AG177" s="45">
        <v>8.4654711532799993</v>
      </c>
      <c r="AH177" s="54" t="s">
        <v>326</v>
      </c>
      <c r="AI177" s="45">
        <v>13.979460453119998</v>
      </c>
      <c r="AJ177" s="54" t="s">
        <v>326</v>
      </c>
      <c r="AK177" s="45">
        <v>12.887935833600002</v>
      </c>
      <c r="AL177" s="54" t="s">
        <v>326</v>
      </c>
      <c r="AM177" s="45">
        <v>4.0124973369600001</v>
      </c>
      <c r="AN177" s="54" t="s">
        <v>326</v>
      </c>
      <c r="AO177" s="45">
        <v>2.8447952025599998</v>
      </c>
      <c r="AP177" s="54" t="s">
        <v>326</v>
      </c>
    </row>
    <row r="178" spans="1:42" x14ac:dyDescent="0.35">
      <c r="A178" s="54" t="s">
        <v>121</v>
      </c>
      <c r="B178" s="54" t="s">
        <v>122</v>
      </c>
      <c r="C178" s="82" t="s">
        <v>678</v>
      </c>
      <c r="D178" s="54" t="s">
        <v>722</v>
      </c>
      <c r="E178" s="44">
        <v>10.371656482559999</v>
      </c>
      <c r="F178" s="54" t="s">
        <v>326</v>
      </c>
      <c r="G178" s="44">
        <v>9.0072053395200005</v>
      </c>
      <c r="H178" s="54" t="s">
        <v>326</v>
      </c>
      <c r="I178" s="44">
        <v>14.091627023999997</v>
      </c>
      <c r="J178" s="54" t="s">
        <v>326</v>
      </c>
      <c r="K178" s="44">
        <v>22.489481571839999</v>
      </c>
      <c r="L178" s="54" t="s">
        <v>326</v>
      </c>
      <c r="M178" s="44">
        <v>6.395921507519998</v>
      </c>
      <c r="N178" s="54" t="s">
        <v>326</v>
      </c>
      <c r="O178" s="44">
        <v>2.9675430656640001</v>
      </c>
      <c r="P178" s="54" t="s">
        <v>326</v>
      </c>
      <c r="Q178" s="44">
        <v>1.5903548553599998</v>
      </c>
      <c r="R178" s="54" t="s">
        <v>326</v>
      </c>
      <c r="S178" s="44">
        <v>2.6002930495679997</v>
      </c>
      <c r="T178" s="54" t="s">
        <v>326</v>
      </c>
      <c r="U178" s="44">
        <v>2.9969125822079996</v>
      </c>
      <c r="V178" s="54" t="s">
        <v>326</v>
      </c>
      <c r="W178" s="44">
        <v>3.9445116652799994</v>
      </c>
      <c r="X178" s="54" t="s">
        <v>326</v>
      </c>
      <c r="Y178" s="44">
        <v>5.1453466703999995</v>
      </c>
      <c r="Z178" s="54" t="s">
        <v>326</v>
      </c>
      <c r="AA178" s="44">
        <v>3.5180230003199995</v>
      </c>
      <c r="AB178" s="54" t="s">
        <v>326</v>
      </c>
      <c r="AC178" s="44">
        <v>9.8587206777599974</v>
      </c>
      <c r="AD178" s="54" t="s">
        <v>326</v>
      </c>
      <c r="AE178" s="44">
        <v>20.719911922559998</v>
      </c>
      <c r="AF178" s="54" t="s">
        <v>326</v>
      </c>
      <c r="AG178" s="44">
        <v>12.698206729919995</v>
      </c>
      <c r="AH178" s="54" t="s">
        <v>326</v>
      </c>
      <c r="AI178" s="44">
        <v>20.969190679679993</v>
      </c>
      <c r="AJ178" s="54" t="s">
        <v>326</v>
      </c>
      <c r="AK178" s="44">
        <v>19.331903750399999</v>
      </c>
      <c r="AL178" s="54" t="s">
        <v>326</v>
      </c>
      <c r="AM178" s="44">
        <v>6.0187460054399988</v>
      </c>
      <c r="AN178" s="54" t="s">
        <v>326</v>
      </c>
      <c r="AO178" s="44">
        <v>4.2671928038399995</v>
      </c>
      <c r="AP178" s="54" t="s">
        <v>326</v>
      </c>
    </row>
    <row r="179" spans="1:42" x14ac:dyDescent="0.35">
      <c r="A179" s="54" t="s">
        <v>882</v>
      </c>
      <c r="B179" s="54" t="s">
        <v>50</v>
      </c>
      <c r="C179" s="82" t="s">
        <v>678</v>
      </c>
      <c r="D179" s="54" t="s">
        <v>722</v>
      </c>
      <c r="E179" s="11">
        <v>335.35022626943999</v>
      </c>
      <c r="F179" s="54" t="s">
        <v>326</v>
      </c>
      <c r="G179" s="11">
        <v>291.23297264448001</v>
      </c>
      <c r="H179" s="54" t="s">
        <v>326</v>
      </c>
      <c r="I179" s="11">
        <v>455.62927377599999</v>
      </c>
      <c r="J179" s="54" t="s">
        <v>326</v>
      </c>
      <c r="K179" s="11">
        <v>727.15990415616011</v>
      </c>
      <c r="L179" s="54" t="s">
        <v>326</v>
      </c>
      <c r="M179" s="11">
        <v>206.80146207647996</v>
      </c>
      <c r="N179" s="54" t="s">
        <v>326</v>
      </c>
      <c r="O179" s="11">
        <v>95.950559123136003</v>
      </c>
      <c r="P179" s="54" t="s">
        <v>326</v>
      </c>
      <c r="Q179" s="11">
        <v>51.421473656639996</v>
      </c>
      <c r="R179" s="54" t="s">
        <v>326</v>
      </c>
      <c r="S179" s="11">
        <v>84.076141936032002</v>
      </c>
      <c r="T179" s="54" t="s">
        <v>326</v>
      </c>
      <c r="U179" s="11">
        <v>96.900173491391996</v>
      </c>
      <c r="V179" s="54" t="s">
        <v>326</v>
      </c>
      <c r="W179" s="11">
        <v>127.53921051072</v>
      </c>
      <c r="X179" s="54" t="s">
        <v>326</v>
      </c>
      <c r="Y179" s="11">
        <v>166.3662090096</v>
      </c>
      <c r="Z179" s="54" t="s">
        <v>326</v>
      </c>
      <c r="AA179" s="11">
        <v>113.74941034368</v>
      </c>
      <c r="AB179" s="54" t="s">
        <v>326</v>
      </c>
      <c r="AC179" s="11">
        <v>318.76530191423996</v>
      </c>
      <c r="AD179" s="54" t="s">
        <v>326</v>
      </c>
      <c r="AE179" s="11">
        <v>669.94381882944003</v>
      </c>
      <c r="AF179" s="54" t="s">
        <v>326</v>
      </c>
      <c r="AG179" s="11">
        <v>410.57535093407995</v>
      </c>
      <c r="AH179" s="54" t="s">
        <v>326</v>
      </c>
      <c r="AI179" s="11">
        <v>678.00383197631993</v>
      </c>
      <c r="AJ179" s="54" t="s">
        <v>326</v>
      </c>
      <c r="AK179" s="11">
        <v>625.0648879296001</v>
      </c>
      <c r="AL179" s="54" t="s">
        <v>326</v>
      </c>
      <c r="AM179" s="11">
        <v>194.60612084255999</v>
      </c>
      <c r="AN179" s="54" t="s">
        <v>326</v>
      </c>
      <c r="AO179" s="11">
        <v>137.97256732416</v>
      </c>
      <c r="AP179" s="54" t="s">
        <v>326</v>
      </c>
    </row>
    <row r="180" spans="1:42" x14ac:dyDescent="0.35">
      <c r="A180" s="54" t="s">
        <v>13</v>
      </c>
      <c r="B180" s="54" t="s">
        <v>14</v>
      </c>
      <c r="C180" s="82" t="s">
        <v>678</v>
      </c>
      <c r="D180" s="54" t="s">
        <v>722</v>
      </c>
      <c r="E180" s="11">
        <v>726.0159537792</v>
      </c>
      <c r="F180" s="54" t="s">
        <v>326</v>
      </c>
      <c r="G180" s="11">
        <v>630.50437376640014</v>
      </c>
      <c r="H180" s="54" t="s">
        <v>326</v>
      </c>
      <c r="I180" s="11">
        <v>986.41389168000001</v>
      </c>
      <c r="J180" s="54" t="s">
        <v>326</v>
      </c>
      <c r="K180" s="11">
        <v>1574.2637100288002</v>
      </c>
      <c r="L180" s="54" t="s">
        <v>326</v>
      </c>
      <c r="M180" s="11">
        <v>447.71450552639999</v>
      </c>
      <c r="N180" s="54" t="s">
        <v>326</v>
      </c>
      <c r="O180" s="11">
        <v>207.72801459648005</v>
      </c>
      <c r="P180" s="54" t="s">
        <v>326</v>
      </c>
      <c r="Q180" s="11">
        <v>111.3248398752</v>
      </c>
      <c r="R180" s="54" t="s">
        <v>326</v>
      </c>
      <c r="S180" s="11">
        <v>182.02051346976</v>
      </c>
      <c r="T180" s="54" t="s">
        <v>326</v>
      </c>
      <c r="U180" s="11">
        <v>209.78388075456002</v>
      </c>
      <c r="V180" s="54" t="s">
        <v>326</v>
      </c>
      <c r="W180" s="11">
        <v>276.11581656960004</v>
      </c>
      <c r="X180" s="54" t="s">
        <v>326</v>
      </c>
      <c r="Y180" s="11">
        <v>360.17426692800007</v>
      </c>
      <c r="Z180" s="54" t="s">
        <v>326</v>
      </c>
      <c r="AA180" s="11">
        <v>246.26161002240002</v>
      </c>
      <c r="AB180" s="54" t="s">
        <v>326</v>
      </c>
      <c r="AC180" s="11">
        <v>690.11044744319997</v>
      </c>
      <c r="AD180" s="54" t="s">
        <v>326</v>
      </c>
      <c r="AE180" s="11">
        <v>1450.3938345792001</v>
      </c>
      <c r="AF180" s="54" t="s">
        <v>326</v>
      </c>
      <c r="AG180" s="11">
        <v>888.87447109439995</v>
      </c>
      <c r="AH180" s="54" t="s">
        <v>326</v>
      </c>
      <c r="AI180" s="11">
        <v>1467.8433475775998</v>
      </c>
      <c r="AJ180" s="54" t="s">
        <v>326</v>
      </c>
      <c r="AK180" s="11">
        <v>1353.2332625280003</v>
      </c>
      <c r="AL180" s="54" t="s">
        <v>326</v>
      </c>
      <c r="AM180" s="11">
        <v>421.3122203808</v>
      </c>
      <c r="AN180" s="54" t="s">
        <v>326</v>
      </c>
      <c r="AO180" s="11">
        <v>298.7034962688</v>
      </c>
      <c r="AP180" s="54" t="s">
        <v>326</v>
      </c>
    </row>
    <row r="181" spans="1:42" x14ac:dyDescent="0.35">
      <c r="A181" s="54" t="s">
        <v>77</v>
      </c>
      <c r="B181" s="54" t="s">
        <v>78</v>
      </c>
      <c r="C181" s="82" t="s">
        <v>678</v>
      </c>
      <c r="D181" s="54" t="s">
        <v>722</v>
      </c>
      <c r="E181" s="11">
        <v>864.30470688000003</v>
      </c>
      <c r="F181" s="54" t="s">
        <v>326</v>
      </c>
      <c r="G181" s="11">
        <v>750.60044496000012</v>
      </c>
      <c r="H181" s="54" t="s">
        <v>326</v>
      </c>
      <c r="I181" s="11">
        <v>1174.302252</v>
      </c>
      <c r="J181" s="54" t="s">
        <v>326</v>
      </c>
      <c r="K181" s="11">
        <v>1874.1234643200003</v>
      </c>
      <c r="L181" s="54" t="s">
        <v>326</v>
      </c>
      <c r="M181" s="11">
        <v>532.99345896</v>
      </c>
      <c r="N181" s="54" t="s">
        <v>326</v>
      </c>
      <c r="O181" s="11">
        <v>247.29525547200004</v>
      </c>
      <c r="P181" s="54" t="s">
        <v>326</v>
      </c>
      <c r="Q181" s="11">
        <v>132.52957128</v>
      </c>
      <c r="R181" s="54" t="s">
        <v>326</v>
      </c>
      <c r="S181" s="11">
        <v>216.69108746399999</v>
      </c>
      <c r="T181" s="54" t="s">
        <v>326</v>
      </c>
      <c r="U181" s="11">
        <v>249.74271518400002</v>
      </c>
      <c r="V181" s="54" t="s">
        <v>326</v>
      </c>
      <c r="W181" s="11">
        <v>328.70930544000004</v>
      </c>
      <c r="X181" s="54" t="s">
        <v>326</v>
      </c>
      <c r="Y181" s="11">
        <v>428.77888920000004</v>
      </c>
      <c r="Z181" s="54" t="s">
        <v>326</v>
      </c>
      <c r="AA181" s="11">
        <v>293.16858336000001</v>
      </c>
      <c r="AB181" s="54" t="s">
        <v>326</v>
      </c>
      <c r="AC181" s="11">
        <v>821.56005647999996</v>
      </c>
      <c r="AD181" s="54" t="s">
        <v>326</v>
      </c>
      <c r="AE181" s="11">
        <v>1726.65932688</v>
      </c>
      <c r="AF181" s="54" t="s">
        <v>326</v>
      </c>
      <c r="AG181" s="11">
        <v>1058.1838941599999</v>
      </c>
      <c r="AH181" s="54" t="s">
        <v>326</v>
      </c>
      <c r="AI181" s="11">
        <v>1747.4325566399998</v>
      </c>
      <c r="AJ181" s="54" t="s">
        <v>326</v>
      </c>
      <c r="AK181" s="11">
        <v>1610.9919792000003</v>
      </c>
      <c r="AL181" s="54" t="s">
        <v>326</v>
      </c>
      <c r="AM181" s="11">
        <v>501.56216712000003</v>
      </c>
      <c r="AN181" s="54" t="s">
        <v>326</v>
      </c>
      <c r="AO181" s="11">
        <v>355.59940032000003</v>
      </c>
      <c r="AP181" s="54" t="s">
        <v>326</v>
      </c>
    </row>
    <row r="182" spans="1:42" x14ac:dyDescent="0.35">
      <c r="A182" s="54" t="s">
        <v>83</v>
      </c>
      <c r="B182" s="54" t="s">
        <v>84</v>
      </c>
      <c r="C182" s="82" t="s">
        <v>678</v>
      </c>
      <c r="D182" s="54" t="s">
        <v>722</v>
      </c>
      <c r="E182" s="11">
        <v>207.43312965119998</v>
      </c>
      <c r="F182" s="54" t="s">
        <v>326</v>
      </c>
      <c r="G182" s="11">
        <v>180.1441067904</v>
      </c>
      <c r="H182" s="54" t="s">
        <v>326</v>
      </c>
      <c r="I182" s="11">
        <v>281.83254047999998</v>
      </c>
      <c r="J182" s="54" t="s">
        <v>326</v>
      </c>
      <c r="K182" s="11">
        <v>449.78963143679999</v>
      </c>
      <c r="L182" s="54" t="s">
        <v>326</v>
      </c>
      <c r="M182" s="11">
        <v>127.91843015039997</v>
      </c>
      <c r="N182" s="54" t="s">
        <v>326</v>
      </c>
      <c r="O182" s="11">
        <v>59.350861313279999</v>
      </c>
      <c r="P182" s="54" t="s">
        <v>326</v>
      </c>
      <c r="Q182" s="11">
        <v>31.807097107199994</v>
      </c>
      <c r="R182" s="54" t="s">
        <v>326</v>
      </c>
      <c r="S182" s="11">
        <v>52.005860991359995</v>
      </c>
      <c r="T182" s="54" t="s">
        <v>326</v>
      </c>
      <c r="U182" s="11">
        <v>59.93825164415999</v>
      </c>
      <c r="V182" s="54" t="s">
        <v>326</v>
      </c>
      <c r="W182" s="11">
        <v>78.890233305599992</v>
      </c>
      <c r="X182" s="54" t="s">
        <v>326</v>
      </c>
      <c r="Y182" s="11">
        <v>102.906933408</v>
      </c>
      <c r="Z182" s="54" t="s">
        <v>326</v>
      </c>
      <c r="AA182" s="11">
        <v>70.36046000639999</v>
      </c>
      <c r="AB182" s="54" t="s">
        <v>326</v>
      </c>
      <c r="AC182" s="11">
        <v>197.17441355519995</v>
      </c>
      <c r="AD182" s="54" t="s">
        <v>326</v>
      </c>
      <c r="AE182" s="11">
        <v>414.39823845119997</v>
      </c>
      <c r="AF182" s="54" t="s">
        <v>326</v>
      </c>
      <c r="AG182" s="11">
        <v>253.96413459839994</v>
      </c>
      <c r="AH182" s="54" t="s">
        <v>326</v>
      </c>
      <c r="AI182" s="11">
        <v>419.38381359359994</v>
      </c>
      <c r="AJ182" s="54" t="s">
        <v>326</v>
      </c>
      <c r="AK182" s="11">
        <v>386.63807500800004</v>
      </c>
      <c r="AL182" s="54" t="s">
        <v>326</v>
      </c>
      <c r="AM182" s="11">
        <v>120.37492010879998</v>
      </c>
      <c r="AN182" s="54" t="s">
        <v>326</v>
      </c>
      <c r="AO182" s="11">
        <v>85.343856076799995</v>
      </c>
      <c r="AP182" s="54" t="s">
        <v>326</v>
      </c>
    </row>
    <row r="183" spans="1:42" x14ac:dyDescent="0.35">
      <c r="A183" s="54" t="s">
        <v>43</v>
      </c>
      <c r="B183" s="54" t="s">
        <v>44</v>
      </c>
      <c r="C183" s="82" t="s">
        <v>678</v>
      </c>
      <c r="D183" s="54" t="s">
        <v>722</v>
      </c>
      <c r="E183" s="44">
        <v>10.371656482559999</v>
      </c>
      <c r="F183" s="54" t="s">
        <v>326</v>
      </c>
      <c r="G183" s="44">
        <v>9.0072053395200005</v>
      </c>
      <c r="H183" s="54" t="s">
        <v>326</v>
      </c>
      <c r="I183" s="44">
        <v>14.091627023999997</v>
      </c>
      <c r="J183" s="54" t="s">
        <v>326</v>
      </c>
      <c r="K183" s="44">
        <v>22.489481571839999</v>
      </c>
      <c r="L183" s="54" t="s">
        <v>326</v>
      </c>
      <c r="M183" s="44">
        <v>6.395921507519998</v>
      </c>
      <c r="N183" s="54" t="s">
        <v>326</v>
      </c>
      <c r="O183" s="44">
        <v>2.9675430656640001</v>
      </c>
      <c r="P183" s="54" t="s">
        <v>326</v>
      </c>
      <c r="Q183" s="44">
        <v>1.5903548553599998</v>
      </c>
      <c r="R183" s="54" t="s">
        <v>326</v>
      </c>
      <c r="S183" s="44">
        <v>2.6002930495679997</v>
      </c>
      <c r="T183" s="54" t="s">
        <v>326</v>
      </c>
      <c r="U183" s="44">
        <v>2.9969125822079996</v>
      </c>
      <c r="V183" s="54" t="s">
        <v>326</v>
      </c>
      <c r="W183" s="44">
        <v>3.9445116652799994</v>
      </c>
      <c r="X183" s="54" t="s">
        <v>326</v>
      </c>
      <c r="Y183" s="44">
        <v>5.1453466703999995</v>
      </c>
      <c r="Z183" s="54" t="s">
        <v>326</v>
      </c>
      <c r="AA183" s="44">
        <v>3.5180230003199995</v>
      </c>
      <c r="AB183" s="54" t="s">
        <v>326</v>
      </c>
      <c r="AC183" s="44">
        <v>9.8587206777599974</v>
      </c>
      <c r="AD183" s="54" t="s">
        <v>326</v>
      </c>
      <c r="AE183" s="44">
        <v>20.719911922559998</v>
      </c>
      <c r="AF183" s="54" t="s">
        <v>326</v>
      </c>
      <c r="AG183" s="44">
        <v>12.698206729919995</v>
      </c>
      <c r="AH183" s="54" t="s">
        <v>326</v>
      </c>
      <c r="AI183" s="44">
        <v>20.969190679679993</v>
      </c>
      <c r="AJ183" s="54" t="s">
        <v>326</v>
      </c>
      <c r="AK183" s="44">
        <v>19.331903750399999</v>
      </c>
      <c r="AL183" s="54" t="s">
        <v>326</v>
      </c>
      <c r="AM183" s="44">
        <v>6.0187460054399988</v>
      </c>
      <c r="AN183" s="54" t="s">
        <v>326</v>
      </c>
      <c r="AO183" s="44">
        <v>4.2671928038399995</v>
      </c>
      <c r="AP183" s="54" t="s">
        <v>326</v>
      </c>
    </row>
    <row r="184" spans="1:42" x14ac:dyDescent="0.35">
      <c r="A184" s="54" t="s">
        <v>113</v>
      </c>
      <c r="B184" s="54" t="s">
        <v>114</v>
      </c>
      <c r="C184" s="82" t="s">
        <v>678</v>
      </c>
      <c r="D184" s="54" t="s">
        <v>722</v>
      </c>
      <c r="E184" s="44">
        <v>20.743312965119998</v>
      </c>
      <c r="F184" s="54" t="s">
        <v>326</v>
      </c>
      <c r="G184" s="44">
        <v>18.014410679040001</v>
      </c>
      <c r="H184" s="54" t="s">
        <v>326</v>
      </c>
      <c r="I184" s="44">
        <v>28.183254047999995</v>
      </c>
      <c r="J184" s="54" t="s">
        <v>326</v>
      </c>
      <c r="K184" s="44">
        <v>44.978963143679998</v>
      </c>
      <c r="L184" s="54" t="s">
        <v>326</v>
      </c>
      <c r="M184" s="44">
        <v>12.791843015039996</v>
      </c>
      <c r="N184" s="54" t="s">
        <v>326</v>
      </c>
      <c r="O184" s="44">
        <v>5.9350861313280001</v>
      </c>
      <c r="P184" s="54" t="s">
        <v>326</v>
      </c>
      <c r="Q184" s="44">
        <v>3.1807097107199995</v>
      </c>
      <c r="R184" s="54" t="s">
        <v>326</v>
      </c>
      <c r="S184" s="44">
        <v>5.2005860991359993</v>
      </c>
      <c r="T184" s="54" t="s">
        <v>326</v>
      </c>
      <c r="U184" s="44">
        <v>5.9938251644159992</v>
      </c>
      <c r="V184" s="54" t="s">
        <v>326</v>
      </c>
      <c r="W184" s="44">
        <v>7.8890233305599988</v>
      </c>
      <c r="X184" s="54" t="s">
        <v>326</v>
      </c>
      <c r="Y184" s="44">
        <v>10.290693340799999</v>
      </c>
      <c r="Z184" s="54" t="s">
        <v>326</v>
      </c>
      <c r="AA184" s="44">
        <v>7.036046000639999</v>
      </c>
      <c r="AB184" s="54" t="s">
        <v>326</v>
      </c>
      <c r="AC184" s="44">
        <v>19.717441355519995</v>
      </c>
      <c r="AD184" s="54" t="s">
        <v>326</v>
      </c>
      <c r="AE184" s="44">
        <v>41.439823845119996</v>
      </c>
      <c r="AF184" s="54" t="s">
        <v>326</v>
      </c>
      <c r="AG184" s="44">
        <v>25.396413459839991</v>
      </c>
      <c r="AH184" s="54" t="s">
        <v>326</v>
      </c>
      <c r="AI184" s="44">
        <v>41.938381359359987</v>
      </c>
      <c r="AJ184" s="54" t="s">
        <v>326</v>
      </c>
      <c r="AK184" s="44">
        <v>38.663807500799997</v>
      </c>
      <c r="AL184" s="54" t="s">
        <v>326</v>
      </c>
      <c r="AM184" s="44">
        <v>12.037492010879998</v>
      </c>
      <c r="AN184" s="54" t="s">
        <v>326</v>
      </c>
      <c r="AO184" s="44">
        <v>8.5343856076799991</v>
      </c>
      <c r="AP184" s="54" t="s">
        <v>326</v>
      </c>
    </row>
    <row r="185" spans="1:42" x14ac:dyDescent="0.35">
      <c r="A185" s="54" t="s">
        <v>104</v>
      </c>
      <c r="B185" s="54" t="s">
        <v>105</v>
      </c>
      <c r="C185" s="82" t="s">
        <v>678</v>
      </c>
      <c r="D185" s="54" t="s">
        <v>722</v>
      </c>
      <c r="E185" s="44">
        <v>20.743312965119998</v>
      </c>
      <c r="F185" s="54" t="s">
        <v>326</v>
      </c>
      <c r="G185" s="44">
        <v>18.014410679040001</v>
      </c>
      <c r="H185" s="54" t="s">
        <v>326</v>
      </c>
      <c r="I185" s="44">
        <v>28.183254047999995</v>
      </c>
      <c r="J185" s="54" t="s">
        <v>326</v>
      </c>
      <c r="K185" s="44">
        <v>44.978963143679998</v>
      </c>
      <c r="L185" s="54" t="s">
        <v>326</v>
      </c>
      <c r="M185" s="44">
        <v>12.791843015039996</v>
      </c>
      <c r="N185" s="54" t="s">
        <v>326</v>
      </c>
      <c r="O185" s="44">
        <v>5.9350861313280001</v>
      </c>
      <c r="P185" s="54" t="s">
        <v>326</v>
      </c>
      <c r="Q185" s="44">
        <v>3.1807097107199995</v>
      </c>
      <c r="R185" s="54" t="s">
        <v>326</v>
      </c>
      <c r="S185" s="44">
        <v>5.2005860991359993</v>
      </c>
      <c r="T185" s="54" t="s">
        <v>326</v>
      </c>
      <c r="U185" s="44">
        <v>5.9938251644159992</v>
      </c>
      <c r="V185" s="54" t="s">
        <v>326</v>
      </c>
      <c r="W185" s="44">
        <v>7.8890233305599988</v>
      </c>
      <c r="X185" s="54" t="s">
        <v>326</v>
      </c>
      <c r="Y185" s="44">
        <v>10.290693340799999</v>
      </c>
      <c r="Z185" s="54" t="s">
        <v>326</v>
      </c>
      <c r="AA185" s="44">
        <v>7.036046000639999</v>
      </c>
      <c r="AB185" s="54" t="s">
        <v>326</v>
      </c>
      <c r="AC185" s="44">
        <v>19.717441355519995</v>
      </c>
      <c r="AD185" s="54" t="s">
        <v>326</v>
      </c>
      <c r="AE185" s="44">
        <v>41.439823845119996</v>
      </c>
      <c r="AF185" s="54" t="s">
        <v>326</v>
      </c>
      <c r="AG185" s="44">
        <v>25.396413459839991</v>
      </c>
      <c r="AH185" s="54" t="s">
        <v>326</v>
      </c>
      <c r="AI185" s="44">
        <v>41.938381359359987</v>
      </c>
      <c r="AJ185" s="54" t="s">
        <v>326</v>
      </c>
      <c r="AK185" s="44">
        <v>38.663807500799997</v>
      </c>
      <c r="AL185" s="54" t="s">
        <v>326</v>
      </c>
      <c r="AM185" s="44">
        <v>12.037492010879998</v>
      </c>
      <c r="AN185" s="54" t="s">
        <v>326</v>
      </c>
      <c r="AO185" s="44">
        <v>8.5343856076799991</v>
      </c>
      <c r="AP185" s="54" t="s">
        <v>326</v>
      </c>
    </row>
    <row r="186" spans="1:42" x14ac:dyDescent="0.35">
      <c r="A186" s="54" t="s">
        <v>32</v>
      </c>
      <c r="B186" s="54" t="s">
        <v>33</v>
      </c>
      <c r="C186" s="82" t="s">
        <v>678</v>
      </c>
      <c r="D186" s="54" t="s">
        <v>722</v>
      </c>
      <c r="E186" s="44">
        <v>17.286094137599999</v>
      </c>
      <c r="F186" s="54" t="s">
        <v>326</v>
      </c>
      <c r="G186" s="44">
        <v>15.012008899200003</v>
      </c>
      <c r="H186" s="54" t="s">
        <v>326</v>
      </c>
      <c r="I186" s="44">
        <v>23.48604504</v>
      </c>
      <c r="J186" s="54" t="s">
        <v>326</v>
      </c>
      <c r="K186" s="44">
        <v>37.482469286400004</v>
      </c>
      <c r="L186" s="54" t="s">
        <v>326</v>
      </c>
      <c r="M186" s="44">
        <v>10.659869179199999</v>
      </c>
      <c r="N186" s="54" t="s">
        <v>326</v>
      </c>
      <c r="O186" s="44">
        <v>4.9459051094400008</v>
      </c>
      <c r="P186" s="54" t="s">
        <v>326</v>
      </c>
      <c r="Q186" s="44">
        <v>2.6505914256000001</v>
      </c>
      <c r="R186" s="54" t="s">
        <v>326</v>
      </c>
      <c r="S186" s="44">
        <v>4.3338217492800002</v>
      </c>
      <c r="T186" s="54" t="s">
        <v>326</v>
      </c>
      <c r="U186" s="44">
        <v>4.9948543036800004</v>
      </c>
      <c r="V186" s="54" t="s">
        <v>326</v>
      </c>
      <c r="W186" s="44">
        <v>6.5741861088000002</v>
      </c>
      <c r="X186" s="54" t="s">
        <v>326</v>
      </c>
      <c r="Y186" s="44">
        <v>8.5755777840000018</v>
      </c>
      <c r="Z186" s="54" t="s">
        <v>326</v>
      </c>
      <c r="AA186" s="44">
        <v>5.8633716672</v>
      </c>
      <c r="AB186" s="54" t="s">
        <v>326</v>
      </c>
      <c r="AC186" s="44">
        <v>16.431201129599998</v>
      </c>
      <c r="AD186" s="54" t="s">
        <v>326</v>
      </c>
      <c r="AE186" s="44">
        <v>34.533186537600002</v>
      </c>
      <c r="AF186" s="54" t="s">
        <v>326</v>
      </c>
      <c r="AG186" s="44">
        <v>21.163677883199998</v>
      </c>
      <c r="AH186" s="54" t="s">
        <v>326</v>
      </c>
      <c r="AI186" s="44">
        <v>34.948651132799995</v>
      </c>
      <c r="AJ186" s="54" t="s">
        <v>326</v>
      </c>
      <c r="AK186" s="44">
        <v>32.219839584000006</v>
      </c>
      <c r="AL186" s="54" t="s">
        <v>326</v>
      </c>
      <c r="AM186" s="44">
        <v>10.0312433424</v>
      </c>
      <c r="AN186" s="54" t="s">
        <v>326</v>
      </c>
      <c r="AO186" s="44">
        <v>7.1119880063999998</v>
      </c>
      <c r="AP186" s="54" t="s">
        <v>326</v>
      </c>
    </row>
    <row r="187" spans="1:42" x14ac:dyDescent="0.35">
      <c r="A187" s="54" t="s">
        <v>81</v>
      </c>
      <c r="B187" s="54" t="s">
        <v>82</v>
      </c>
      <c r="C187" s="82" t="s">
        <v>678</v>
      </c>
      <c r="D187" s="54" t="s">
        <v>722</v>
      </c>
      <c r="E187" s="44">
        <v>13.828875310079999</v>
      </c>
      <c r="F187" s="54" t="s">
        <v>326</v>
      </c>
      <c r="G187" s="44">
        <v>12.009607119360002</v>
      </c>
      <c r="H187" s="54" t="s">
        <v>326</v>
      </c>
      <c r="I187" s="44">
        <v>18.788836031999999</v>
      </c>
      <c r="J187" s="54" t="s">
        <v>326</v>
      </c>
      <c r="K187" s="44">
        <v>29.985975429120003</v>
      </c>
      <c r="L187" s="54" t="s">
        <v>326</v>
      </c>
      <c r="M187" s="44">
        <v>8.5278953433599991</v>
      </c>
      <c r="N187" s="54" t="s">
        <v>326</v>
      </c>
      <c r="O187" s="44">
        <v>3.9567240875520002</v>
      </c>
      <c r="P187" s="54" t="s">
        <v>326</v>
      </c>
      <c r="Q187" s="44">
        <v>2.1204731404799997</v>
      </c>
      <c r="R187" s="54" t="s">
        <v>326</v>
      </c>
      <c r="S187" s="44">
        <v>3.4670573994239997</v>
      </c>
      <c r="T187" s="54" t="s">
        <v>326</v>
      </c>
      <c r="U187" s="44">
        <v>3.9958834429439998</v>
      </c>
      <c r="V187" s="54" t="s">
        <v>326</v>
      </c>
      <c r="W187" s="44">
        <v>5.2593488870399998</v>
      </c>
      <c r="X187" s="54" t="s">
        <v>326</v>
      </c>
      <c r="Y187" s="44">
        <v>6.8604622272000002</v>
      </c>
      <c r="Z187" s="54" t="s">
        <v>326</v>
      </c>
      <c r="AA187" s="44">
        <v>4.6906973337600002</v>
      </c>
      <c r="AB187" s="54" t="s">
        <v>326</v>
      </c>
      <c r="AC187" s="44">
        <v>13.144960903679998</v>
      </c>
      <c r="AD187" s="54" t="s">
        <v>326</v>
      </c>
      <c r="AE187" s="44">
        <v>27.626549230079998</v>
      </c>
      <c r="AF187" s="54" t="s">
        <v>326</v>
      </c>
      <c r="AG187" s="44">
        <v>16.930942306559999</v>
      </c>
      <c r="AH187" s="54" t="s">
        <v>326</v>
      </c>
      <c r="AI187" s="44">
        <v>27.958920906239996</v>
      </c>
      <c r="AJ187" s="54" t="s">
        <v>326</v>
      </c>
      <c r="AK187" s="44">
        <v>25.775871667200004</v>
      </c>
      <c r="AL187" s="54" t="s">
        <v>326</v>
      </c>
      <c r="AM187" s="44">
        <v>8.0249946739200002</v>
      </c>
      <c r="AN187" s="54" t="s">
        <v>326</v>
      </c>
      <c r="AO187" s="44">
        <v>5.6895904051199997</v>
      </c>
      <c r="AP187" s="54" t="s">
        <v>326</v>
      </c>
    </row>
    <row r="188" spans="1:42" x14ac:dyDescent="0.35">
      <c r="A188" s="54" t="s">
        <v>48</v>
      </c>
      <c r="B188" s="54" t="s">
        <v>49</v>
      </c>
      <c r="C188" s="82" t="s">
        <v>678</v>
      </c>
      <c r="D188" s="54" t="s">
        <v>722</v>
      </c>
      <c r="E188" s="44">
        <v>20.743312965119998</v>
      </c>
      <c r="F188" s="54" t="s">
        <v>326</v>
      </c>
      <c r="G188" s="44">
        <v>18.014410679040001</v>
      </c>
      <c r="H188" s="54" t="s">
        <v>326</v>
      </c>
      <c r="I188" s="44">
        <v>28.183254047999995</v>
      </c>
      <c r="J188" s="54" t="s">
        <v>326</v>
      </c>
      <c r="K188" s="44">
        <v>44.978963143679998</v>
      </c>
      <c r="L188" s="54" t="s">
        <v>326</v>
      </c>
      <c r="M188" s="44">
        <v>12.791843015039996</v>
      </c>
      <c r="N188" s="54" t="s">
        <v>326</v>
      </c>
      <c r="O188" s="44">
        <v>5.9350861313280001</v>
      </c>
      <c r="P188" s="54" t="s">
        <v>326</v>
      </c>
      <c r="Q188" s="44">
        <v>3.1807097107199995</v>
      </c>
      <c r="R188" s="54" t="s">
        <v>326</v>
      </c>
      <c r="S188" s="44">
        <v>5.2005860991359993</v>
      </c>
      <c r="T188" s="54" t="s">
        <v>326</v>
      </c>
      <c r="U188" s="44">
        <v>5.9938251644159992</v>
      </c>
      <c r="V188" s="54" t="s">
        <v>326</v>
      </c>
      <c r="W188" s="44">
        <v>7.8890233305599988</v>
      </c>
      <c r="X188" s="54" t="s">
        <v>326</v>
      </c>
      <c r="Y188" s="44">
        <v>10.290693340799999</v>
      </c>
      <c r="Z188" s="54" t="s">
        <v>326</v>
      </c>
      <c r="AA188" s="44">
        <v>7.036046000639999</v>
      </c>
      <c r="AB188" s="54" t="s">
        <v>326</v>
      </c>
      <c r="AC188" s="44">
        <v>19.717441355519995</v>
      </c>
      <c r="AD188" s="54" t="s">
        <v>326</v>
      </c>
      <c r="AE188" s="44">
        <v>41.439823845119996</v>
      </c>
      <c r="AF188" s="54" t="s">
        <v>326</v>
      </c>
      <c r="AG188" s="44">
        <v>25.396413459839991</v>
      </c>
      <c r="AH188" s="54" t="s">
        <v>326</v>
      </c>
      <c r="AI188" s="44">
        <v>41.938381359359987</v>
      </c>
      <c r="AJ188" s="54" t="s">
        <v>326</v>
      </c>
      <c r="AK188" s="44">
        <v>38.663807500799997</v>
      </c>
      <c r="AL188" s="54" t="s">
        <v>326</v>
      </c>
      <c r="AM188" s="44">
        <v>12.037492010879998</v>
      </c>
      <c r="AN188" s="54" t="s">
        <v>326</v>
      </c>
      <c r="AO188" s="44">
        <v>8.5343856076799991</v>
      </c>
      <c r="AP188" s="54" t="s">
        <v>326</v>
      </c>
    </row>
    <row r="189" spans="1:42" x14ac:dyDescent="0.35">
      <c r="A189" s="54" t="s">
        <v>6</v>
      </c>
      <c r="B189" s="54" t="s">
        <v>7</v>
      </c>
      <c r="C189" s="82" t="s">
        <v>678</v>
      </c>
      <c r="D189" s="54" t="s">
        <v>722</v>
      </c>
      <c r="E189" s="44">
        <v>86.430470687999986</v>
      </c>
      <c r="F189" s="54" t="s">
        <v>326</v>
      </c>
      <c r="G189" s="44">
        <v>75.060044496000003</v>
      </c>
      <c r="H189" s="54" t="s">
        <v>326</v>
      </c>
      <c r="I189" s="44">
        <v>117.43022519999998</v>
      </c>
      <c r="J189" s="54" t="s">
        <v>326</v>
      </c>
      <c r="K189" s="44">
        <v>187.41234643199999</v>
      </c>
      <c r="L189" s="54" t="s">
        <v>326</v>
      </c>
      <c r="M189" s="44">
        <v>53.299345895999991</v>
      </c>
      <c r="N189" s="54" t="s">
        <v>326</v>
      </c>
      <c r="O189" s="44">
        <v>24.729525547200002</v>
      </c>
      <c r="P189" s="54" t="s">
        <v>326</v>
      </c>
      <c r="Q189" s="44">
        <v>13.252957127999998</v>
      </c>
      <c r="R189" s="54" t="s">
        <v>326</v>
      </c>
      <c r="S189" s="44">
        <v>21.669108746399999</v>
      </c>
      <c r="T189" s="54" t="s">
        <v>326</v>
      </c>
      <c r="U189" s="44">
        <v>24.974271518399998</v>
      </c>
      <c r="V189" s="54" t="s">
        <v>326</v>
      </c>
      <c r="W189" s="44">
        <v>32.870930543999997</v>
      </c>
      <c r="X189" s="54" t="s">
        <v>326</v>
      </c>
      <c r="Y189" s="44">
        <v>42.877888919999997</v>
      </c>
      <c r="Z189" s="54" t="s">
        <v>326</v>
      </c>
      <c r="AA189" s="44">
        <v>29.316858335999999</v>
      </c>
      <c r="AB189" s="54" t="s">
        <v>326</v>
      </c>
      <c r="AC189" s="44">
        <v>82.15600564799999</v>
      </c>
      <c r="AD189" s="54" t="s">
        <v>326</v>
      </c>
      <c r="AE189" s="44">
        <v>172.665932688</v>
      </c>
      <c r="AF189" s="54" t="s">
        <v>326</v>
      </c>
      <c r="AG189" s="44">
        <v>105.81838941599997</v>
      </c>
      <c r="AH189" s="54" t="s">
        <v>326</v>
      </c>
      <c r="AI189" s="44">
        <v>174.74325566399997</v>
      </c>
      <c r="AJ189" s="54" t="s">
        <v>326</v>
      </c>
      <c r="AK189" s="44">
        <v>161.09919792000002</v>
      </c>
      <c r="AL189" s="54" t="s">
        <v>326</v>
      </c>
      <c r="AM189" s="44">
        <v>50.156216711999996</v>
      </c>
      <c r="AN189" s="54" t="s">
        <v>326</v>
      </c>
      <c r="AO189" s="44">
        <v>35.559940031999993</v>
      </c>
      <c r="AP189" s="54" t="s">
        <v>326</v>
      </c>
    </row>
    <row r="190" spans="1:42" x14ac:dyDescent="0.35">
      <c r="A190" s="54" t="s">
        <v>853</v>
      </c>
      <c r="B190" s="54" t="s">
        <v>15</v>
      </c>
      <c r="C190" s="82" t="s">
        <v>678</v>
      </c>
      <c r="D190" s="54" t="s">
        <v>722</v>
      </c>
      <c r="E190" s="44">
        <v>13.828875310079999</v>
      </c>
      <c r="F190" s="54" t="s">
        <v>326</v>
      </c>
      <c r="G190" s="44">
        <v>12.009607119360002</v>
      </c>
      <c r="H190" s="54" t="s">
        <v>326</v>
      </c>
      <c r="I190" s="44">
        <v>18.788836031999999</v>
      </c>
      <c r="J190" s="54" t="s">
        <v>326</v>
      </c>
      <c r="K190" s="44">
        <v>29.985975429120003</v>
      </c>
      <c r="L190" s="54" t="s">
        <v>326</v>
      </c>
      <c r="M190" s="44">
        <v>8.5278953433599991</v>
      </c>
      <c r="N190" s="54" t="s">
        <v>326</v>
      </c>
      <c r="O190" s="44">
        <v>3.9567240875520002</v>
      </c>
      <c r="P190" s="54" t="s">
        <v>326</v>
      </c>
      <c r="Q190" s="44">
        <v>2.1204731404799997</v>
      </c>
      <c r="R190" s="54" t="s">
        <v>326</v>
      </c>
      <c r="S190" s="44">
        <v>3.4670573994239997</v>
      </c>
      <c r="T190" s="54" t="s">
        <v>326</v>
      </c>
      <c r="U190" s="44">
        <v>3.9958834429439998</v>
      </c>
      <c r="V190" s="54" t="s">
        <v>326</v>
      </c>
      <c r="W190" s="44">
        <v>5.2593488870399998</v>
      </c>
      <c r="X190" s="54" t="s">
        <v>326</v>
      </c>
      <c r="Y190" s="44">
        <v>6.8604622272000002</v>
      </c>
      <c r="Z190" s="54" t="s">
        <v>326</v>
      </c>
      <c r="AA190" s="44">
        <v>4.6906973337600002</v>
      </c>
      <c r="AB190" s="54" t="s">
        <v>326</v>
      </c>
      <c r="AC190" s="44">
        <v>13.144960903679998</v>
      </c>
      <c r="AD190" s="54" t="s">
        <v>326</v>
      </c>
      <c r="AE190" s="44">
        <v>27.626549230079998</v>
      </c>
      <c r="AF190" s="54" t="s">
        <v>326</v>
      </c>
      <c r="AG190" s="44">
        <v>16.930942306559999</v>
      </c>
      <c r="AH190" s="54" t="s">
        <v>326</v>
      </c>
      <c r="AI190" s="44">
        <v>27.958920906239996</v>
      </c>
      <c r="AJ190" s="54" t="s">
        <v>326</v>
      </c>
      <c r="AK190" s="44">
        <v>25.775871667200004</v>
      </c>
      <c r="AL190" s="54" t="s">
        <v>326</v>
      </c>
      <c r="AM190" s="44">
        <v>8.0249946739200002</v>
      </c>
      <c r="AN190" s="54" t="s">
        <v>326</v>
      </c>
      <c r="AO190" s="44">
        <v>5.6895904051199997</v>
      </c>
      <c r="AP190" s="54" t="s">
        <v>326</v>
      </c>
    </row>
    <row r="191" spans="1:42" x14ac:dyDescent="0.35">
      <c r="A191" s="54" t="s">
        <v>854</v>
      </c>
      <c r="B191" s="54" t="s">
        <v>30</v>
      </c>
      <c r="C191" s="82" t="s">
        <v>678</v>
      </c>
      <c r="D191" s="54" t="s">
        <v>722</v>
      </c>
      <c r="E191" s="44">
        <v>13.828875310079999</v>
      </c>
      <c r="F191" s="54" t="s">
        <v>326</v>
      </c>
      <c r="G191" s="44">
        <v>12.009607119360002</v>
      </c>
      <c r="H191" s="54" t="s">
        <v>326</v>
      </c>
      <c r="I191" s="44">
        <v>18.788836031999999</v>
      </c>
      <c r="J191" s="54" t="s">
        <v>326</v>
      </c>
      <c r="K191" s="44">
        <v>29.985975429120003</v>
      </c>
      <c r="L191" s="54" t="s">
        <v>326</v>
      </c>
      <c r="M191" s="44">
        <v>8.5278953433599991</v>
      </c>
      <c r="N191" s="54" t="s">
        <v>326</v>
      </c>
      <c r="O191" s="44">
        <v>3.9567240875520002</v>
      </c>
      <c r="P191" s="54" t="s">
        <v>326</v>
      </c>
      <c r="Q191" s="44">
        <v>2.1204731404799997</v>
      </c>
      <c r="R191" s="54" t="s">
        <v>326</v>
      </c>
      <c r="S191" s="44">
        <v>3.4670573994239997</v>
      </c>
      <c r="T191" s="54" t="s">
        <v>326</v>
      </c>
      <c r="U191" s="44">
        <v>3.9958834429439998</v>
      </c>
      <c r="V191" s="54" t="s">
        <v>326</v>
      </c>
      <c r="W191" s="44">
        <v>5.2593488870399998</v>
      </c>
      <c r="X191" s="54" t="s">
        <v>326</v>
      </c>
      <c r="Y191" s="44">
        <v>6.8604622272000002</v>
      </c>
      <c r="Z191" s="54" t="s">
        <v>326</v>
      </c>
      <c r="AA191" s="44">
        <v>4.6906973337600002</v>
      </c>
      <c r="AB191" s="54" t="s">
        <v>326</v>
      </c>
      <c r="AC191" s="44">
        <v>13.144960903679998</v>
      </c>
      <c r="AD191" s="54" t="s">
        <v>326</v>
      </c>
      <c r="AE191" s="44">
        <v>27.626549230079998</v>
      </c>
      <c r="AF191" s="54" t="s">
        <v>326</v>
      </c>
      <c r="AG191" s="44">
        <v>16.930942306559999</v>
      </c>
      <c r="AH191" s="54" t="s">
        <v>326</v>
      </c>
      <c r="AI191" s="44">
        <v>27.958920906239996</v>
      </c>
      <c r="AJ191" s="54" t="s">
        <v>326</v>
      </c>
      <c r="AK191" s="44">
        <v>25.775871667200004</v>
      </c>
      <c r="AL191" s="54" t="s">
        <v>326</v>
      </c>
      <c r="AM191" s="44">
        <v>8.0249946739200002</v>
      </c>
      <c r="AN191" s="54" t="s">
        <v>326</v>
      </c>
      <c r="AO191" s="44">
        <v>5.6895904051199997</v>
      </c>
      <c r="AP191" s="54" t="s">
        <v>326</v>
      </c>
    </row>
    <row r="192" spans="1:42" x14ac:dyDescent="0.35">
      <c r="A192" s="54" t="s">
        <v>59</v>
      </c>
      <c r="B192" s="54" t="s">
        <v>60</v>
      </c>
      <c r="C192" s="82" t="s">
        <v>678</v>
      </c>
      <c r="D192" s="54" t="s">
        <v>722</v>
      </c>
      <c r="E192" s="44">
        <v>6.9144376550399995</v>
      </c>
      <c r="F192" s="54" t="s">
        <v>326</v>
      </c>
      <c r="G192" s="44">
        <v>6.0048035596800009</v>
      </c>
      <c r="H192" s="54" t="s">
        <v>326</v>
      </c>
      <c r="I192" s="44">
        <v>9.3944180159999995</v>
      </c>
      <c r="J192" s="54" t="s">
        <v>326</v>
      </c>
      <c r="K192" s="44">
        <v>14.992987714560002</v>
      </c>
      <c r="L192" s="54" t="s">
        <v>326</v>
      </c>
      <c r="M192" s="44">
        <v>4.2639476716799996</v>
      </c>
      <c r="N192" s="54" t="s">
        <v>326</v>
      </c>
      <c r="O192" s="44">
        <v>1.9783620437760001</v>
      </c>
      <c r="P192" s="54" t="s">
        <v>326</v>
      </c>
      <c r="Q192" s="44">
        <v>1.0602365702399998</v>
      </c>
      <c r="R192" s="54" t="s">
        <v>326</v>
      </c>
      <c r="S192" s="44">
        <v>1.7335286997119999</v>
      </c>
      <c r="T192" s="54" t="s">
        <v>326</v>
      </c>
      <c r="U192" s="44">
        <v>1.9979417214719999</v>
      </c>
      <c r="V192" s="54" t="s">
        <v>326</v>
      </c>
      <c r="W192" s="44">
        <v>2.6296744435199999</v>
      </c>
      <c r="X192" s="54" t="s">
        <v>326</v>
      </c>
      <c r="Y192" s="44">
        <v>3.4302311136000001</v>
      </c>
      <c r="Z192" s="54" t="s">
        <v>326</v>
      </c>
      <c r="AA192" s="44">
        <v>2.3453486668800001</v>
      </c>
      <c r="AB192" s="54" t="s">
        <v>326</v>
      </c>
      <c r="AC192" s="44">
        <v>6.5724804518399988</v>
      </c>
      <c r="AD192" s="54" t="s">
        <v>326</v>
      </c>
      <c r="AE192" s="44">
        <v>13.813274615039999</v>
      </c>
      <c r="AF192" s="54" t="s">
        <v>326</v>
      </c>
      <c r="AG192" s="44">
        <v>8.4654711532799993</v>
      </c>
      <c r="AH192" s="54" t="s">
        <v>326</v>
      </c>
      <c r="AI192" s="44">
        <v>13.979460453119998</v>
      </c>
      <c r="AJ192" s="54" t="s">
        <v>326</v>
      </c>
      <c r="AK192" s="44">
        <v>12.887935833600002</v>
      </c>
      <c r="AL192" s="54" t="s">
        <v>326</v>
      </c>
      <c r="AM192" s="44">
        <v>4.0124973369600001</v>
      </c>
      <c r="AN192" s="54" t="s">
        <v>326</v>
      </c>
      <c r="AO192" s="44">
        <v>2.8447952025599998</v>
      </c>
      <c r="AP192" s="54" t="s">
        <v>326</v>
      </c>
    </row>
    <row r="193" spans="1:42" x14ac:dyDescent="0.35">
      <c r="A193" s="54" t="s">
        <v>9</v>
      </c>
      <c r="B193" s="54" t="s">
        <v>10</v>
      </c>
      <c r="C193" s="82" t="s">
        <v>678</v>
      </c>
      <c r="D193" s="54" t="s">
        <v>722</v>
      </c>
      <c r="E193" s="44">
        <v>31.114969447679997</v>
      </c>
      <c r="F193" s="54" t="s">
        <v>326</v>
      </c>
      <c r="G193" s="44">
        <v>27.021616018560003</v>
      </c>
      <c r="H193" s="54" t="s">
        <v>326</v>
      </c>
      <c r="I193" s="44">
        <v>42.274881071999992</v>
      </c>
      <c r="J193" s="54" t="s">
        <v>326</v>
      </c>
      <c r="K193" s="44">
        <v>67.468444715520008</v>
      </c>
      <c r="L193" s="54" t="s">
        <v>326</v>
      </c>
      <c r="M193" s="44">
        <v>19.187764522559995</v>
      </c>
      <c r="N193" s="54" t="s">
        <v>326</v>
      </c>
      <c r="O193" s="44">
        <v>8.9026291969920006</v>
      </c>
      <c r="P193" s="54" t="s">
        <v>326</v>
      </c>
      <c r="Q193" s="44">
        <v>4.7710645660799997</v>
      </c>
      <c r="R193" s="54" t="s">
        <v>326</v>
      </c>
      <c r="S193" s="44">
        <v>7.8008791487039995</v>
      </c>
      <c r="T193" s="54" t="s">
        <v>326</v>
      </c>
      <c r="U193" s="44">
        <v>8.9907377466239993</v>
      </c>
      <c r="V193" s="54" t="s">
        <v>326</v>
      </c>
      <c r="W193" s="44">
        <v>11.833534995839999</v>
      </c>
      <c r="X193" s="54" t="s">
        <v>326</v>
      </c>
      <c r="Y193" s="44">
        <v>15.436040011200001</v>
      </c>
      <c r="Z193" s="54" t="s">
        <v>326</v>
      </c>
      <c r="AA193" s="44">
        <v>10.55406900096</v>
      </c>
      <c r="AB193" s="54" t="s">
        <v>326</v>
      </c>
      <c r="AC193" s="44">
        <v>29.576162033279996</v>
      </c>
      <c r="AD193" s="54" t="s">
        <v>326</v>
      </c>
      <c r="AE193" s="44">
        <v>62.159735767679997</v>
      </c>
      <c r="AF193" s="54" t="s">
        <v>326</v>
      </c>
      <c r="AG193" s="44">
        <v>38.094620189759993</v>
      </c>
      <c r="AH193" s="54" t="s">
        <v>326</v>
      </c>
      <c r="AI193" s="44">
        <v>62.907572039039991</v>
      </c>
      <c r="AJ193" s="54" t="s">
        <v>326</v>
      </c>
      <c r="AK193" s="44">
        <v>57.995711251200007</v>
      </c>
      <c r="AL193" s="54" t="s">
        <v>326</v>
      </c>
      <c r="AM193" s="44">
        <v>18.056238016319998</v>
      </c>
      <c r="AN193" s="54" t="s">
        <v>326</v>
      </c>
      <c r="AO193" s="44">
        <v>12.80157841152</v>
      </c>
      <c r="AP193" s="54" t="s">
        <v>326</v>
      </c>
    </row>
    <row r="194" spans="1:42" x14ac:dyDescent="0.35">
      <c r="A194" s="54" t="s">
        <v>22</v>
      </c>
      <c r="B194" s="54" t="s">
        <v>23</v>
      </c>
      <c r="C194" s="82" t="s">
        <v>678</v>
      </c>
      <c r="D194" s="54" t="s">
        <v>722</v>
      </c>
      <c r="E194" s="44">
        <v>10.371656482559999</v>
      </c>
      <c r="F194" s="54" t="s">
        <v>326</v>
      </c>
      <c r="G194" s="44">
        <v>9.0072053395200005</v>
      </c>
      <c r="H194" s="54" t="s">
        <v>326</v>
      </c>
      <c r="I194" s="44">
        <v>14.091627023999997</v>
      </c>
      <c r="J194" s="54" t="s">
        <v>326</v>
      </c>
      <c r="K194" s="44">
        <v>22.489481571839999</v>
      </c>
      <c r="L194" s="54" t="s">
        <v>326</v>
      </c>
      <c r="M194" s="44">
        <v>6.395921507519998</v>
      </c>
      <c r="N194" s="54" t="s">
        <v>326</v>
      </c>
      <c r="O194" s="44">
        <v>2.9675430656640001</v>
      </c>
      <c r="P194" s="54" t="s">
        <v>326</v>
      </c>
      <c r="Q194" s="44">
        <v>1.5903548553599998</v>
      </c>
      <c r="R194" s="54" t="s">
        <v>326</v>
      </c>
      <c r="S194" s="44">
        <v>2.6002930495679997</v>
      </c>
      <c r="T194" s="54" t="s">
        <v>326</v>
      </c>
      <c r="U194" s="44">
        <v>2.9969125822079996</v>
      </c>
      <c r="V194" s="54" t="s">
        <v>326</v>
      </c>
      <c r="W194" s="44">
        <v>3.9445116652799994</v>
      </c>
      <c r="X194" s="54" t="s">
        <v>326</v>
      </c>
      <c r="Y194" s="44">
        <v>5.1453466703999995</v>
      </c>
      <c r="Z194" s="54" t="s">
        <v>326</v>
      </c>
      <c r="AA194" s="44">
        <v>3.5180230003199995</v>
      </c>
      <c r="AB194" s="54" t="s">
        <v>326</v>
      </c>
      <c r="AC194" s="44">
        <v>9.8587206777599974</v>
      </c>
      <c r="AD194" s="54" t="s">
        <v>326</v>
      </c>
      <c r="AE194" s="44">
        <v>20.719911922559998</v>
      </c>
      <c r="AF194" s="54" t="s">
        <v>326</v>
      </c>
      <c r="AG194" s="44">
        <v>12.698206729919995</v>
      </c>
      <c r="AH194" s="54" t="s">
        <v>326</v>
      </c>
      <c r="AI194" s="44">
        <v>20.969190679679993</v>
      </c>
      <c r="AJ194" s="54" t="s">
        <v>326</v>
      </c>
      <c r="AK194" s="44">
        <v>19.331903750399999</v>
      </c>
      <c r="AL194" s="54" t="s">
        <v>326</v>
      </c>
      <c r="AM194" s="44">
        <v>6.0187460054399988</v>
      </c>
      <c r="AN194" s="54" t="s">
        <v>326</v>
      </c>
      <c r="AO194" s="44">
        <v>4.2671928038399995</v>
      </c>
      <c r="AP194" s="54" t="s">
        <v>326</v>
      </c>
    </row>
    <row r="195" spans="1:42" x14ac:dyDescent="0.35">
      <c r="A195" s="54" t="s">
        <v>3</v>
      </c>
      <c r="B195" s="54" t="s">
        <v>4</v>
      </c>
      <c r="C195" s="82" t="s">
        <v>678</v>
      </c>
      <c r="D195" s="54" t="s">
        <v>722</v>
      </c>
      <c r="E195" s="44">
        <v>31.114969447679997</v>
      </c>
      <c r="F195" s="54" t="s">
        <v>326</v>
      </c>
      <c r="G195" s="44">
        <v>27.021616018560003</v>
      </c>
      <c r="H195" s="54" t="s">
        <v>326</v>
      </c>
      <c r="I195" s="44">
        <v>42.274881071999992</v>
      </c>
      <c r="J195" s="54" t="s">
        <v>326</v>
      </c>
      <c r="K195" s="44">
        <v>67.468444715520008</v>
      </c>
      <c r="L195" s="54" t="s">
        <v>326</v>
      </c>
      <c r="M195" s="44">
        <v>19.187764522559995</v>
      </c>
      <c r="N195" s="54" t="s">
        <v>326</v>
      </c>
      <c r="O195" s="44">
        <v>8.9026291969920006</v>
      </c>
      <c r="P195" s="54" t="s">
        <v>326</v>
      </c>
      <c r="Q195" s="44">
        <v>4.7710645660799997</v>
      </c>
      <c r="R195" s="54" t="s">
        <v>326</v>
      </c>
      <c r="S195" s="44">
        <v>7.8008791487039995</v>
      </c>
      <c r="T195" s="54" t="s">
        <v>326</v>
      </c>
      <c r="U195" s="44">
        <v>8.9907377466239993</v>
      </c>
      <c r="V195" s="54" t="s">
        <v>326</v>
      </c>
      <c r="W195" s="44">
        <v>11.833534995839999</v>
      </c>
      <c r="X195" s="54" t="s">
        <v>326</v>
      </c>
      <c r="Y195" s="44">
        <v>15.436040011200001</v>
      </c>
      <c r="Z195" s="54" t="s">
        <v>326</v>
      </c>
      <c r="AA195" s="44">
        <v>10.55406900096</v>
      </c>
      <c r="AB195" s="54" t="s">
        <v>326</v>
      </c>
      <c r="AC195" s="44">
        <v>29.576162033279996</v>
      </c>
      <c r="AD195" s="54" t="s">
        <v>326</v>
      </c>
      <c r="AE195" s="44">
        <v>62.159735767679997</v>
      </c>
      <c r="AF195" s="54" t="s">
        <v>326</v>
      </c>
      <c r="AG195" s="44">
        <v>38.094620189759993</v>
      </c>
      <c r="AH195" s="54" t="s">
        <v>326</v>
      </c>
      <c r="AI195" s="44">
        <v>62.907572039039991</v>
      </c>
      <c r="AJ195" s="54" t="s">
        <v>326</v>
      </c>
      <c r="AK195" s="44">
        <v>57.995711251200007</v>
      </c>
      <c r="AL195" s="54" t="s">
        <v>326</v>
      </c>
      <c r="AM195" s="44">
        <v>18.056238016319998</v>
      </c>
      <c r="AN195" s="54" t="s">
        <v>326</v>
      </c>
      <c r="AO195" s="44">
        <v>12.80157841152</v>
      </c>
      <c r="AP195" s="54" t="s">
        <v>326</v>
      </c>
    </row>
    <row r="196" spans="1:42" x14ac:dyDescent="0.35">
      <c r="A196" s="54" t="s">
        <v>841</v>
      </c>
      <c r="B196" s="54" t="s">
        <v>21</v>
      </c>
      <c r="C196" s="82" t="s">
        <v>678</v>
      </c>
      <c r="D196" s="54" t="s">
        <v>722</v>
      </c>
      <c r="E196" s="44">
        <v>13.828875310079999</v>
      </c>
      <c r="F196" s="54" t="s">
        <v>326</v>
      </c>
      <c r="G196" s="44">
        <v>12.009607119360002</v>
      </c>
      <c r="H196" s="54" t="s">
        <v>326</v>
      </c>
      <c r="I196" s="44">
        <v>18.788836031999999</v>
      </c>
      <c r="J196" s="54" t="s">
        <v>326</v>
      </c>
      <c r="K196" s="44">
        <v>29.985975429120003</v>
      </c>
      <c r="L196" s="54" t="s">
        <v>326</v>
      </c>
      <c r="M196" s="44">
        <v>8.5278953433599991</v>
      </c>
      <c r="N196" s="54" t="s">
        <v>326</v>
      </c>
      <c r="O196" s="44">
        <v>3.9567240875520002</v>
      </c>
      <c r="P196" s="54" t="s">
        <v>326</v>
      </c>
      <c r="Q196" s="44">
        <v>2.1204731404799997</v>
      </c>
      <c r="R196" s="54" t="s">
        <v>326</v>
      </c>
      <c r="S196" s="44">
        <v>3.4670573994239997</v>
      </c>
      <c r="T196" s="54" t="s">
        <v>326</v>
      </c>
      <c r="U196" s="44">
        <v>3.9958834429439998</v>
      </c>
      <c r="V196" s="54" t="s">
        <v>326</v>
      </c>
      <c r="W196" s="44">
        <v>5.2593488870399998</v>
      </c>
      <c r="X196" s="54" t="s">
        <v>326</v>
      </c>
      <c r="Y196" s="44">
        <v>6.8604622272000002</v>
      </c>
      <c r="Z196" s="54" t="s">
        <v>326</v>
      </c>
      <c r="AA196" s="44">
        <v>4.6906973337600002</v>
      </c>
      <c r="AB196" s="54" t="s">
        <v>326</v>
      </c>
      <c r="AC196" s="44">
        <v>13.144960903679998</v>
      </c>
      <c r="AD196" s="54" t="s">
        <v>326</v>
      </c>
      <c r="AE196" s="44">
        <v>27.626549230079998</v>
      </c>
      <c r="AF196" s="54" t="s">
        <v>326</v>
      </c>
      <c r="AG196" s="44">
        <v>16.930942306559999</v>
      </c>
      <c r="AH196" s="54" t="s">
        <v>326</v>
      </c>
      <c r="AI196" s="44">
        <v>27.958920906239996</v>
      </c>
      <c r="AJ196" s="54" t="s">
        <v>326</v>
      </c>
      <c r="AK196" s="44">
        <v>25.775871667200004</v>
      </c>
      <c r="AL196" s="54" t="s">
        <v>326</v>
      </c>
      <c r="AM196" s="44">
        <v>8.0249946739200002</v>
      </c>
      <c r="AN196" s="54" t="s">
        <v>326</v>
      </c>
      <c r="AO196" s="44">
        <v>5.6895904051199997</v>
      </c>
      <c r="AP196" s="54" t="s">
        <v>326</v>
      </c>
    </row>
    <row r="197" spans="1:42" x14ac:dyDescent="0.35">
      <c r="A197" s="54" t="s">
        <v>842</v>
      </c>
      <c r="B197" s="54" t="s">
        <v>36</v>
      </c>
      <c r="C197" s="82" t="s">
        <v>678</v>
      </c>
      <c r="D197" s="54" t="s">
        <v>722</v>
      </c>
      <c r="E197" s="44">
        <v>20.743312965119998</v>
      </c>
      <c r="F197" s="54" t="s">
        <v>326</v>
      </c>
      <c r="G197" s="44">
        <v>18.014410679040001</v>
      </c>
      <c r="H197" s="54" t="s">
        <v>326</v>
      </c>
      <c r="I197" s="44">
        <v>28.183254047999995</v>
      </c>
      <c r="J197" s="54" t="s">
        <v>326</v>
      </c>
      <c r="K197" s="44">
        <v>44.978963143679998</v>
      </c>
      <c r="L197" s="54" t="s">
        <v>326</v>
      </c>
      <c r="M197" s="44">
        <v>12.791843015039996</v>
      </c>
      <c r="N197" s="54" t="s">
        <v>326</v>
      </c>
      <c r="O197" s="44">
        <v>5.9350861313280001</v>
      </c>
      <c r="P197" s="54" t="s">
        <v>326</v>
      </c>
      <c r="Q197" s="44">
        <v>3.1807097107199995</v>
      </c>
      <c r="R197" s="54" t="s">
        <v>326</v>
      </c>
      <c r="S197" s="44">
        <v>5.2005860991359993</v>
      </c>
      <c r="T197" s="54" t="s">
        <v>326</v>
      </c>
      <c r="U197" s="44">
        <v>5.9938251644159992</v>
      </c>
      <c r="V197" s="54" t="s">
        <v>326</v>
      </c>
      <c r="W197" s="44">
        <v>7.8890233305599988</v>
      </c>
      <c r="X197" s="54" t="s">
        <v>326</v>
      </c>
      <c r="Y197" s="44">
        <v>10.290693340799999</v>
      </c>
      <c r="Z197" s="54" t="s">
        <v>326</v>
      </c>
      <c r="AA197" s="44">
        <v>7.036046000639999</v>
      </c>
      <c r="AB197" s="54" t="s">
        <v>326</v>
      </c>
      <c r="AC197" s="44">
        <v>19.717441355519995</v>
      </c>
      <c r="AD197" s="54" t="s">
        <v>326</v>
      </c>
      <c r="AE197" s="44">
        <v>41.439823845119996</v>
      </c>
      <c r="AF197" s="54" t="s">
        <v>326</v>
      </c>
      <c r="AG197" s="44">
        <v>25.396413459839991</v>
      </c>
      <c r="AH197" s="54" t="s">
        <v>326</v>
      </c>
      <c r="AI197" s="44">
        <v>41.938381359359987</v>
      </c>
      <c r="AJ197" s="54" t="s">
        <v>326</v>
      </c>
      <c r="AK197" s="44">
        <v>38.663807500799997</v>
      </c>
      <c r="AL197" s="54" t="s">
        <v>326</v>
      </c>
      <c r="AM197" s="44">
        <v>12.037492010879998</v>
      </c>
      <c r="AN197" s="54" t="s">
        <v>326</v>
      </c>
      <c r="AO197" s="44">
        <v>8.5343856076799991</v>
      </c>
      <c r="AP197" s="54" t="s">
        <v>326</v>
      </c>
    </row>
    <row r="198" spans="1:42" x14ac:dyDescent="0.35">
      <c r="A198" s="54" t="s">
        <v>39</v>
      </c>
      <c r="B198" s="54" t="s">
        <v>40</v>
      </c>
      <c r="C198" s="82" t="s">
        <v>678</v>
      </c>
      <c r="D198" s="54" t="s">
        <v>722</v>
      </c>
      <c r="E198" s="44">
        <v>17.286094137599999</v>
      </c>
      <c r="F198" s="54" t="s">
        <v>326</v>
      </c>
      <c r="G198" s="44">
        <v>15.012008899200003</v>
      </c>
      <c r="H198" s="54" t="s">
        <v>326</v>
      </c>
      <c r="I198" s="44">
        <v>23.48604504</v>
      </c>
      <c r="J198" s="54" t="s">
        <v>326</v>
      </c>
      <c r="K198" s="44">
        <v>37.482469286400004</v>
      </c>
      <c r="L198" s="54" t="s">
        <v>326</v>
      </c>
      <c r="M198" s="44">
        <v>10.659869179199999</v>
      </c>
      <c r="N198" s="54" t="s">
        <v>326</v>
      </c>
      <c r="O198" s="44">
        <v>4.9459051094400008</v>
      </c>
      <c r="P198" s="54" t="s">
        <v>326</v>
      </c>
      <c r="Q198" s="44">
        <v>2.6505914256000001</v>
      </c>
      <c r="R198" s="54" t="s">
        <v>326</v>
      </c>
      <c r="S198" s="44">
        <v>4.3338217492800002</v>
      </c>
      <c r="T198" s="54" t="s">
        <v>326</v>
      </c>
      <c r="U198" s="44">
        <v>4.9948543036800004</v>
      </c>
      <c r="V198" s="54" t="s">
        <v>326</v>
      </c>
      <c r="W198" s="44">
        <v>6.5741861088000002</v>
      </c>
      <c r="X198" s="54" t="s">
        <v>326</v>
      </c>
      <c r="Y198" s="44">
        <v>8.5755777840000018</v>
      </c>
      <c r="Z198" s="54" t="s">
        <v>326</v>
      </c>
      <c r="AA198" s="44">
        <v>5.8633716672</v>
      </c>
      <c r="AB198" s="54" t="s">
        <v>326</v>
      </c>
      <c r="AC198" s="44">
        <v>16.431201129599998</v>
      </c>
      <c r="AD198" s="54" t="s">
        <v>326</v>
      </c>
      <c r="AE198" s="44">
        <v>34.533186537600002</v>
      </c>
      <c r="AF198" s="54" t="s">
        <v>326</v>
      </c>
      <c r="AG198" s="44">
        <v>21.163677883199998</v>
      </c>
      <c r="AH198" s="54" t="s">
        <v>326</v>
      </c>
      <c r="AI198" s="44">
        <v>34.948651132799995</v>
      </c>
      <c r="AJ198" s="54" t="s">
        <v>326</v>
      </c>
      <c r="AK198" s="44">
        <v>32.219839584000006</v>
      </c>
      <c r="AL198" s="54" t="s">
        <v>326</v>
      </c>
      <c r="AM198" s="44">
        <v>10.0312433424</v>
      </c>
      <c r="AN198" s="54" t="s">
        <v>326</v>
      </c>
      <c r="AO198" s="44">
        <v>7.1119880063999998</v>
      </c>
      <c r="AP198" s="54" t="s">
        <v>326</v>
      </c>
    </row>
    <row r="199" spans="1:42" x14ac:dyDescent="0.35">
      <c r="A199" s="54" t="s">
        <v>87</v>
      </c>
      <c r="B199" s="54" t="s">
        <v>88</v>
      </c>
      <c r="C199" s="82" t="s">
        <v>678</v>
      </c>
      <c r="D199" s="54" t="s">
        <v>722</v>
      </c>
      <c r="E199" s="44">
        <v>48.401063585279999</v>
      </c>
      <c r="F199" s="54" t="s">
        <v>326</v>
      </c>
      <c r="G199" s="44">
        <v>42.033624917760008</v>
      </c>
      <c r="H199" s="54" t="s">
        <v>326</v>
      </c>
      <c r="I199" s="44">
        <v>65.760926111999993</v>
      </c>
      <c r="J199" s="54" t="s">
        <v>326</v>
      </c>
      <c r="K199" s="44">
        <v>104.95091400192001</v>
      </c>
      <c r="L199" s="54" t="s">
        <v>326</v>
      </c>
      <c r="M199" s="44">
        <v>29.847633701759996</v>
      </c>
      <c r="N199" s="54" t="s">
        <v>326</v>
      </c>
      <c r="O199" s="44">
        <v>13.848534306432002</v>
      </c>
      <c r="P199" s="54" t="s">
        <v>326</v>
      </c>
      <c r="Q199" s="44">
        <v>7.4216559916799998</v>
      </c>
      <c r="R199" s="54" t="s">
        <v>326</v>
      </c>
      <c r="S199" s="44">
        <v>12.134700897984001</v>
      </c>
      <c r="T199" s="54" t="s">
        <v>326</v>
      </c>
      <c r="U199" s="44">
        <v>13.985592050304</v>
      </c>
      <c r="V199" s="54" t="s">
        <v>326</v>
      </c>
      <c r="W199" s="44">
        <v>18.40772110464</v>
      </c>
      <c r="X199" s="54" t="s">
        <v>326</v>
      </c>
      <c r="Y199" s="44">
        <v>24.011617795200003</v>
      </c>
      <c r="Z199" s="54" t="s">
        <v>326</v>
      </c>
      <c r="AA199" s="44">
        <v>16.417440668160001</v>
      </c>
      <c r="AB199" s="54" t="s">
        <v>326</v>
      </c>
      <c r="AC199" s="44">
        <v>46.007363162879997</v>
      </c>
      <c r="AD199" s="54" t="s">
        <v>326</v>
      </c>
      <c r="AE199" s="44">
        <v>96.692922305280007</v>
      </c>
      <c r="AF199" s="54" t="s">
        <v>326</v>
      </c>
      <c r="AG199" s="44">
        <v>59.258298072959995</v>
      </c>
      <c r="AH199" s="54" t="s">
        <v>326</v>
      </c>
      <c r="AI199" s="44">
        <v>97.856223171839986</v>
      </c>
      <c r="AJ199" s="54" t="s">
        <v>326</v>
      </c>
      <c r="AK199" s="44">
        <v>90.21555083520002</v>
      </c>
      <c r="AL199" s="54" t="s">
        <v>326</v>
      </c>
      <c r="AM199" s="44">
        <v>28.087481358720002</v>
      </c>
      <c r="AN199" s="54" t="s">
        <v>326</v>
      </c>
      <c r="AO199" s="44">
        <v>19.913566417919998</v>
      </c>
      <c r="AP199" s="54" t="s">
        <v>326</v>
      </c>
    </row>
    <row r="200" spans="1:42" x14ac:dyDescent="0.35">
      <c r="A200" s="54" t="s">
        <v>61</v>
      </c>
      <c r="B200" s="54" t="s">
        <v>62</v>
      </c>
      <c r="C200" s="82" t="s">
        <v>678</v>
      </c>
      <c r="D200" s="54" t="s">
        <v>722</v>
      </c>
      <c r="E200" s="44">
        <v>13.828875310079999</v>
      </c>
      <c r="F200" s="54" t="s">
        <v>326</v>
      </c>
      <c r="G200" s="44">
        <v>12.009607119360002</v>
      </c>
      <c r="H200" s="54" t="s">
        <v>326</v>
      </c>
      <c r="I200" s="44">
        <v>18.788836031999999</v>
      </c>
      <c r="J200" s="54" t="s">
        <v>326</v>
      </c>
      <c r="K200" s="44">
        <v>29.985975429120003</v>
      </c>
      <c r="L200" s="54" t="s">
        <v>326</v>
      </c>
      <c r="M200" s="44">
        <v>8.5278953433599991</v>
      </c>
      <c r="N200" s="54" t="s">
        <v>326</v>
      </c>
      <c r="O200" s="44">
        <v>3.9567240875520002</v>
      </c>
      <c r="P200" s="54" t="s">
        <v>326</v>
      </c>
      <c r="Q200" s="44">
        <v>2.1204731404799997</v>
      </c>
      <c r="R200" s="54" t="s">
        <v>326</v>
      </c>
      <c r="S200" s="44">
        <v>3.4670573994239997</v>
      </c>
      <c r="T200" s="54" t="s">
        <v>326</v>
      </c>
      <c r="U200" s="44">
        <v>3.9958834429439998</v>
      </c>
      <c r="V200" s="54" t="s">
        <v>326</v>
      </c>
      <c r="W200" s="44">
        <v>5.2593488870399998</v>
      </c>
      <c r="X200" s="54" t="s">
        <v>326</v>
      </c>
      <c r="Y200" s="44">
        <v>6.8604622272000002</v>
      </c>
      <c r="Z200" s="54" t="s">
        <v>326</v>
      </c>
      <c r="AA200" s="44">
        <v>4.6906973337600002</v>
      </c>
      <c r="AB200" s="54" t="s">
        <v>326</v>
      </c>
      <c r="AC200" s="44">
        <v>13.144960903679998</v>
      </c>
      <c r="AD200" s="54" t="s">
        <v>326</v>
      </c>
      <c r="AE200" s="44">
        <v>27.626549230079998</v>
      </c>
      <c r="AF200" s="54" t="s">
        <v>326</v>
      </c>
      <c r="AG200" s="44">
        <v>16.930942306559999</v>
      </c>
      <c r="AH200" s="54" t="s">
        <v>326</v>
      </c>
      <c r="AI200" s="44">
        <v>27.958920906239996</v>
      </c>
      <c r="AJ200" s="54" t="s">
        <v>326</v>
      </c>
      <c r="AK200" s="44">
        <v>25.775871667200004</v>
      </c>
      <c r="AL200" s="54" t="s">
        <v>326</v>
      </c>
      <c r="AM200" s="44">
        <v>8.0249946739200002</v>
      </c>
      <c r="AN200" s="54" t="s">
        <v>326</v>
      </c>
      <c r="AO200" s="44">
        <v>5.6895904051199997</v>
      </c>
      <c r="AP200" s="54" t="s">
        <v>326</v>
      </c>
    </row>
    <row r="201" spans="1:42" x14ac:dyDescent="0.35">
      <c r="A201" s="54" t="s">
        <v>100</v>
      </c>
      <c r="B201" s="54" t="s">
        <v>101</v>
      </c>
      <c r="C201" s="82" t="s">
        <v>678</v>
      </c>
      <c r="D201" s="54" t="s">
        <v>722</v>
      </c>
      <c r="E201" s="44">
        <v>24.20053179264</v>
      </c>
      <c r="F201" s="54" t="s">
        <v>326</v>
      </c>
      <c r="G201" s="44">
        <v>21.016812458880004</v>
      </c>
      <c r="H201" s="54" t="s">
        <v>326</v>
      </c>
      <c r="I201" s="44">
        <v>32.880463055999996</v>
      </c>
      <c r="J201" s="54" t="s">
        <v>326</v>
      </c>
      <c r="K201" s="44">
        <v>52.475457000960006</v>
      </c>
      <c r="L201" s="54" t="s">
        <v>326</v>
      </c>
      <c r="M201" s="44">
        <v>14.923816850879998</v>
      </c>
      <c r="N201" s="54" t="s">
        <v>326</v>
      </c>
      <c r="O201" s="44">
        <v>6.9242671532160012</v>
      </c>
      <c r="P201" s="54" t="s">
        <v>326</v>
      </c>
      <c r="Q201" s="44">
        <v>3.7108279958399999</v>
      </c>
      <c r="R201" s="54" t="s">
        <v>326</v>
      </c>
      <c r="S201" s="44">
        <v>6.0673504489920003</v>
      </c>
      <c r="T201" s="54" t="s">
        <v>326</v>
      </c>
      <c r="U201" s="44">
        <v>6.9927960251519998</v>
      </c>
      <c r="V201" s="54" t="s">
        <v>326</v>
      </c>
      <c r="W201" s="44">
        <v>9.2038605523200001</v>
      </c>
      <c r="X201" s="54" t="s">
        <v>326</v>
      </c>
      <c r="Y201" s="44">
        <v>12.005808897600001</v>
      </c>
      <c r="Z201" s="54" t="s">
        <v>326</v>
      </c>
      <c r="AA201" s="44">
        <v>8.2087203340800006</v>
      </c>
      <c r="AB201" s="54" t="s">
        <v>326</v>
      </c>
      <c r="AC201" s="44">
        <v>23.003681581439999</v>
      </c>
      <c r="AD201" s="54" t="s">
        <v>326</v>
      </c>
      <c r="AE201" s="44">
        <v>48.346461152640003</v>
      </c>
      <c r="AF201" s="54" t="s">
        <v>326</v>
      </c>
      <c r="AG201" s="44">
        <v>29.629149036479998</v>
      </c>
      <c r="AH201" s="54" t="s">
        <v>326</v>
      </c>
      <c r="AI201" s="44">
        <v>48.928111585919993</v>
      </c>
      <c r="AJ201" s="54" t="s">
        <v>326</v>
      </c>
      <c r="AK201" s="44">
        <v>45.10777541760001</v>
      </c>
      <c r="AL201" s="54" t="s">
        <v>326</v>
      </c>
      <c r="AM201" s="44">
        <v>14.043740679360001</v>
      </c>
      <c r="AN201" s="54" t="s">
        <v>326</v>
      </c>
      <c r="AO201" s="44">
        <v>9.9567832089599992</v>
      </c>
      <c r="AP201" s="54" t="s">
        <v>326</v>
      </c>
    </row>
    <row r="202" spans="1:42" x14ac:dyDescent="0.35">
      <c r="A202" s="54" t="s">
        <v>79</v>
      </c>
      <c r="B202" s="54" t="s">
        <v>80</v>
      </c>
      <c r="C202" s="82" t="s">
        <v>678</v>
      </c>
      <c r="D202" s="54" t="s">
        <v>722</v>
      </c>
      <c r="E202" s="44">
        <v>79.516033032959996</v>
      </c>
      <c r="F202" s="54" t="s">
        <v>326</v>
      </c>
      <c r="G202" s="44">
        <v>69.055240936320018</v>
      </c>
      <c r="H202" s="54" t="s">
        <v>326</v>
      </c>
      <c r="I202" s="44">
        <v>108.03580718399999</v>
      </c>
      <c r="J202" s="54" t="s">
        <v>326</v>
      </c>
      <c r="K202" s="44">
        <v>172.41935871744002</v>
      </c>
      <c r="L202" s="54" t="s">
        <v>326</v>
      </c>
      <c r="M202" s="44">
        <v>49.035398224319998</v>
      </c>
      <c r="N202" s="54" t="s">
        <v>326</v>
      </c>
      <c r="O202" s="44">
        <v>22.751163503424003</v>
      </c>
      <c r="P202" s="54" t="s">
        <v>326</v>
      </c>
      <c r="Q202" s="44">
        <v>12.19272055776</v>
      </c>
      <c r="R202" s="54" t="s">
        <v>326</v>
      </c>
      <c r="S202" s="44">
        <v>19.935580046687999</v>
      </c>
      <c r="T202" s="54" t="s">
        <v>326</v>
      </c>
      <c r="U202" s="44">
        <v>22.976329796928002</v>
      </c>
      <c r="V202" s="54" t="s">
        <v>326</v>
      </c>
      <c r="W202" s="44">
        <v>30.241256100480001</v>
      </c>
      <c r="X202" s="54" t="s">
        <v>326</v>
      </c>
      <c r="Y202" s="44">
        <v>39.447657806400002</v>
      </c>
      <c r="Z202" s="54" t="s">
        <v>326</v>
      </c>
      <c r="AA202" s="44">
        <v>26.971509669120003</v>
      </c>
      <c r="AB202" s="54" t="s">
        <v>326</v>
      </c>
      <c r="AC202" s="44">
        <v>75.583525196159997</v>
      </c>
      <c r="AD202" s="54" t="s">
        <v>326</v>
      </c>
      <c r="AE202" s="44">
        <v>158.85265807296</v>
      </c>
      <c r="AF202" s="54" t="s">
        <v>326</v>
      </c>
      <c r="AG202" s="44">
        <v>97.352918262719996</v>
      </c>
      <c r="AH202" s="54" t="s">
        <v>326</v>
      </c>
      <c r="AI202" s="44">
        <v>160.76379521088001</v>
      </c>
      <c r="AJ202" s="54" t="s">
        <v>326</v>
      </c>
      <c r="AK202" s="44">
        <v>148.21126208640004</v>
      </c>
      <c r="AL202" s="54" t="s">
        <v>326</v>
      </c>
      <c r="AM202" s="44">
        <v>46.14371937504</v>
      </c>
      <c r="AN202" s="54" t="s">
        <v>326</v>
      </c>
      <c r="AO202" s="44">
        <v>32.71514482944</v>
      </c>
      <c r="AP202" s="54" t="s">
        <v>326</v>
      </c>
    </row>
    <row r="203" spans="1:42" x14ac:dyDescent="0.35">
      <c r="A203" s="54" t="s">
        <v>110</v>
      </c>
      <c r="B203" s="54" t="s">
        <v>111</v>
      </c>
      <c r="C203" s="82" t="s">
        <v>678</v>
      </c>
      <c r="D203" s="54" t="s">
        <v>722</v>
      </c>
      <c r="E203" s="45">
        <v>6.9144376550399995</v>
      </c>
      <c r="F203" s="54" t="s">
        <v>326</v>
      </c>
      <c r="G203" s="45">
        <v>6.0048035596800009</v>
      </c>
      <c r="H203" s="54" t="s">
        <v>326</v>
      </c>
      <c r="I203" s="45">
        <v>9.3944180159999995</v>
      </c>
      <c r="J203" s="54" t="s">
        <v>326</v>
      </c>
      <c r="K203" s="45">
        <v>14.992987714560002</v>
      </c>
      <c r="L203" s="54" t="s">
        <v>326</v>
      </c>
      <c r="M203" s="45">
        <v>4.2639476716799996</v>
      </c>
      <c r="N203" s="54" t="s">
        <v>326</v>
      </c>
      <c r="O203" s="45">
        <v>1.9783620437760001</v>
      </c>
      <c r="P203" s="54" t="s">
        <v>326</v>
      </c>
      <c r="Q203" s="45">
        <v>1.0602365702399998</v>
      </c>
      <c r="R203" s="54" t="s">
        <v>326</v>
      </c>
      <c r="S203" s="45">
        <v>1.7335286997119999</v>
      </c>
      <c r="T203" s="54" t="s">
        <v>326</v>
      </c>
      <c r="U203" s="45">
        <v>1.9979417214719999</v>
      </c>
      <c r="V203" s="54" t="s">
        <v>326</v>
      </c>
      <c r="W203" s="45">
        <v>2.6296744435199999</v>
      </c>
      <c r="X203" s="54" t="s">
        <v>326</v>
      </c>
      <c r="Y203" s="45">
        <v>3.4302311136000001</v>
      </c>
      <c r="Z203" s="54" t="s">
        <v>326</v>
      </c>
      <c r="AA203" s="45">
        <v>2.3453486668800001</v>
      </c>
      <c r="AB203" s="54" t="s">
        <v>326</v>
      </c>
      <c r="AC203" s="45">
        <v>6.5724804518399988</v>
      </c>
      <c r="AD203" s="54" t="s">
        <v>326</v>
      </c>
      <c r="AE203" s="45">
        <v>13.813274615039999</v>
      </c>
      <c r="AF203" s="54" t="s">
        <v>326</v>
      </c>
      <c r="AG203" s="45">
        <v>8.4654711532799993</v>
      </c>
      <c r="AH203" s="54" t="s">
        <v>326</v>
      </c>
      <c r="AI203" s="45">
        <v>13.979460453119998</v>
      </c>
      <c r="AJ203" s="54" t="s">
        <v>326</v>
      </c>
      <c r="AK203" s="45">
        <v>12.887935833600002</v>
      </c>
      <c r="AL203" s="54" t="s">
        <v>326</v>
      </c>
      <c r="AM203" s="45">
        <v>4.0124973369600001</v>
      </c>
      <c r="AN203" s="54" t="s">
        <v>326</v>
      </c>
      <c r="AO203" s="45">
        <v>2.8447952025599998</v>
      </c>
      <c r="AP203" s="54" t="s">
        <v>326</v>
      </c>
    </row>
    <row r="204" spans="1:42" x14ac:dyDescent="0.35">
      <c r="A204" s="54" t="s">
        <v>855</v>
      </c>
      <c r="B204" s="54" t="s">
        <v>11</v>
      </c>
      <c r="C204" s="82" t="s">
        <v>678</v>
      </c>
      <c r="D204" s="54" t="s">
        <v>722</v>
      </c>
      <c r="E204" s="11">
        <v>165.94650372095998</v>
      </c>
      <c r="F204" s="54" t="s">
        <v>326</v>
      </c>
      <c r="G204" s="11">
        <v>144.11528543232001</v>
      </c>
      <c r="H204" s="54" t="s">
        <v>326</v>
      </c>
      <c r="I204" s="11">
        <v>225.46603238399996</v>
      </c>
      <c r="J204" s="54" t="s">
        <v>326</v>
      </c>
      <c r="K204" s="11">
        <v>359.83170514943998</v>
      </c>
      <c r="L204" s="54" t="s">
        <v>326</v>
      </c>
      <c r="M204" s="11">
        <v>102.33474412031997</v>
      </c>
      <c r="N204" s="54" t="s">
        <v>326</v>
      </c>
      <c r="O204" s="11">
        <v>47.480689050624001</v>
      </c>
      <c r="P204" s="54" t="s">
        <v>326</v>
      </c>
      <c r="Q204" s="12">
        <v>32.337215392319997</v>
      </c>
      <c r="R204" s="5" t="s">
        <v>12</v>
      </c>
      <c r="S204" s="11">
        <v>41.604688793087995</v>
      </c>
      <c r="T204" s="54" t="s">
        <v>326</v>
      </c>
      <c r="U204" s="11">
        <v>47.950601315327994</v>
      </c>
      <c r="V204" s="54" t="s">
        <v>326</v>
      </c>
      <c r="W204" s="11">
        <v>63.112186644479991</v>
      </c>
      <c r="X204" s="54" t="s">
        <v>326</v>
      </c>
      <c r="Y204" s="11">
        <v>82.325546726399992</v>
      </c>
      <c r="Z204" s="54" t="s">
        <v>326</v>
      </c>
      <c r="AA204" s="11">
        <v>56.288368005119992</v>
      </c>
      <c r="AB204" s="54" t="s">
        <v>326</v>
      </c>
      <c r="AC204" s="11">
        <v>157.73953084415996</v>
      </c>
      <c r="AD204" s="54" t="s">
        <v>326</v>
      </c>
      <c r="AE204" s="11">
        <v>331.51859076095997</v>
      </c>
      <c r="AF204" s="54" t="s">
        <v>326</v>
      </c>
      <c r="AG204" s="11">
        <v>203.17130767871993</v>
      </c>
      <c r="AH204" s="54" t="s">
        <v>326</v>
      </c>
      <c r="AI204" s="11">
        <v>335.50705087487989</v>
      </c>
      <c r="AJ204" s="54" t="s">
        <v>326</v>
      </c>
      <c r="AK204" s="11">
        <v>309.31046000639998</v>
      </c>
      <c r="AL204" s="54" t="s">
        <v>326</v>
      </c>
      <c r="AM204" s="11">
        <v>96.299936087039981</v>
      </c>
      <c r="AN204" s="54" t="s">
        <v>326</v>
      </c>
      <c r="AO204" s="11">
        <v>68.275084861439993</v>
      </c>
      <c r="AP204" s="54" t="s">
        <v>326</v>
      </c>
    </row>
    <row r="205" spans="1:42" x14ac:dyDescent="0.35">
      <c r="A205" s="54" t="s">
        <v>843</v>
      </c>
      <c r="B205" s="54" t="s">
        <v>69</v>
      </c>
      <c r="C205" s="82" t="s">
        <v>678</v>
      </c>
      <c r="D205" s="54" t="s">
        <v>722</v>
      </c>
      <c r="E205" s="44">
        <v>17.286094137599999</v>
      </c>
      <c r="F205" s="54" t="s">
        <v>326</v>
      </c>
      <c r="G205" s="44">
        <v>15.012008899200003</v>
      </c>
      <c r="H205" s="54" t="s">
        <v>326</v>
      </c>
      <c r="I205" s="44">
        <v>23.48604504</v>
      </c>
      <c r="J205" s="54" t="s">
        <v>326</v>
      </c>
      <c r="K205" s="44">
        <v>37.482469286400004</v>
      </c>
      <c r="L205" s="54" t="s">
        <v>326</v>
      </c>
      <c r="M205" s="44">
        <v>10.659869179199999</v>
      </c>
      <c r="N205" s="54" t="s">
        <v>326</v>
      </c>
      <c r="O205" s="44">
        <v>4.9459051094400008</v>
      </c>
      <c r="P205" s="54" t="s">
        <v>326</v>
      </c>
      <c r="Q205" s="44">
        <v>2.6505914256000001</v>
      </c>
      <c r="R205" s="54" t="s">
        <v>326</v>
      </c>
      <c r="S205" s="44">
        <v>4.3338217492800002</v>
      </c>
      <c r="T205" s="54" t="s">
        <v>326</v>
      </c>
      <c r="U205" s="44">
        <v>4.9948543036800004</v>
      </c>
      <c r="V205" s="54" t="s">
        <v>326</v>
      </c>
      <c r="W205" s="44">
        <v>6.5741861088000002</v>
      </c>
      <c r="X205" s="54" t="s">
        <v>326</v>
      </c>
      <c r="Y205" s="44">
        <v>8.5755777840000018</v>
      </c>
      <c r="Z205" s="54" t="s">
        <v>326</v>
      </c>
      <c r="AA205" s="44">
        <v>5.8633716672</v>
      </c>
      <c r="AB205" s="54" t="s">
        <v>326</v>
      </c>
      <c r="AC205" s="44">
        <v>16.431201129599998</v>
      </c>
      <c r="AD205" s="54" t="s">
        <v>326</v>
      </c>
      <c r="AE205" s="44">
        <v>34.533186537600002</v>
      </c>
      <c r="AF205" s="54" t="s">
        <v>326</v>
      </c>
      <c r="AG205" s="44">
        <v>21.163677883199998</v>
      </c>
      <c r="AH205" s="54" t="s">
        <v>326</v>
      </c>
      <c r="AI205" s="44">
        <v>34.948651132799995</v>
      </c>
      <c r="AJ205" s="54" t="s">
        <v>326</v>
      </c>
      <c r="AK205" s="44">
        <v>32.219839584000006</v>
      </c>
      <c r="AL205" s="54" t="s">
        <v>326</v>
      </c>
      <c r="AM205" s="44">
        <v>10.0312433424</v>
      </c>
      <c r="AN205" s="54" t="s">
        <v>326</v>
      </c>
      <c r="AO205" s="44">
        <v>7.1119880063999998</v>
      </c>
      <c r="AP205" s="54" t="s">
        <v>326</v>
      </c>
    </row>
    <row r="206" spans="1:42" x14ac:dyDescent="0.35">
      <c r="A206" s="54" t="s">
        <v>126</v>
      </c>
      <c r="B206" s="54" t="s">
        <v>127</v>
      </c>
      <c r="C206" s="82" t="s">
        <v>678</v>
      </c>
      <c r="D206" s="54" t="s">
        <v>722</v>
      </c>
      <c r="E206" s="44">
        <v>41.486625930239995</v>
      </c>
      <c r="F206" s="54" t="s">
        <v>326</v>
      </c>
      <c r="G206" s="44">
        <v>36.028821358080002</v>
      </c>
      <c r="H206" s="54" t="s">
        <v>326</v>
      </c>
      <c r="I206" s="44">
        <v>56.36650809599999</v>
      </c>
      <c r="J206" s="54" t="s">
        <v>326</v>
      </c>
      <c r="K206" s="44">
        <v>89.957926287359996</v>
      </c>
      <c r="L206" s="54" t="s">
        <v>326</v>
      </c>
      <c r="M206" s="44">
        <v>25.583686030079992</v>
      </c>
      <c r="N206" s="54" t="s">
        <v>326</v>
      </c>
      <c r="O206" s="44">
        <v>11.870172262656</v>
      </c>
      <c r="P206" s="54" t="s">
        <v>326</v>
      </c>
      <c r="Q206" s="44">
        <v>6.3614194214399991</v>
      </c>
      <c r="R206" s="54" t="s">
        <v>326</v>
      </c>
      <c r="S206" s="44">
        <v>10.401172198271999</v>
      </c>
      <c r="T206" s="54" t="s">
        <v>326</v>
      </c>
      <c r="U206" s="44">
        <v>11.987650328831998</v>
      </c>
      <c r="V206" s="54" t="s">
        <v>326</v>
      </c>
      <c r="W206" s="44">
        <v>15.778046661119998</v>
      </c>
      <c r="X206" s="54" t="s">
        <v>326</v>
      </c>
      <c r="Y206" s="44">
        <v>20.581386681599998</v>
      </c>
      <c r="Z206" s="54" t="s">
        <v>326</v>
      </c>
      <c r="AA206" s="44">
        <v>14.072092001279998</v>
      </c>
      <c r="AB206" s="54" t="s">
        <v>326</v>
      </c>
      <c r="AC206" s="44">
        <v>39.43488271103999</v>
      </c>
      <c r="AD206" s="54" t="s">
        <v>326</v>
      </c>
      <c r="AE206" s="44">
        <v>82.879647690239992</v>
      </c>
      <c r="AF206" s="54" t="s">
        <v>326</v>
      </c>
      <c r="AG206" s="44">
        <v>50.792826919679982</v>
      </c>
      <c r="AH206" s="54" t="s">
        <v>326</v>
      </c>
      <c r="AI206" s="44">
        <v>83.876762718719974</v>
      </c>
      <c r="AJ206" s="54" t="s">
        <v>326</v>
      </c>
      <c r="AK206" s="44">
        <v>77.327615001599995</v>
      </c>
      <c r="AL206" s="54" t="s">
        <v>326</v>
      </c>
      <c r="AM206" s="44">
        <v>24.074984021759995</v>
      </c>
      <c r="AN206" s="54" t="s">
        <v>326</v>
      </c>
      <c r="AO206" s="44">
        <v>17.068771215359998</v>
      </c>
      <c r="AP206" s="54" t="s">
        <v>326</v>
      </c>
    </row>
    <row r="207" spans="1:42" x14ac:dyDescent="0.35">
      <c r="A207" s="54" t="s">
        <v>844</v>
      </c>
      <c r="B207" s="54" t="s">
        <v>123</v>
      </c>
      <c r="C207" s="82" t="s">
        <v>678</v>
      </c>
      <c r="D207" s="54" t="s">
        <v>722</v>
      </c>
      <c r="E207" s="45">
        <v>6.9144376550399995</v>
      </c>
      <c r="F207" s="54" t="s">
        <v>326</v>
      </c>
      <c r="G207" s="45">
        <v>6.0048035596800009</v>
      </c>
      <c r="H207" s="54" t="s">
        <v>326</v>
      </c>
      <c r="I207" s="45">
        <v>9.3944180159999995</v>
      </c>
      <c r="J207" s="54" t="s">
        <v>326</v>
      </c>
      <c r="K207" s="45">
        <v>14.992987714560002</v>
      </c>
      <c r="L207" s="54" t="s">
        <v>326</v>
      </c>
      <c r="M207" s="45">
        <v>4.2639476716799996</v>
      </c>
      <c r="N207" s="54" t="s">
        <v>326</v>
      </c>
      <c r="O207" s="45">
        <v>1.9783620437760001</v>
      </c>
      <c r="P207" s="54" t="s">
        <v>326</v>
      </c>
      <c r="Q207" s="45">
        <v>1.0602365702399998</v>
      </c>
      <c r="R207" s="54" t="s">
        <v>326</v>
      </c>
      <c r="S207" s="45">
        <v>1.7335286997119999</v>
      </c>
      <c r="T207" s="54" t="s">
        <v>326</v>
      </c>
      <c r="U207" s="45">
        <v>1.9979417214719999</v>
      </c>
      <c r="V207" s="54" t="s">
        <v>326</v>
      </c>
      <c r="W207" s="45">
        <v>2.6296744435199999</v>
      </c>
      <c r="X207" s="54" t="s">
        <v>326</v>
      </c>
      <c r="Y207" s="45">
        <v>3.4302311136000001</v>
      </c>
      <c r="Z207" s="54" t="s">
        <v>326</v>
      </c>
      <c r="AA207" s="45">
        <v>2.3453486668800001</v>
      </c>
      <c r="AB207" s="54" t="s">
        <v>326</v>
      </c>
      <c r="AC207" s="45">
        <v>6.5724804518399988</v>
      </c>
      <c r="AD207" s="54" t="s">
        <v>326</v>
      </c>
      <c r="AE207" s="45">
        <v>13.813274615039999</v>
      </c>
      <c r="AF207" s="54" t="s">
        <v>326</v>
      </c>
      <c r="AG207" s="45">
        <v>8.4654711532799993</v>
      </c>
      <c r="AH207" s="54" t="s">
        <v>326</v>
      </c>
      <c r="AI207" s="45">
        <v>13.979460453119998</v>
      </c>
      <c r="AJ207" s="54" t="s">
        <v>326</v>
      </c>
      <c r="AK207" s="45">
        <v>12.887935833600002</v>
      </c>
      <c r="AL207" s="54" t="s">
        <v>326</v>
      </c>
      <c r="AM207" s="45">
        <v>4.0124973369600001</v>
      </c>
      <c r="AN207" s="54" t="s">
        <v>326</v>
      </c>
      <c r="AO207" s="45">
        <v>2.8447952025599998</v>
      </c>
      <c r="AP207" s="54" t="s">
        <v>326</v>
      </c>
    </row>
    <row r="208" spans="1:42" x14ac:dyDescent="0.35">
      <c r="A208" s="54" t="s">
        <v>845</v>
      </c>
      <c r="B208" s="54" t="s">
        <v>112</v>
      </c>
      <c r="C208" s="82" t="s">
        <v>678</v>
      </c>
      <c r="D208" s="54" t="s">
        <v>722</v>
      </c>
      <c r="E208" s="45">
        <v>6.9144376550399995</v>
      </c>
      <c r="F208" s="54" t="s">
        <v>326</v>
      </c>
      <c r="G208" s="45">
        <v>6.0048035596800009</v>
      </c>
      <c r="H208" s="54" t="s">
        <v>326</v>
      </c>
      <c r="I208" s="45">
        <v>9.3944180159999995</v>
      </c>
      <c r="J208" s="54" t="s">
        <v>326</v>
      </c>
      <c r="K208" s="45">
        <v>14.992987714560002</v>
      </c>
      <c r="L208" s="54" t="s">
        <v>326</v>
      </c>
      <c r="M208" s="45">
        <v>4.2639476716799996</v>
      </c>
      <c r="N208" s="54" t="s">
        <v>326</v>
      </c>
      <c r="O208" s="45">
        <v>1.9783620437760001</v>
      </c>
      <c r="P208" s="54" t="s">
        <v>326</v>
      </c>
      <c r="Q208" s="45">
        <v>1.0602365702399998</v>
      </c>
      <c r="R208" s="54" t="s">
        <v>326</v>
      </c>
      <c r="S208" s="45">
        <v>1.7335286997119999</v>
      </c>
      <c r="T208" s="54" t="s">
        <v>326</v>
      </c>
      <c r="U208" s="45">
        <v>1.9979417214719999</v>
      </c>
      <c r="V208" s="54" t="s">
        <v>326</v>
      </c>
      <c r="W208" s="45">
        <v>2.6296744435199999</v>
      </c>
      <c r="X208" s="54" t="s">
        <v>326</v>
      </c>
      <c r="Y208" s="45">
        <v>3.4302311136000001</v>
      </c>
      <c r="Z208" s="54" t="s">
        <v>326</v>
      </c>
      <c r="AA208" s="45">
        <v>2.3453486668800001</v>
      </c>
      <c r="AB208" s="54" t="s">
        <v>326</v>
      </c>
      <c r="AC208" s="45">
        <v>6.5724804518399988</v>
      </c>
      <c r="AD208" s="54" t="s">
        <v>326</v>
      </c>
      <c r="AE208" s="45">
        <v>13.813274615039999</v>
      </c>
      <c r="AF208" s="54" t="s">
        <v>326</v>
      </c>
      <c r="AG208" s="45">
        <v>8.4654711532799993</v>
      </c>
      <c r="AH208" s="54" t="s">
        <v>326</v>
      </c>
      <c r="AI208" s="45">
        <v>13.979460453119998</v>
      </c>
      <c r="AJ208" s="54" t="s">
        <v>326</v>
      </c>
      <c r="AK208" s="45">
        <v>12.887935833600002</v>
      </c>
      <c r="AL208" s="54" t="s">
        <v>326</v>
      </c>
      <c r="AM208" s="45">
        <v>4.0124973369600001</v>
      </c>
      <c r="AN208" s="54" t="s">
        <v>326</v>
      </c>
      <c r="AO208" s="45">
        <v>2.8447952025599998</v>
      </c>
      <c r="AP208" s="54" t="s">
        <v>326</v>
      </c>
    </row>
    <row r="209" spans="1:43" x14ac:dyDescent="0.35">
      <c r="A209" s="54" t="s">
        <v>846</v>
      </c>
      <c r="B209" s="54" t="s">
        <v>70</v>
      </c>
      <c r="C209" s="82" t="s">
        <v>678</v>
      </c>
      <c r="D209" s="54" t="s">
        <v>722</v>
      </c>
      <c r="E209" s="44">
        <v>13.828875310079999</v>
      </c>
      <c r="F209" s="54" t="s">
        <v>326</v>
      </c>
      <c r="G209" s="44">
        <v>12.009607119360002</v>
      </c>
      <c r="H209" s="54" t="s">
        <v>326</v>
      </c>
      <c r="I209" s="44">
        <v>18.788836031999999</v>
      </c>
      <c r="J209" s="54" t="s">
        <v>326</v>
      </c>
      <c r="K209" s="44">
        <v>22.489481571839999</v>
      </c>
      <c r="L209" s="54" t="s">
        <v>326</v>
      </c>
      <c r="M209" s="44">
        <v>6.395921507519998</v>
      </c>
      <c r="N209" s="54" t="s">
        <v>326</v>
      </c>
      <c r="O209" s="44">
        <v>2.9675430656640001</v>
      </c>
      <c r="P209" s="54" t="s">
        <v>326</v>
      </c>
      <c r="Q209" s="44">
        <v>1.5903548553599998</v>
      </c>
      <c r="R209" s="54" t="s">
        <v>326</v>
      </c>
      <c r="S209" s="44">
        <v>2.6002930495679997</v>
      </c>
      <c r="T209" s="54" t="s">
        <v>326</v>
      </c>
      <c r="U209" s="44">
        <v>2.9969125822079996</v>
      </c>
      <c r="V209" s="54" t="s">
        <v>326</v>
      </c>
      <c r="W209" s="44">
        <v>3.9445116652799994</v>
      </c>
      <c r="X209" s="54" t="s">
        <v>326</v>
      </c>
      <c r="Y209" s="44">
        <v>5.1453466703999995</v>
      </c>
      <c r="Z209" s="54" t="s">
        <v>326</v>
      </c>
      <c r="AA209" s="44">
        <v>3.5180230003199995</v>
      </c>
      <c r="AB209" s="54" t="s">
        <v>326</v>
      </c>
      <c r="AC209" s="44">
        <v>9.8587206777599974</v>
      </c>
      <c r="AD209" s="54" t="s">
        <v>326</v>
      </c>
      <c r="AE209" s="44">
        <v>20.719911922559998</v>
      </c>
      <c r="AF209" s="54" t="s">
        <v>326</v>
      </c>
      <c r="AG209" s="44">
        <v>12.698206729919995</v>
      </c>
      <c r="AH209" s="54" t="s">
        <v>326</v>
      </c>
      <c r="AI209" s="44">
        <v>20.969190679679993</v>
      </c>
      <c r="AJ209" s="54" t="s">
        <v>326</v>
      </c>
      <c r="AK209" s="44">
        <v>19.331903750399999</v>
      </c>
      <c r="AL209" s="54" t="s">
        <v>326</v>
      </c>
      <c r="AM209" s="44">
        <v>6.0187460054399988</v>
      </c>
      <c r="AN209" s="54" t="s">
        <v>326</v>
      </c>
      <c r="AO209" s="44">
        <v>4.2671928038399995</v>
      </c>
      <c r="AP209" s="54" t="s">
        <v>326</v>
      </c>
    </row>
    <row r="210" spans="1:43" x14ac:dyDescent="0.35">
      <c r="A210" s="54" t="s">
        <v>847</v>
      </c>
      <c r="B210" s="54" t="s">
        <v>120</v>
      </c>
      <c r="C210" s="82" t="s">
        <v>678</v>
      </c>
      <c r="D210" s="54" t="s">
        <v>722</v>
      </c>
      <c r="E210" s="45">
        <v>6.9144376550399995</v>
      </c>
      <c r="F210" s="54" t="s">
        <v>326</v>
      </c>
      <c r="G210" s="45">
        <v>6.0048035596800009</v>
      </c>
      <c r="H210" s="54" t="s">
        <v>326</v>
      </c>
      <c r="I210" s="45">
        <v>9.3944180159999995</v>
      </c>
      <c r="J210" s="54" t="s">
        <v>326</v>
      </c>
      <c r="K210" s="45">
        <v>14.992987714560002</v>
      </c>
      <c r="L210" s="54" t="s">
        <v>326</v>
      </c>
      <c r="M210" s="45">
        <v>4.2639476716799996</v>
      </c>
      <c r="N210" s="54" t="s">
        <v>326</v>
      </c>
      <c r="O210" s="45">
        <v>1.9783620437760001</v>
      </c>
      <c r="P210" s="54" t="s">
        <v>326</v>
      </c>
      <c r="Q210" s="45">
        <v>1.0602365702399998</v>
      </c>
      <c r="R210" s="54" t="s">
        <v>326</v>
      </c>
      <c r="S210" s="45">
        <v>1.7335286997119999</v>
      </c>
      <c r="T210" s="54" t="s">
        <v>326</v>
      </c>
      <c r="U210" s="45">
        <v>1.9979417214719999</v>
      </c>
      <c r="V210" s="54" t="s">
        <v>326</v>
      </c>
      <c r="W210" s="45">
        <v>2.6296744435199999</v>
      </c>
      <c r="X210" s="54" t="s">
        <v>326</v>
      </c>
      <c r="Y210" s="45">
        <v>3.4302311136000001</v>
      </c>
      <c r="Z210" s="54" t="s">
        <v>326</v>
      </c>
      <c r="AA210" s="45">
        <v>2.3453486668800001</v>
      </c>
      <c r="AB210" s="54" t="s">
        <v>326</v>
      </c>
      <c r="AC210" s="45">
        <v>6.5724804518399988</v>
      </c>
      <c r="AD210" s="54" t="s">
        <v>326</v>
      </c>
      <c r="AE210" s="45">
        <v>13.813274615039999</v>
      </c>
      <c r="AF210" s="54" t="s">
        <v>326</v>
      </c>
      <c r="AG210" s="45">
        <v>8.4654711532799993</v>
      </c>
      <c r="AH210" s="54" t="s">
        <v>326</v>
      </c>
      <c r="AI210" s="45">
        <v>13.979460453119998</v>
      </c>
      <c r="AJ210" s="54" t="s">
        <v>326</v>
      </c>
      <c r="AK210" s="45">
        <v>12.887935833600002</v>
      </c>
      <c r="AL210" s="54" t="s">
        <v>326</v>
      </c>
      <c r="AM210" s="45">
        <v>4.0124973369600001</v>
      </c>
      <c r="AN210" s="54" t="s">
        <v>326</v>
      </c>
      <c r="AO210" s="45">
        <v>2.8447952025599998</v>
      </c>
      <c r="AP210" s="54" t="s">
        <v>326</v>
      </c>
    </row>
    <row r="211" spans="1:43" x14ac:dyDescent="0.35">
      <c r="A211" s="54" t="s">
        <v>63</v>
      </c>
      <c r="B211" s="54" t="s">
        <v>64</v>
      </c>
      <c r="C211" s="82" t="s">
        <v>678</v>
      </c>
      <c r="D211" s="54" t="s">
        <v>722</v>
      </c>
      <c r="E211" s="44">
        <v>13.828875310079999</v>
      </c>
      <c r="F211" s="54" t="s">
        <v>326</v>
      </c>
      <c r="G211" s="44">
        <v>12.009607119360002</v>
      </c>
      <c r="H211" s="54" t="s">
        <v>326</v>
      </c>
      <c r="I211" s="44">
        <v>18.788836031999999</v>
      </c>
      <c r="J211" s="54" t="s">
        <v>326</v>
      </c>
      <c r="K211" s="44">
        <v>37.482469286400004</v>
      </c>
      <c r="L211" s="54" t="s">
        <v>326</v>
      </c>
      <c r="M211" s="44">
        <v>10.659869179199999</v>
      </c>
      <c r="N211" s="54" t="s">
        <v>326</v>
      </c>
      <c r="O211" s="44">
        <v>4.9459051094400008</v>
      </c>
      <c r="P211" s="54" t="s">
        <v>326</v>
      </c>
      <c r="Q211" s="44">
        <v>2.6505914256000001</v>
      </c>
      <c r="R211" s="54" t="s">
        <v>326</v>
      </c>
      <c r="S211" s="44">
        <v>4.3338217492800002</v>
      </c>
      <c r="T211" s="54" t="s">
        <v>326</v>
      </c>
      <c r="U211" s="44">
        <v>4.9948543036800004</v>
      </c>
      <c r="V211" s="54" t="s">
        <v>326</v>
      </c>
      <c r="W211" s="44">
        <v>6.5741861088000002</v>
      </c>
      <c r="X211" s="54" t="s">
        <v>326</v>
      </c>
      <c r="Y211" s="44">
        <v>8.5755777840000018</v>
      </c>
      <c r="Z211" s="54" t="s">
        <v>326</v>
      </c>
      <c r="AA211" s="44">
        <v>5.8633716672</v>
      </c>
      <c r="AB211" s="54" t="s">
        <v>326</v>
      </c>
      <c r="AC211" s="44">
        <v>16.431201129599998</v>
      </c>
      <c r="AD211" s="54" t="s">
        <v>326</v>
      </c>
      <c r="AE211" s="44">
        <v>34.533186537600002</v>
      </c>
      <c r="AF211" s="54" t="s">
        <v>326</v>
      </c>
      <c r="AG211" s="44">
        <v>21.163677883199998</v>
      </c>
      <c r="AH211" s="54" t="s">
        <v>326</v>
      </c>
      <c r="AI211" s="44">
        <v>34.948651132799995</v>
      </c>
      <c r="AJ211" s="54" t="s">
        <v>326</v>
      </c>
      <c r="AK211" s="44">
        <v>32.219839584000006</v>
      </c>
      <c r="AL211" s="54" t="s">
        <v>326</v>
      </c>
      <c r="AM211" s="44">
        <v>10.0312433424</v>
      </c>
      <c r="AN211" s="54" t="s">
        <v>326</v>
      </c>
      <c r="AO211" s="44">
        <v>7.1119880063999998</v>
      </c>
      <c r="AP211" s="54" t="s">
        <v>326</v>
      </c>
    </row>
    <row r="212" spans="1:43" x14ac:dyDescent="0.35">
      <c r="A212" s="54" t="s">
        <v>848</v>
      </c>
      <c r="B212" s="54" t="s">
        <v>119</v>
      </c>
      <c r="C212" s="82" t="s">
        <v>678</v>
      </c>
      <c r="D212" s="54" t="s">
        <v>722</v>
      </c>
      <c r="E212" s="44">
        <v>10.371656482559999</v>
      </c>
      <c r="F212" s="54" t="s">
        <v>326</v>
      </c>
      <c r="G212" s="44">
        <v>9.0072053395200005</v>
      </c>
      <c r="H212" s="54" t="s">
        <v>326</v>
      </c>
      <c r="I212" s="44">
        <v>14.091627023999997</v>
      </c>
      <c r="J212" s="54" t="s">
        <v>326</v>
      </c>
      <c r="K212" s="44">
        <v>22.489481571839999</v>
      </c>
      <c r="L212" s="54" t="s">
        <v>326</v>
      </c>
      <c r="M212" s="44">
        <v>6.395921507519998</v>
      </c>
      <c r="N212" s="54" t="s">
        <v>326</v>
      </c>
      <c r="O212" s="44">
        <v>2.9675430656640001</v>
      </c>
      <c r="P212" s="54" t="s">
        <v>326</v>
      </c>
      <c r="Q212" s="44">
        <v>1.5903548553599998</v>
      </c>
      <c r="R212" s="54" t="s">
        <v>326</v>
      </c>
      <c r="S212" s="44">
        <v>2.6002930495679997</v>
      </c>
      <c r="T212" s="54" t="s">
        <v>326</v>
      </c>
      <c r="U212" s="44">
        <v>2.9969125822079996</v>
      </c>
      <c r="V212" s="54" t="s">
        <v>326</v>
      </c>
      <c r="W212" s="44">
        <v>3.9445116652799994</v>
      </c>
      <c r="X212" s="54" t="s">
        <v>326</v>
      </c>
      <c r="Y212" s="44">
        <v>5.1453466703999995</v>
      </c>
      <c r="Z212" s="54" t="s">
        <v>326</v>
      </c>
      <c r="AA212" s="44">
        <v>3.5180230003199995</v>
      </c>
      <c r="AB212" s="54" t="s">
        <v>326</v>
      </c>
      <c r="AC212" s="44">
        <v>9.8587206777599974</v>
      </c>
      <c r="AD212" s="54" t="s">
        <v>326</v>
      </c>
      <c r="AE212" s="44">
        <v>20.719911922559998</v>
      </c>
      <c r="AF212" s="54" t="s">
        <v>326</v>
      </c>
      <c r="AG212" s="44">
        <v>12.698206729919995</v>
      </c>
      <c r="AH212" s="54" t="s">
        <v>326</v>
      </c>
      <c r="AI212" s="44">
        <v>20.969190679679993</v>
      </c>
      <c r="AJ212" s="54" t="s">
        <v>326</v>
      </c>
      <c r="AK212" s="44">
        <v>19.331903750399999</v>
      </c>
      <c r="AL212" s="54" t="s">
        <v>326</v>
      </c>
      <c r="AM212" s="44">
        <v>6.0187460054399988</v>
      </c>
      <c r="AN212" s="54" t="s">
        <v>326</v>
      </c>
      <c r="AO212" s="44">
        <v>4.2671928038399995</v>
      </c>
      <c r="AP212" s="54" t="s">
        <v>326</v>
      </c>
    </row>
    <row r="213" spans="1:43" x14ac:dyDescent="0.35">
      <c r="A213" s="54" t="s">
        <v>53</v>
      </c>
      <c r="B213" s="54" t="s">
        <v>54</v>
      </c>
      <c r="C213" s="82" t="s">
        <v>678</v>
      </c>
      <c r="D213" s="54" t="s">
        <v>722</v>
      </c>
      <c r="E213" s="44">
        <v>17.286094137599999</v>
      </c>
      <c r="F213" s="54" t="s">
        <v>326</v>
      </c>
      <c r="G213" s="44">
        <v>15.012008899200003</v>
      </c>
      <c r="H213" s="54" t="s">
        <v>326</v>
      </c>
      <c r="I213" s="44">
        <v>23.48604504</v>
      </c>
      <c r="J213" s="54" t="s">
        <v>326</v>
      </c>
      <c r="K213" s="44">
        <v>37.482469286400004</v>
      </c>
      <c r="L213" s="54" t="s">
        <v>326</v>
      </c>
      <c r="M213" s="44">
        <v>10.659869179199999</v>
      </c>
      <c r="N213" s="54" t="s">
        <v>326</v>
      </c>
      <c r="O213" s="44">
        <v>4.9459051094400008</v>
      </c>
      <c r="P213" s="54" t="s">
        <v>326</v>
      </c>
      <c r="Q213" s="44">
        <v>2.6505914256000001</v>
      </c>
      <c r="R213" s="54" t="s">
        <v>326</v>
      </c>
      <c r="S213" s="44">
        <v>4.3338217492800002</v>
      </c>
      <c r="T213" s="54" t="s">
        <v>326</v>
      </c>
      <c r="U213" s="44">
        <v>4.9948543036800004</v>
      </c>
      <c r="V213" s="54" t="s">
        <v>326</v>
      </c>
      <c r="W213" s="44">
        <v>6.5741861088000002</v>
      </c>
      <c r="X213" s="54" t="s">
        <v>326</v>
      </c>
      <c r="Y213" s="44">
        <v>8.5755777840000018</v>
      </c>
      <c r="Z213" s="54" t="s">
        <v>326</v>
      </c>
      <c r="AA213" s="44">
        <v>5.8633716672</v>
      </c>
      <c r="AB213" s="54" t="s">
        <v>326</v>
      </c>
      <c r="AC213" s="44">
        <v>16.431201129599998</v>
      </c>
      <c r="AD213" s="54" t="s">
        <v>326</v>
      </c>
      <c r="AE213" s="44">
        <v>34.533186537600002</v>
      </c>
      <c r="AF213" s="54" t="s">
        <v>326</v>
      </c>
      <c r="AG213" s="44">
        <v>21.163677883199998</v>
      </c>
      <c r="AH213" s="54" t="s">
        <v>326</v>
      </c>
      <c r="AI213" s="44">
        <v>34.948651132799995</v>
      </c>
      <c r="AJ213" s="54" t="s">
        <v>326</v>
      </c>
      <c r="AK213" s="44">
        <v>32.219839584000006</v>
      </c>
      <c r="AL213" s="54" t="s">
        <v>326</v>
      </c>
      <c r="AM213" s="44">
        <v>10.0312433424</v>
      </c>
      <c r="AN213" s="54" t="s">
        <v>326</v>
      </c>
      <c r="AO213" s="44">
        <v>7.1119880063999998</v>
      </c>
      <c r="AP213" s="54" t="s">
        <v>326</v>
      </c>
    </row>
    <row r="214" spans="1:43" x14ac:dyDescent="0.35">
      <c r="A214" s="54" t="s">
        <v>57</v>
      </c>
      <c r="B214" s="54" t="s">
        <v>58</v>
      </c>
      <c r="C214" s="82" t="s">
        <v>678</v>
      </c>
      <c r="D214" s="54" t="s">
        <v>722</v>
      </c>
      <c r="E214" s="44">
        <v>13.828875310079999</v>
      </c>
      <c r="F214" s="54" t="s">
        <v>326</v>
      </c>
      <c r="G214" s="44">
        <v>12.009607119360002</v>
      </c>
      <c r="H214" s="54" t="s">
        <v>326</v>
      </c>
      <c r="I214" s="44">
        <v>18.788836031999999</v>
      </c>
      <c r="J214" s="54" t="s">
        <v>326</v>
      </c>
      <c r="K214" s="44">
        <v>29.985975429120003</v>
      </c>
      <c r="L214" s="54" t="s">
        <v>326</v>
      </c>
      <c r="M214" s="44">
        <v>8.5278953433599991</v>
      </c>
      <c r="N214" s="54" t="s">
        <v>326</v>
      </c>
      <c r="O214" s="44">
        <v>3.9567240875520002</v>
      </c>
      <c r="P214" s="54" t="s">
        <v>326</v>
      </c>
      <c r="Q214" s="44">
        <v>2.1204731404799997</v>
      </c>
      <c r="R214" s="54" t="s">
        <v>326</v>
      </c>
      <c r="S214" s="44">
        <v>3.4670573994239997</v>
      </c>
      <c r="T214" s="54" t="s">
        <v>326</v>
      </c>
      <c r="U214" s="44">
        <v>3.9958834429439998</v>
      </c>
      <c r="V214" s="54" t="s">
        <v>326</v>
      </c>
      <c r="W214" s="44">
        <v>5.2593488870399998</v>
      </c>
      <c r="X214" s="54" t="s">
        <v>326</v>
      </c>
      <c r="Y214" s="44">
        <v>6.8604622272000002</v>
      </c>
      <c r="Z214" s="54" t="s">
        <v>326</v>
      </c>
      <c r="AA214" s="44">
        <v>4.6906973337600002</v>
      </c>
      <c r="AB214" s="54" t="s">
        <v>326</v>
      </c>
      <c r="AC214" s="44">
        <v>13.144960903679998</v>
      </c>
      <c r="AD214" s="54" t="s">
        <v>326</v>
      </c>
      <c r="AE214" s="44">
        <v>27.626549230079998</v>
      </c>
      <c r="AF214" s="54" t="s">
        <v>326</v>
      </c>
      <c r="AG214" s="44">
        <v>16.930942306559999</v>
      </c>
      <c r="AH214" s="54" t="s">
        <v>326</v>
      </c>
      <c r="AI214" s="44">
        <v>27.958920906239996</v>
      </c>
      <c r="AJ214" s="54" t="s">
        <v>326</v>
      </c>
      <c r="AK214" s="44">
        <v>25.775871667200004</v>
      </c>
      <c r="AL214" s="54" t="s">
        <v>326</v>
      </c>
      <c r="AM214" s="44">
        <v>8.0249946739200002</v>
      </c>
      <c r="AN214" s="54" t="s">
        <v>326</v>
      </c>
      <c r="AO214" s="44">
        <v>5.6895904051199997</v>
      </c>
      <c r="AP214" s="54" t="s">
        <v>326</v>
      </c>
    </row>
    <row r="215" spans="1:43" x14ac:dyDescent="0.35">
      <c r="A215" s="54" t="s">
        <v>849</v>
      </c>
      <c r="B215" s="54" t="s">
        <v>20</v>
      </c>
      <c r="C215" s="82" t="s">
        <v>678</v>
      </c>
      <c r="D215" s="54" t="s">
        <v>722</v>
      </c>
      <c r="E215" s="44">
        <v>17.286094137599999</v>
      </c>
      <c r="F215" s="54" t="s">
        <v>326</v>
      </c>
      <c r="G215" s="44">
        <v>15.012008899200003</v>
      </c>
      <c r="H215" s="54" t="s">
        <v>326</v>
      </c>
      <c r="I215" s="44">
        <v>23.48604504</v>
      </c>
      <c r="J215" s="54" t="s">
        <v>326</v>
      </c>
      <c r="K215" s="44">
        <v>37.482469286400004</v>
      </c>
      <c r="L215" s="54" t="s">
        <v>326</v>
      </c>
      <c r="M215" s="44">
        <v>10.659869179199999</v>
      </c>
      <c r="N215" s="54" t="s">
        <v>326</v>
      </c>
      <c r="O215" s="44">
        <v>4.9459051094400008</v>
      </c>
      <c r="P215" s="54" t="s">
        <v>326</v>
      </c>
      <c r="Q215" s="44">
        <v>2.6505914256000001</v>
      </c>
      <c r="R215" s="54" t="s">
        <v>326</v>
      </c>
      <c r="S215" s="44">
        <v>4.3338217492800002</v>
      </c>
      <c r="T215" s="54" t="s">
        <v>326</v>
      </c>
      <c r="U215" s="44">
        <v>4.9948543036800004</v>
      </c>
      <c r="V215" s="54" t="s">
        <v>326</v>
      </c>
      <c r="W215" s="44">
        <v>6.5741861088000002</v>
      </c>
      <c r="X215" s="54" t="s">
        <v>326</v>
      </c>
      <c r="Y215" s="44">
        <v>8.5755777840000018</v>
      </c>
      <c r="Z215" s="54" t="s">
        <v>326</v>
      </c>
      <c r="AA215" s="44">
        <v>5.8633716672</v>
      </c>
      <c r="AB215" s="54" t="s">
        <v>326</v>
      </c>
      <c r="AC215" s="44">
        <v>16.431201129599998</v>
      </c>
      <c r="AD215" s="54" t="s">
        <v>326</v>
      </c>
      <c r="AE215" s="44">
        <v>34.533186537600002</v>
      </c>
      <c r="AF215" s="54" t="s">
        <v>326</v>
      </c>
      <c r="AG215" s="44">
        <v>21.163677883199998</v>
      </c>
      <c r="AH215" s="54" t="s">
        <v>326</v>
      </c>
      <c r="AI215" s="44">
        <v>34.948651132799995</v>
      </c>
      <c r="AJ215" s="54" t="s">
        <v>326</v>
      </c>
      <c r="AK215" s="44">
        <v>32.219839584000006</v>
      </c>
      <c r="AL215" s="54" t="s">
        <v>326</v>
      </c>
      <c r="AM215" s="44">
        <v>10.0312433424</v>
      </c>
      <c r="AN215" s="54" t="s">
        <v>326</v>
      </c>
      <c r="AO215" s="44">
        <v>7.1119880063999998</v>
      </c>
      <c r="AP215" s="54" t="s">
        <v>326</v>
      </c>
    </row>
    <row r="216" spans="1:43" x14ac:dyDescent="0.35">
      <c r="A216" s="54" t="s">
        <v>850</v>
      </c>
      <c r="B216" s="54" t="s">
        <v>45</v>
      </c>
      <c r="C216" s="82" t="s">
        <v>678</v>
      </c>
      <c r="D216" s="54" t="s">
        <v>722</v>
      </c>
      <c r="E216" s="44">
        <v>27.657750620159998</v>
      </c>
      <c r="F216" s="54" t="s">
        <v>326</v>
      </c>
      <c r="G216" s="44">
        <v>24.019214238720004</v>
      </c>
      <c r="H216" s="54" t="s">
        <v>326</v>
      </c>
      <c r="I216" s="44">
        <v>37.577672063999998</v>
      </c>
      <c r="J216" s="54" t="s">
        <v>326</v>
      </c>
      <c r="K216" s="44">
        <v>59.971950858240007</v>
      </c>
      <c r="L216" s="54" t="s">
        <v>326</v>
      </c>
      <c r="M216" s="44">
        <v>17.055790686719998</v>
      </c>
      <c r="N216" s="54" t="s">
        <v>326</v>
      </c>
      <c r="O216" s="44">
        <v>7.9134481751040004</v>
      </c>
      <c r="P216" s="54" t="s">
        <v>326</v>
      </c>
      <c r="Q216" s="44">
        <v>4.2409462809599994</v>
      </c>
      <c r="R216" s="54" t="s">
        <v>326</v>
      </c>
      <c r="S216" s="44">
        <v>6.9341147988479994</v>
      </c>
      <c r="T216" s="54" t="s">
        <v>326</v>
      </c>
      <c r="U216" s="44">
        <v>7.9917668858879995</v>
      </c>
      <c r="V216" s="54" t="s">
        <v>326</v>
      </c>
      <c r="W216" s="44">
        <v>10.51869777408</v>
      </c>
      <c r="X216" s="54" t="s">
        <v>326</v>
      </c>
      <c r="Y216" s="44">
        <v>13.7209244544</v>
      </c>
      <c r="Z216" s="54" t="s">
        <v>326</v>
      </c>
      <c r="AA216" s="44">
        <v>9.3813946675200004</v>
      </c>
      <c r="AB216" s="54" t="s">
        <v>326</v>
      </c>
      <c r="AC216" s="44">
        <v>26.289921807359995</v>
      </c>
      <c r="AD216" s="54" t="s">
        <v>326</v>
      </c>
      <c r="AE216" s="44">
        <v>55.253098460159997</v>
      </c>
      <c r="AF216" s="54" t="s">
        <v>326</v>
      </c>
      <c r="AG216" s="44">
        <v>33.861884613119997</v>
      </c>
      <c r="AH216" s="54" t="s">
        <v>326</v>
      </c>
      <c r="AI216" s="44">
        <v>55.917841812479992</v>
      </c>
      <c r="AJ216" s="54" t="s">
        <v>326</v>
      </c>
      <c r="AK216" s="44">
        <v>51.551743334400008</v>
      </c>
      <c r="AL216" s="54" t="s">
        <v>326</v>
      </c>
      <c r="AM216" s="44">
        <v>16.04998934784</v>
      </c>
      <c r="AN216" s="54" t="s">
        <v>326</v>
      </c>
      <c r="AO216" s="44">
        <v>11.379180810239999</v>
      </c>
      <c r="AP216" s="54" t="s">
        <v>326</v>
      </c>
    </row>
    <row r="217" spans="1:43" x14ac:dyDescent="0.35">
      <c r="A217" s="54" t="s">
        <v>851</v>
      </c>
      <c r="B217" s="54" t="s">
        <v>95</v>
      </c>
      <c r="C217" s="82" t="s">
        <v>678</v>
      </c>
      <c r="D217" s="54" t="s">
        <v>722</v>
      </c>
      <c r="E217" s="11">
        <v>110.63100248063999</v>
      </c>
      <c r="F217" s="54" t="s">
        <v>326</v>
      </c>
      <c r="G217" s="11">
        <v>96.076856954880014</v>
      </c>
      <c r="H217" s="54" t="s">
        <v>326</v>
      </c>
      <c r="I217" s="11">
        <v>150.31068825599999</v>
      </c>
      <c r="J217" s="54" t="s">
        <v>326</v>
      </c>
      <c r="K217" s="11">
        <v>239.88780343296003</v>
      </c>
      <c r="L217" s="54" t="s">
        <v>326</v>
      </c>
      <c r="M217" s="11">
        <v>68.223162746879993</v>
      </c>
      <c r="N217" s="54" t="s">
        <v>326</v>
      </c>
      <c r="O217" s="11">
        <v>31.653792700416002</v>
      </c>
      <c r="P217" s="54" t="s">
        <v>326</v>
      </c>
      <c r="Q217" s="11">
        <v>16.963785123839997</v>
      </c>
      <c r="R217" s="54" t="s">
        <v>326</v>
      </c>
      <c r="S217" s="11">
        <v>27.736459195391998</v>
      </c>
      <c r="T217" s="54" t="s">
        <v>326</v>
      </c>
      <c r="U217" s="11">
        <v>31.967067543551998</v>
      </c>
      <c r="V217" s="54" t="s">
        <v>326</v>
      </c>
      <c r="W217" s="11">
        <v>42.074791096319998</v>
      </c>
      <c r="X217" s="54" t="s">
        <v>326</v>
      </c>
      <c r="Y217" s="11">
        <v>54.883697817600002</v>
      </c>
      <c r="Z217" s="54" t="s">
        <v>326</v>
      </c>
      <c r="AA217" s="11">
        <v>37.525578670080002</v>
      </c>
      <c r="AB217" s="54" t="s">
        <v>326</v>
      </c>
      <c r="AC217" s="11">
        <v>105.15968722943998</v>
      </c>
      <c r="AD217" s="54" t="s">
        <v>326</v>
      </c>
      <c r="AE217" s="11">
        <v>221.01239384063999</v>
      </c>
      <c r="AF217" s="54" t="s">
        <v>326</v>
      </c>
      <c r="AG217" s="11">
        <v>135.44753845247999</v>
      </c>
      <c r="AH217" s="54" t="s">
        <v>326</v>
      </c>
      <c r="AI217" s="11">
        <v>223.67136724991997</v>
      </c>
      <c r="AJ217" s="54" t="s">
        <v>326</v>
      </c>
      <c r="AK217" s="11">
        <v>206.20697333760003</v>
      </c>
      <c r="AL217" s="54" t="s">
        <v>326</v>
      </c>
      <c r="AM217" s="11">
        <v>64.199957391360002</v>
      </c>
      <c r="AN217" s="54" t="s">
        <v>326</v>
      </c>
      <c r="AO217" s="11">
        <v>45.516723240959998</v>
      </c>
      <c r="AP217" s="54" t="s">
        <v>326</v>
      </c>
    </row>
    <row r="218" spans="1:43" x14ac:dyDescent="0.35">
      <c r="A218" s="54" t="s">
        <v>37</v>
      </c>
      <c r="B218" s="54" t="s">
        <v>38</v>
      </c>
      <c r="C218" s="82" t="s">
        <v>678</v>
      </c>
      <c r="D218" s="54" t="s">
        <v>722</v>
      </c>
      <c r="E218" s="44">
        <v>17.286094137599999</v>
      </c>
      <c r="F218" s="54" t="s">
        <v>326</v>
      </c>
      <c r="G218" s="44">
        <v>15.012008899200003</v>
      </c>
      <c r="H218" s="54" t="s">
        <v>326</v>
      </c>
      <c r="I218" s="44">
        <v>23.48604504</v>
      </c>
      <c r="J218" s="54" t="s">
        <v>326</v>
      </c>
      <c r="K218" s="44">
        <v>37.482469286400004</v>
      </c>
      <c r="L218" s="54" t="s">
        <v>326</v>
      </c>
      <c r="M218" s="44">
        <v>10.659869179199999</v>
      </c>
      <c r="N218" s="54" t="s">
        <v>326</v>
      </c>
      <c r="O218" s="44">
        <v>4.9459051094400008</v>
      </c>
      <c r="P218" s="54" t="s">
        <v>326</v>
      </c>
      <c r="Q218" s="44">
        <v>2.6505914256000001</v>
      </c>
      <c r="R218" s="54" t="s">
        <v>326</v>
      </c>
      <c r="S218" s="44">
        <v>4.3338217492800002</v>
      </c>
      <c r="T218" s="54" t="s">
        <v>326</v>
      </c>
      <c r="U218" s="44">
        <v>4.9948543036800004</v>
      </c>
      <c r="V218" s="54" t="s">
        <v>326</v>
      </c>
      <c r="W218" s="44">
        <v>6.5741861088000002</v>
      </c>
      <c r="X218" s="54" t="s">
        <v>326</v>
      </c>
      <c r="Y218" s="44">
        <v>8.5755777840000018</v>
      </c>
      <c r="Z218" s="54" t="s">
        <v>326</v>
      </c>
      <c r="AA218" s="44">
        <v>5.8633716672</v>
      </c>
      <c r="AB218" s="54" t="s">
        <v>326</v>
      </c>
      <c r="AC218" s="44">
        <v>16.431201129599998</v>
      </c>
      <c r="AD218" s="54" t="s">
        <v>326</v>
      </c>
      <c r="AE218" s="44">
        <v>34.533186537600002</v>
      </c>
      <c r="AF218" s="54" t="s">
        <v>326</v>
      </c>
      <c r="AG218" s="44">
        <v>21.163677883199998</v>
      </c>
      <c r="AH218" s="54" t="s">
        <v>326</v>
      </c>
      <c r="AI218" s="44">
        <v>34.948651132799995</v>
      </c>
      <c r="AJ218" s="54" t="s">
        <v>326</v>
      </c>
      <c r="AK218" s="44">
        <v>32.219839584000006</v>
      </c>
      <c r="AL218" s="54" t="s">
        <v>326</v>
      </c>
      <c r="AM218" s="44">
        <v>10.0312433424</v>
      </c>
      <c r="AN218" s="54" t="s">
        <v>326</v>
      </c>
      <c r="AO218" s="44">
        <v>7.1119880063999998</v>
      </c>
      <c r="AP218" s="54" t="s">
        <v>326</v>
      </c>
    </row>
    <row r="219" spans="1:43" x14ac:dyDescent="0.35">
      <c r="A219" s="54" t="s">
        <v>65</v>
      </c>
      <c r="B219" s="54" t="s">
        <v>66</v>
      </c>
      <c r="C219" s="82" t="s">
        <v>678</v>
      </c>
      <c r="D219" s="54" t="s">
        <v>722</v>
      </c>
      <c r="E219" s="44">
        <v>13.828875310079999</v>
      </c>
      <c r="F219" s="54" t="s">
        <v>326</v>
      </c>
      <c r="G219" s="44">
        <v>12.009607119360002</v>
      </c>
      <c r="H219" s="54" t="s">
        <v>326</v>
      </c>
      <c r="I219" s="44">
        <v>18.788836031999999</v>
      </c>
      <c r="J219" s="54" t="s">
        <v>326</v>
      </c>
      <c r="K219" s="44">
        <v>29.985975429120003</v>
      </c>
      <c r="L219" s="54" t="s">
        <v>326</v>
      </c>
      <c r="M219" s="44">
        <v>8.5278953433599991</v>
      </c>
      <c r="N219" s="54" t="s">
        <v>326</v>
      </c>
      <c r="O219" s="44">
        <v>3.9567240875520002</v>
      </c>
      <c r="P219" s="54" t="s">
        <v>326</v>
      </c>
      <c r="Q219" s="44">
        <v>2.1204731404799997</v>
      </c>
      <c r="R219" s="54" t="s">
        <v>326</v>
      </c>
      <c r="S219" s="44">
        <v>3.4670573994239997</v>
      </c>
      <c r="T219" s="54" t="s">
        <v>326</v>
      </c>
      <c r="U219" s="44">
        <v>3.9958834429439998</v>
      </c>
      <c r="V219" s="54" t="s">
        <v>326</v>
      </c>
      <c r="W219" s="44">
        <v>5.2593488870399998</v>
      </c>
      <c r="X219" s="54" t="s">
        <v>326</v>
      </c>
      <c r="Y219" s="44">
        <v>6.8604622272000002</v>
      </c>
      <c r="Z219" s="54" t="s">
        <v>326</v>
      </c>
      <c r="AA219" s="44">
        <v>4.6906973337600002</v>
      </c>
      <c r="AB219" s="54" t="s">
        <v>326</v>
      </c>
      <c r="AC219" s="44">
        <v>13.144960903679998</v>
      </c>
      <c r="AD219" s="54" t="s">
        <v>326</v>
      </c>
      <c r="AE219" s="44">
        <v>27.626549230079998</v>
      </c>
      <c r="AF219" s="54" t="s">
        <v>326</v>
      </c>
      <c r="AG219" s="44">
        <v>16.930942306559999</v>
      </c>
      <c r="AH219" s="54" t="s">
        <v>326</v>
      </c>
      <c r="AI219" s="44">
        <v>27.958920906239996</v>
      </c>
      <c r="AJ219" s="54" t="s">
        <v>326</v>
      </c>
      <c r="AK219" s="44">
        <v>25.775871667200004</v>
      </c>
      <c r="AL219" s="54" t="s">
        <v>326</v>
      </c>
      <c r="AM219" s="44">
        <v>8.0249946739200002</v>
      </c>
      <c r="AN219" s="54" t="s">
        <v>326</v>
      </c>
      <c r="AO219" s="44">
        <v>5.6895904051199997</v>
      </c>
      <c r="AP219" s="54" t="s">
        <v>326</v>
      </c>
    </row>
    <row r="220" spans="1:43" x14ac:dyDescent="0.35">
      <c r="A220" s="54" t="s">
        <v>856</v>
      </c>
      <c r="B220" s="54" t="s">
        <v>31</v>
      </c>
      <c r="C220" s="82" t="s">
        <v>678</v>
      </c>
      <c r="D220" s="54" t="s">
        <v>722</v>
      </c>
      <c r="E220" s="44">
        <v>24.20053179264</v>
      </c>
      <c r="F220" s="54" t="s">
        <v>326</v>
      </c>
      <c r="G220" s="44">
        <v>21.016812458880004</v>
      </c>
      <c r="H220" s="54" t="s">
        <v>326</v>
      </c>
      <c r="I220" s="44">
        <v>32.880463055999996</v>
      </c>
      <c r="J220" s="54" t="s">
        <v>326</v>
      </c>
      <c r="K220" s="44">
        <v>52.475457000960006</v>
      </c>
      <c r="L220" s="54" t="s">
        <v>326</v>
      </c>
      <c r="M220" s="44">
        <v>14.923816850879998</v>
      </c>
      <c r="N220" s="54" t="s">
        <v>326</v>
      </c>
      <c r="O220" s="44">
        <v>6.9242671532160012</v>
      </c>
      <c r="P220" s="54" t="s">
        <v>326</v>
      </c>
      <c r="Q220" s="44">
        <v>3.7108279958399999</v>
      </c>
      <c r="R220" s="54" t="s">
        <v>326</v>
      </c>
      <c r="S220" s="44">
        <v>6.0673504489920003</v>
      </c>
      <c r="T220" s="54" t="s">
        <v>326</v>
      </c>
      <c r="U220" s="44">
        <v>6.9927960251519998</v>
      </c>
      <c r="V220" s="54" t="s">
        <v>326</v>
      </c>
      <c r="W220" s="44">
        <v>9.2038605523200001</v>
      </c>
      <c r="X220" s="54" t="s">
        <v>326</v>
      </c>
      <c r="Y220" s="44">
        <v>12.005808897600001</v>
      </c>
      <c r="Z220" s="54" t="s">
        <v>326</v>
      </c>
      <c r="AA220" s="44">
        <v>8.2087203340800006</v>
      </c>
      <c r="AB220" s="54" t="s">
        <v>326</v>
      </c>
      <c r="AC220" s="44">
        <v>23.003681581439999</v>
      </c>
      <c r="AD220" s="54" t="s">
        <v>326</v>
      </c>
      <c r="AE220" s="44">
        <v>48.346461152640003</v>
      </c>
      <c r="AF220" s="54" t="s">
        <v>326</v>
      </c>
      <c r="AG220" s="44">
        <v>29.629149036479998</v>
      </c>
      <c r="AH220" s="54" t="s">
        <v>326</v>
      </c>
      <c r="AI220" s="44">
        <v>48.928111585919993</v>
      </c>
      <c r="AJ220" s="54" t="s">
        <v>326</v>
      </c>
      <c r="AK220" s="44">
        <v>45.10777541760001</v>
      </c>
      <c r="AL220" s="54" t="s">
        <v>326</v>
      </c>
      <c r="AM220" s="44">
        <v>14.043740679360001</v>
      </c>
      <c r="AN220" s="54" t="s">
        <v>326</v>
      </c>
      <c r="AO220" s="44">
        <v>9.9567832089599992</v>
      </c>
      <c r="AP220" s="54" t="s">
        <v>326</v>
      </c>
    </row>
    <row r="221" spans="1:43" x14ac:dyDescent="0.35">
      <c r="A221" s="54" t="s">
        <v>857</v>
      </c>
      <c r="B221" s="54" t="s">
        <v>8</v>
      </c>
      <c r="C221" s="82" t="s">
        <v>678</v>
      </c>
      <c r="D221" s="54" t="s">
        <v>722</v>
      </c>
      <c r="E221" s="44">
        <v>20.743312965119998</v>
      </c>
      <c r="F221" s="54" t="s">
        <v>326</v>
      </c>
      <c r="G221" s="44">
        <v>18.014410679040001</v>
      </c>
      <c r="H221" s="54" t="s">
        <v>326</v>
      </c>
      <c r="I221" s="44">
        <v>28.183254047999995</v>
      </c>
      <c r="J221" s="54" t="s">
        <v>326</v>
      </c>
      <c r="K221" s="44">
        <v>44.978963143679998</v>
      </c>
      <c r="L221" s="54" t="s">
        <v>326</v>
      </c>
      <c r="M221" s="44">
        <v>12.791843015039996</v>
      </c>
      <c r="N221" s="54" t="s">
        <v>326</v>
      </c>
      <c r="O221" s="44">
        <v>5.9350861313280001</v>
      </c>
      <c r="P221" s="54" t="s">
        <v>326</v>
      </c>
      <c r="Q221" s="44">
        <v>3.1807097107199995</v>
      </c>
      <c r="R221" s="54" t="s">
        <v>326</v>
      </c>
      <c r="S221" s="44">
        <v>5.2005860991359993</v>
      </c>
      <c r="T221" s="54" t="s">
        <v>326</v>
      </c>
      <c r="U221" s="44">
        <v>5.9938251644159992</v>
      </c>
      <c r="V221" s="54" t="s">
        <v>326</v>
      </c>
      <c r="W221" s="44">
        <v>7.8890233305599988</v>
      </c>
      <c r="X221" s="54" t="s">
        <v>326</v>
      </c>
      <c r="Y221" s="44">
        <v>10.290693340799999</v>
      </c>
      <c r="Z221" s="54" t="s">
        <v>326</v>
      </c>
      <c r="AA221" s="44">
        <v>7.036046000639999</v>
      </c>
      <c r="AB221" s="54" t="s">
        <v>326</v>
      </c>
      <c r="AC221" s="44">
        <v>19.717441355519995</v>
      </c>
      <c r="AD221" s="54" t="s">
        <v>326</v>
      </c>
      <c r="AE221" s="44">
        <v>41.439823845119996</v>
      </c>
      <c r="AF221" s="54" t="s">
        <v>326</v>
      </c>
      <c r="AG221" s="44">
        <v>25.396413459839991</v>
      </c>
      <c r="AH221" s="54" t="s">
        <v>326</v>
      </c>
      <c r="AI221" s="44">
        <v>41.938381359359987</v>
      </c>
      <c r="AJ221" s="54" t="s">
        <v>326</v>
      </c>
      <c r="AK221" s="44">
        <v>38.663807500799997</v>
      </c>
      <c r="AL221" s="54" t="s">
        <v>326</v>
      </c>
      <c r="AM221" s="44">
        <v>12.037492010879998</v>
      </c>
      <c r="AN221" s="54" t="s">
        <v>326</v>
      </c>
      <c r="AO221" s="44">
        <v>8.5343856076799991</v>
      </c>
      <c r="AP221" s="54" t="s">
        <v>326</v>
      </c>
    </row>
    <row r="222" spans="1:43" s="57" customFormat="1" x14ac:dyDescent="0.35">
      <c r="A222" s="282" t="s">
        <v>721</v>
      </c>
      <c r="B222" s="282"/>
      <c r="C222" s="282"/>
      <c r="D222" s="282"/>
      <c r="E222" s="282"/>
      <c r="F222" s="282"/>
      <c r="G222" s="282"/>
      <c r="H222" s="282"/>
      <c r="I222" s="282"/>
      <c r="J222" s="282"/>
      <c r="K222" s="282"/>
      <c r="L222" s="282"/>
      <c r="M222" s="282"/>
      <c r="N222" s="282"/>
      <c r="O222" s="282"/>
      <c r="P222" s="282"/>
      <c r="Q222" s="282"/>
      <c r="R222" s="282"/>
      <c r="S222" s="282"/>
      <c r="T222" s="282"/>
      <c r="U222" s="282"/>
      <c r="V222" s="282"/>
      <c r="W222" s="282"/>
      <c r="X222" s="282"/>
      <c r="Y222" s="282"/>
      <c r="Z222" s="282"/>
      <c r="AA222" s="282"/>
      <c r="AB222" s="282"/>
      <c r="AC222" s="282"/>
      <c r="AD222" s="282"/>
      <c r="AE222" s="282"/>
      <c r="AF222" s="282"/>
      <c r="AG222" s="282"/>
      <c r="AH222" s="282"/>
      <c r="AI222" s="282"/>
      <c r="AJ222" s="282"/>
      <c r="AK222" s="282"/>
      <c r="AL222" s="282"/>
      <c r="AM222" s="282"/>
      <c r="AN222" s="282"/>
      <c r="AO222" s="282"/>
      <c r="AP222" s="282"/>
      <c r="AQ222" s="93"/>
    </row>
    <row r="223" spans="1:43" s="55" customFormat="1" x14ac:dyDescent="0.35">
      <c r="A223" s="96" t="s">
        <v>720</v>
      </c>
      <c r="B223" s="107" t="s">
        <v>367</v>
      </c>
      <c r="C223" s="106" t="s">
        <v>705</v>
      </c>
      <c r="D223" s="96" t="s">
        <v>718</v>
      </c>
      <c r="E223" s="12">
        <v>10509.945235660798</v>
      </c>
      <c r="F223" s="5"/>
      <c r="G223" s="11">
        <v>3963.1703493887999</v>
      </c>
      <c r="H223" s="57" t="s">
        <v>326</v>
      </c>
      <c r="I223" s="12">
        <v>87413.650476177587</v>
      </c>
      <c r="J223" s="5" t="s">
        <v>12</v>
      </c>
      <c r="K223" s="12">
        <v>29045.915099417089</v>
      </c>
      <c r="L223" s="5"/>
      <c r="M223" s="11">
        <v>3048.7225852511997</v>
      </c>
      <c r="N223" s="54" t="s">
        <v>326</v>
      </c>
      <c r="O223" s="11">
        <v>880.37110948032023</v>
      </c>
      <c r="P223" s="54" t="s">
        <v>326</v>
      </c>
      <c r="Q223" s="12">
        <v>4632.2265872070711</v>
      </c>
      <c r="R223" s="5"/>
      <c r="S223" s="12">
        <v>4281.122476808755</v>
      </c>
      <c r="T223" s="5"/>
      <c r="U223" s="12">
        <v>667.31253497164789</v>
      </c>
      <c r="V223" s="5" t="s">
        <v>12</v>
      </c>
      <c r="W223" s="12">
        <v>4374.726404239871</v>
      </c>
      <c r="X223" s="5"/>
      <c r="Y223" s="12">
        <v>8117.6419303344001</v>
      </c>
      <c r="Z223" s="5"/>
      <c r="AA223" s="12">
        <v>720.02204073215989</v>
      </c>
      <c r="AB223" s="5" t="s">
        <v>12</v>
      </c>
      <c r="AC223" s="12">
        <v>8849.8449284025592</v>
      </c>
      <c r="AD223" s="5" t="s">
        <v>12</v>
      </c>
      <c r="AE223" s="12">
        <v>7683.6340046159994</v>
      </c>
      <c r="AF223" s="5" t="s">
        <v>12</v>
      </c>
      <c r="AG223" s="12">
        <v>11288.705782898878</v>
      </c>
      <c r="AH223" s="5" t="s">
        <v>12</v>
      </c>
      <c r="AI223" s="12">
        <v>21654.184241882875</v>
      </c>
      <c r="AJ223" s="5" t="s">
        <v>12</v>
      </c>
      <c r="AK223" s="12">
        <v>9266.4258643583998</v>
      </c>
      <c r="AL223" s="5" t="s">
        <v>12</v>
      </c>
      <c r="AM223" s="12">
        <v>7457.2263007401607</v>
      </c>
      <c r="AN223" s="5" t="s">
        <v>12</v>
      </c>
      <c r="AO223" s="12">
        <v>150.77414573567998</v>
      </c>
      <c r="AP223" s="5" t="s">
        <v>12</v>
      </c>
    </row>
    <row r="224" spans="1:43" s="96" customFormat="1" x14ac:dyDescent="0.35">
      <c r="A224" s="96" t="s">
        <v>720</v>
      </c>
      <c r="B224" s="105" t="s">
        <v>367</v>
      </c>
      <c r="C224" s="104" t="s">
        <v>705</v>
      </c>
      <c r="D224" s="96" t="s">
        <v>719</v>
      </c>
      <c r="E224" s="12">
        <v>288.52513588668489</v>
      </c>
      <c r="F224" s="17"/>
      <c r="G224" s="11">
        <v>253.07316659914073</v>
      </c>
      <c r="H224" s="88" t="s">
        <v>326</v>
      </c>
      <c r="I224" s="12">
        <v>609.17164182950398</v>
      </c>
      <c r="J224" s="17" t="s">
        <v>12</v>
      </c>
      <c r="K224" s="12">
        <v>707.8373164143278</v>
      </c>
      <c r="L224" s="17" t="s">
        <v>12</v>
      </c>
      <c r="M224" s="11">
        <v>211.07699702595775</v>
      </c>
      <c r="N224" s="88" t="s">
        <v>326</v>
      </c>
      <c r="O224" s="11">
        <v>84.424151995111671</v>
      </c>
      <c r="P224" s="88" t="s">
        <v>326</v>
      </c>
      <c r="Q224" s="12">
        <v>60.044828282944245</v>
      </c>
      <c r="R224" s="17"/>
      <c r="S224" s="12">
        <v>87.124118772300662</v>
      </c>
      <c r="T224" s="17" t="s">
        <v>12</v>
      </c>
      <c r="U224" s="12">
        <v>99.191962491549475</v>
      </c>
      <c r="V224" s="17" t="s">
        <v>12</v>
      </c>
      <c r="W224" s="12">
        <v>118.04950434638936</v>
      </c>
      <c r="X224" s="17" t="s">
        <v>12</v>
      </c>
      <c r="Y224" s="12">
        <v>217.5870202883201</v>
      </c>
      <c r="Z224" s="17" t="s">
        <v>12</v>
      </c>
      <c r="AA224" s="12">
        <v>104.55764297924895</v>
      </c>
      <c r="AB224" s="17" t="s">
        <v>12</v>
      </c>
      <c r="AC224" s="12">
        <v>352.02517492876501</v>
      </c>
      <c r="AD224" s="17" t="s">
        <v>12</v>
      </c>
      <c r="AE224" s="12">
        <v>801.44826515581292</v>
      </c>
      <c r="AF224" s="17" t="s">
        <v>12</v>
      </c>
      <c r="AG224" s="12">
        <v>382.52268426311952</v>
      </c>
      <c r="AH224" s="17" t="s">
        <v>12</v>
      </c>
      <c r="AI224" s="12">
        <v>668.56245387279364</v>
      </c>
      <c r="AJ224" s="17" t="s">
        <v>12</v>
      </c>
      <c r="AK224" s="12">
        <v>638.13422146005803</v>
      </c>
      <c r="AL224" s="17" t="s">
        <v>12</v>
      </c>
      <c r="AM224" s="12">
        <v>193.06030624349623</v>
      </c>
      <c r="AN224" s="17"/>
      <c r="AO224" s="12">
        <v>130.18865291489129</v>
      </c>
      <c r="AP224" s="17" t="s">
        <v>12</v>
      </c>
      <c r="AQ224" s="54"/>
    </row>
    <row r="225" spans="1:43" x14ac:dyDescent="0.35">
      <c r="A225" s="54" t="s">
        <v>903</v>
      </c>
      <c r="B225" s="59" t="s">
        <v>343</v>
      </c>
      <c r="C225" s="47" t="s">
        <v>688</v>
      </c>
      <c r="D225" s="96" t="s">
        <v>718</v>
      </c>
      <c r="E225" s="11">
        <v>1379.4303121804799</v>
      </c>
      <c r="F225" s="55" t="s">
        <v>332</v>
      </c>
      <c r="G225" s="11">
        <v>275.02000303334404</v>
      </c>
      <c r="H225" s="55" t="s">
        <v>326</v>
      </c>
      <c r="I225" s="12">
        <v>6341.2321607999993</v>
      </c>
      <c r="J225" s="69" t="s">
        <v>12</v>
      </c>
      <c r="K225" s="11">
        <v>2421.3675159014401</v>
      </c>
      <c r="L225" s="55" t="s">
        <v>326</v>
      </c>
      <c r="M225" s="11">
        <v>198.06036934953596</v>
      </c>
      <c r="N225" s="59" t="s">
        <v>326</v>
      </c>
      <c r="O225" s="11">
        <v>52.921184671008014</v>
      </c>
      <c r="P225" s="59" t="s">
        <v>326</v>
      </c>
      <c r="Q225" s="11">
        <v>264.52902427487999</v>
      </c>
      <c r="R225" s="59" t="s">
        <v>326</v>
      </c>
      <c r="S225" s="12">
        <v>281.69841370319995</v>
      </c>
      <c r="T225" s="69" t="s">
        <v>12</v>
      </c>
      <c r="U225" s="11">
        <v>124.87135759200001</v>
      </c>
      <c r="V225" s="59" t="s">
        <v>332</v>
      </c>
      <c r="W225" s="11">
        <v>268.22679323903998</v>
      </c>
      <c r="X225" s="59" t="s">
        <v>332</v>
      </c>
      <c r="Y225" s="11">
        <v>598.57532932319998</v>
      </c>
      <c r="Z225" s="59" t="s">
        <v>326</v>
      </c>
      <c r="AA225" s="11">
        <v>78.217378040447997</v>
      </c>
      <c r="AB225" s="59" t="s">
        <v>332</v>
      </c>
      <c r="AC225" s="11">
        <v>699.96916812095992</v>
      </c>
      <c r="AD225" s="59" t="s">
        <v>326</v>
      </c>
      <c r="AE225" s="12">
        <v>2217.0305757139199</v>
      </c>
      <c r="AF225" s="69" t="s">
        <v>12</v>
      </c>
      <c r="AG225" s="11">
        <v>689.93589899231984</v>
      </c>
      <c r="AH225" s="59" t="s">
        <v>326</v>
      </c>
      <c r="AI225" s="11">
        <v>1362.9973941791998</v>
      </c>
      <c r="AJ225" s="59" t="s">
        <v>326</v>
      </c>
      <c r="AK225" s="11">
        <v>908.5994762688</v>
      </c>
      <c r="AL225" s="59" t="s">
        <v>326</v>
      </c>
      <c r="AM225" s="12">
        <v>451.40595040799997</v>
      </c>
      <c r="AN225" s="69" t="s">
        <v>12</v>
      </c>
      <c r="AO225" s="11">
        <v>81.645622313471989</v>
      </c>
      <c r="AP225" s="59" t="s">
        <v>326</v>
      </c>
      <c r="AQ225" s="59"/>
    </row>
    <row r="226" spans="1:43" x14ac:dyDescent="0.35">
      <c r="A226" s="54" t="s">
        <v>893</v>
      </c>
      <c r="B226" s="54" t="s">
        <v>333</v>
      </c>
      <c r="C226" s="47" t="s">
        <v>688</v>
      </c>
      <c r="D226" s="96" t="s">
        <v>718</v>
      </c>
      <c r="E226" s="12">
        <v>10509.945235660798</v>
      </c>
      <c r="F226" s="5"/>
      <c r="G226" s="11">
        <v>3963.1703493887999</v>
      </c>
      <c r="H226" s="57" t="s">
        <v>326</v>
      </c>
      <c r="I226" s="12">
        <v>66700.367913599999</v>
      </c>
      <c r="J226" s="5"/>
      <c r="K226" s="12">
        <v>26537.588254771203</v>
      </c>
      <c r="L226" s="5"/>
      <c r="M226" s="11">
        <v>3048.7225852511997</v>
      </c>
      <c r="N226" s="54" t="s">
        <v>326</v>
      </c>
      <c r="O226" s="11">
        <v>880.37110948032023</v>
      </c>
      <c r="P226" s="54" t="s">
        <v>326</v>
      </c>
      <c r="Q226" s="12">
        <v>3917.5741270367998</v>
      </c>
      <c r="R226" s="5"/>
      <c r="S226" s="12">
        <v>3943.7777918448</v>
      </c>
      <c r="T226" s="5"/>
      <c r="U226" s="12">
        <v>667.31253497164789</v>
      </c>
      <c r="V226" s="5" t="s">
        <v>12</v>
      </c>
      <c r="W226" s="12">
        <v>4246.9242262848002</v>
      </c>
      <c r="X226" s="5"/>
      <c r="Y226" s="12">
        <v>7855.2292501439997</v>
      </c>
      <c r="Z226" s="5"/>
      <c r="AA226" s="12">
        <v>720.02204073215989</v>
      </c>
      <c r="AB226" s="5" t="s">
        <v>12</v>
      </c>
      <c r="AC226" s="12">
        <v>7755.5269331711988</v>
      </c>
      <c r="AD226" s="5" t="s">
        <v>12</v>
      </c>
      <c r="AE226" s="11">
        <v>16921.261403424</v>
      </c>
      <c r="AF226" s="54" t="s">
        <v>326</v>
      </c>
      <c r="AG226" s="12">
        <v>9777.6191820383992</v>
      </c>
      <c r="AH226" s="5"/>
      <c r="AI226" s="12">
        <v>18662.579704915195</v>
      </c>
      <c r="AJ226" s="5"/>
      <c r="AK226" s="12">
        <v>7732.7615001600007</v>
      </c>
      <c r="AL226" s="5" t="s">
        <v>12</v>
      </c>
      <c r="AM226" s="12">
        <v>6078.9334654943996</v>
      </c>
      <c r="AN226" s="5"/>
      <c r="AO226" s="11">
        <v>512.06313646080002</v>
      </c>
      <c r="AP226" s="54" t="s">
        <v>332</v>
      </c>
    </row>
    <row r="227" spans="1:43" x14ac:dyDescent="0.35">
      <c r="A227" s="54" t="s">
        <v>901</v>
      </c>
      <c r="B227" s="54" t="s">
        <v>341</v>
      </c>
      <c r="C227" s="47" t="s">
        <v>688</v>
      </c>
      <c r="D227" s="96" t="s">
        <v>718</v>
      </c>
      <c r="E227" s="11">
        <v>466.72454171519996</v>
      </c>
      <c r="F227" s="57" t="s">
        <v>332</v>
      </c>
      <c r="G227" s="11">
        <v>274.119282499392</v>
      </c>
      <c r="H227" s="57" t="s">
        <v>332</v>
      </c>
      <c r="I227" s="12">
        <v>2437.8514751519997</v>
      </c>
      <c r="J227" s="5" t="s">
        <v>12</v>
      </c>
      <c r="K227" s="12">
        <v>1394.3478574540802</v>
      </c>
      <c r="L227" s="5" t="s">
        <v>12</v>
      </c>
      <c r="M227" s="11">
        <v>152.22293187897597</v>
      </c>
      <c r="N227" s="54" t="s">
        <v>326</v>
      </c>
      <c r="O227" s="11">
        <v>53.613611386329609</v>
      </c>
      <c r="P227" s="54" t="s">
        <v>326</v>
      </c>
      <c r="Q227" s="11">
        <v>118.21637758175999</v>
      </c>
      <c r="R227" s="54" t="s">
        <v>326</v>
      </c>
      <c r="S227" s="11">
        <v>148.21670382537599</v>
      </c>
      <c r="T227" s="54" t="s">
        <v>326</v>
      </c>
      <c r="U227" s="11">
        <v>60.637531246675195</v>
      </c>
      <c r="V227" s="54" t="s">
        <v>326</v>
      </c>
      <c r="W227" s="12">
        <v>127.802177955072</v>
      </c>
      <c r="X227" s="5" t="s">
        <v>12</v>
      </c>
      <c r="Y227" s="12">
        <v>262.41268019040001</v>
      </c>
      <c r="Z227" s="5" t="s">
        <v>12</v>
      </c>
      <c r="AA227" s="11">
        <v>67.897843906175993</v>
      </c>
      <c r="AB227" s="54" t="s">
        <v>332</v>
      </c>
      <c r="AC227" s="11">
        <v>690.11044744319997</v>
      </c>
      <c r="AD227" s="54" t="s">
        <v>326</v>
      </c>
      <c r="AE227" s="11">
        <v>1312.2610884287999</v>
      </c>
      <c r="AF227" s="54" t="s">
        <v>332</v>
      </c>
      <c r="AG227" s="11">
        <v>533.32468265663988</v>
      </c>
      <c r="AH227" s="54" t="s">
        <v>326</v>
      </c>
      <c r="AI227" s="11">
        <v>1027.4903433043198</v>
      </c>
      <c r="AJ227" s="54" t="s">
        <v>332</v>
      </c>
      <c r="AK227" s="11">
        <v>702.39250293120017</v>
      </c>
      <c r="AL227" s="54" t="s">
        <v>326</v>
      </c>
      <c r="AM227" s="11">
        <v>230.71859687519998</v>
      </c>
      <c r="AN227" s="54" t="s">
        <v>332</v>
      </c>
      <c r="AO227" s="11">
        <v>81.645622313471989</v>
      </c>
      <c r="AP227" s="54" t="s">
        <v>326</v>
      </c>
    </row>
    <row r="228" spans="1:43" x14ac:dyDescent="0.35">
      <c r="A228" s="54" t="s">
        <v>892</v>
      </c>
      <c r="B228" s="54" t="s">
        <v>331</v>
      </c>
      <c r="C228" s="47" t="s">
        <v>688</v>
      </c>
      <c r="D228" s="96" t="s">
        <v>718</v>
      </c>
      <c r="E228" s="11">
        <v>1766.63882086272</v>
      </c>
      <c r="F228" s="57" t="s">
        <v>326</v>
      </c>
      <c r="G228" s="11">
        <v>624.49957020672002</v>
      </c>
      <c r="H228" s="57" t="s">
        <v>326</v>
      </c>
      <c r="I228" s="12">
        <v>10427.80399776</v>
      </c>
      <c r="J228" s="5"/>
      <c r="K228" s="11">
        <v>3313.4502849177602</v>
      </c>
      <c r="L228" s="57" t="s">
        <v>326</v>
      </c>
      <c r="M228" s="11">
        <v>460.50634854143993</v>
      </c>
      <c r="N228" s="54" t="s">
        <v>326</v>
      </c>
      <c r="O228" s="11">
        <v>185.966032114944</v>
      </c>
      <c r="P228" s="54" t="s">
        <v>326</v>
      </c>
      <c r="Q228" s="12">
        <v>673.2502221023999</v>
      </c>
      <c r="R228" s="5"/>
      <c r="S228" s="11">
        <v>448.11716887555195</v>
      </c>
      <c r="T228" s="54" t="s">
        <v>326</v>
      </c>
      <c r="U228" s="11">
        <v>90.40686289660799</v>
      </c>
      <c r="V228" s="54" t="s">
        <v>326</v>
      </c>
      <c r="W228" s="11">
        <v>466.7672137248</v>
      </c>
      <c r="X228" s="54" t="s">
        <v>332</v>
      </c>
      <c r="Y228" s="11">
        <v>1041.0751429776001</v>
      </c>
      <c r="Z228" s="54" t="s">
        <v>332</v>
      </c>
      <c r="AA228" s="11">
        <v>214.59940301952</v>
      </c>
      <c r="AB228" s="54" t="s">
        <v>332</v>
      </c>
      <c r="AC228" s="12">
        <v>1094.3179952313599</v>
      </c>
      <c r="AD228" s="5" t="s">
        <v>12</v>
      </c>
      <c r="AE228" s="12">
        <v>3453.31865376</v>
      </c>
      <c r="AF228" s="5" t="s">
        <v>12</v>
      </c>
      <c r="AG228" s="12">
        <v>1511.0866008604796</v>
      </c>
      <c r="AH228" s="5" t="s">
        <v>12</v>
      </c>
      <c r="AI228" s="12">
        <v>2991.6045369676799</v>
      </c>
      <c r="AJ228" s="5" t="s">
        <v>12</v>
      </c>
      <c r="AK228" s="12">
        <v>1533.6643641984001</v>
      </c>
      <c r="AL228" s="5" t="s">
        <v>12</v>
      </c>
      <c r="AM228" s="12">
        <v>926.88688483775991</v>
      </c>
      <c r="AN228" s="5" t="s">
        <v>12</v>
      </c>
      <c r="AO228" s="12">
        <v>150.77414573567998</v>
      </c>
      <c r="AP228" s="5" t="s">
        <v>12</v>
      </c>
    </row>
    <row r="229" spans="1:43" x14ac:dyDescent="0.35">
      <c r="A229" s="54" t="s">
        <v>902</v>
      </c>
      <c r="B229" s="54" t="s">
        <v>342</v>
      </c>
      <c r="C229" s="47" t="s">
        <v>688</v>
      </c>
      <c r="D229" s="96" t="s">
        <v>718</v>
      </c>
      <c r="E229" s="11">
        <v>239.93098662988797</v>
      </c>
      <c r="F229" s="57" t="s">
        <v>326</v>
      </c>
      <c r="G229" s="11">
        <v>157.92633361958403</v>
      </c>
      <c r="H229" s="57" t="s">
        <v>326</v>
      </c>
      <c r="I229" s="12">
        <v>502.60136385600003</v>
      </c>
      <c r="J229" s="5" t="s">
        <v>12</v>
      </c>
      <c r="K229" s="11">
        <v>379.32258917836805</v>
      </c>
      <c r="L229" s="57" t="s">
        <v>326</v>
      </c>
      <c r="M229" s="11">
        <v>132.18237782207999</v>
      </c>
      <c r="N229" s="54" t="s">
        <v>326</v>
      </c>
      <c r="O229" s="11">
        <v>52.921184671008014</v>
      </c>
      <c r="P229" s="54" t="s">
        <v>326</v>
      </c>
      <c r="Q229" s="11">
        <v>30.746860536959993</v>
      </c>
      <c r="R229" s="54" t="s">
        <v>326</v>
      </c>
      <c r="S229" s="11">
        <v>46.545245587267196</v>
      </c>
      <c r="T229" s="54" t="s">
        <v>326</v>
      </c>
      <c r="U229" s="11">
        <v>60.637531246675195</v>
      </c>
      <c r="V229" s="54" t="s">
        <v>326</v>
      </c>
      <c r="W229" s="11">
        <v>72.053079752448014</v>
      </c>
      <c r="X229" s="54" t="s">
        <v>326</v>
      </c>
      <c r="Y229" s="11">
        <v>108.73832630112</v>
      </c>
      <c r="Z229" s="54" t="s">
        <v>326</v>
      </c>
      <c r="AA229" s="11">
        <v>65.552495239296007</v>
      </c>
      <c r="AB229" s="54" t="s">
        <v>326</v>
      </c>
      <c r="AC229" s="11">
        <v>196.51716551001596</v>
      </c>
      <c r="AD229" s="54" t="s">
        <v>326</v>
      </c>
      <c r="AE229" s="11">
        <v>484.84593898790393</v>
      </c>
      <c r="AF229" s="54" t="s">
        <v>332</v>
      </c>
      <c r="AG229" s="11">
        <v>243.38229565679995</v>
      </c>
      <c r="AH229" s="54" t="s">
        <v>326</v>
      </c>
      <c r="AI229" s="11">
        <v>399.81256895923195</v>
      </c>
      <c r="AJ229" s="54" t="s">
        <v>326</v>
      </c>
      <c r="AK229" s="11">
        <v>390.50445575808004</v>
      </c>
      <c r="AL229" s="54" t="s">
        <v>326</v>
      </c>
      <c r="AM229" s="11">
        <v>112.149300568032</v>
      </c>
      <c r="AN229" s="54" t="s">
        <v>326</v>
      </c>
      <c r="AO229" s="11">
        <v>81.645622313471989</v>
      </c>
      <c r="AP229" s="54" t="s">
        <v>326</v>
      </c>
    </row>
    <row r="230" spans="1:43" x14ac:dyDescent="0.35">
      <c r="A230" s="54" t="s">
        <v>897</v>
      </c>
      <c r="B230" s="54" t="s">
        <v>337</v>
      </c>
      <c r="C230" s="47" t="s">
        <v>688</v>
      </c>
      <c r="D230" s="96" t="s">
        <v>718</v>
      </c>
      <c r="E230" s="11">
        <v>168.712278782976</v>
      </c>
      <c r="F230" s="57" t="s">
        <v>326</v>
      </c>
      <c r="G230" s="11">
        <v>157.92633361958403</v>
      </c>
      <c r="H230" s="57" t="s">
        <v>326</v>
      </c>
      <c r="I230" s="11">
        <v>226.40547418559999</v>
      </c>
      <c r="J230" s="57" t="s">
        <v>326</v>
      </c>
      <c r="K230" s="11">
        <v>379.32258917836805</v>
      </c>
      <c r="L230" s="57" t="s">
        <v>326</v>
      </c>
      <c r="M230" s="11">
        <v>132.18237782207999</v>
      </c>
      <c r="N230" s="54" t="s">
        <v>326</v>
      </c>
      <c r="O230" s="11">
        <v>52.921184671008014</v>
      </c>
      <c r="P230" s="54" t="s">
        <v>326</v>
      </c>
      <c r="Q230" s="11">
        <v>30.746860536959993</v>
      </c>
      <c r="R230" s="54" t="s">
        <v>326</v>
      </c>
      <c r="S230" s="11">
        <v>46.545245587267196</v>
      </c>
      <c r="T230" s="54" t="s">
        <v>326</v>
      </c>
      <c r="U230" s="11">
        <v>60.637531246675195</v>
      </c>
      <c r="V230" s="54" t="s">
        <v>326</v>
      </c>
      <c r="W230" s="11">
        <v>72.053079752448014</v>
      </c>
      <c r="X230" s="54" t="s">
        <v>326</v>
      </c>
      <c r="Y230" s="11">
        <v>108.73832630112</v>
      </c>
      <c r="Z230" s="54" t="s">
        <v>326</v>
      </c>
      <c r="AA230" s="11">
        <v>65.552495239296007</v>
      </c>
      <c r="AB230" s="54" t="s">
        <v>326</v>
      </c>
      <c r="AC230" s="11">
        <v>196.51716551001596</v>
      </c>
      <c r="AD230" s="54" t="s">
        <v>326</v>
      </c>
      <c r="AE230" s="12">
        <v>430.97416798924797</v>
      </c>
      <c r="AF230" s="5" t="s">
        <v>12</v>
      </c>
      <c r="AG230" s="11">
        <v>243.38229565679995</v>
      </c>
      <c r="AH230" s="54" t="s">
        <v>326</v>
      </c>
      <c r="AI230" s="11">
        <v>399.81256895923195</v>
      </c>
      <c r="AJ230" s="54" t="s">
        <v>326</v>
      </c>
      <c r="AK230" s="11">
        <v>390.50445575808004</v>
      </c>
      <c r="AL230" s="54" t="s">
        <v>326</v>
      </c>
      <c r="AM230" s="11">
        <v>112.149300568032</v>
      </c>
      <c r="AN230" s="54" t="s">
        <v>326</v>
      </c>
      <c r="AO230" s="11">
        <v>81.645622313471989</v>
      </c>
      <c r="AP230" s="54" t="s">
        <v>326</v>
      </c>
    </row>
    <row r="231" spans="1:43" x14ac:dyDescent="0.35">
      <c r="A231" s="54" t="s">
        <v>889</v>
      </c>
      <c r="B231" s="54" t="s">
        <v>328</v>
      </c>
      <c r="C231" s="47" t="s">
        <v>688</v>
      </c>
      <c r="D231" s="96" t="s">
        <v>718</v>
      </c>
      <c r="E231" s="11">
        <v>168.712278782976</v>
      </c>
      <c r="F231" s="57" t="s">
        <v>326</v>
      </c>
      <c r="G231" s="11">
        <v>157.92633361958403</v>
      </c>
      <c r="H231" s="57" t="s">
        <v>326</v>
      </c>
      <c r="I231" s="12">
        <v>303.90942281759999</v>
      </c>
      <c r="J231" s="5" t="s">
        <v>12</v>
      </c>
      <c r="K231" s="11">
        <v>379.32258917836805</v>
      </c>
      <c r="L231" s="57" t="s">
        <v>326</v>
      </c>
      <c r="M231" s="11">
        <v>132.18237782207999</v>
      </c>
      <c r="N231" s="54" t="s">
        <v>326</v>
      </c>
      <c r="O231" s="11">
        <v>52.921184671008014</v>
      </c>
      <c r="P231" s="54" t="s">
        <v>326</v>
      </c>
      <c r="Q231" s="11">
        <v>30.746860536959993</v>
      </c>
      <c r="R231" s="54" t="s">
        <v>326</v>
      </c>
      <c r="S231" s="11">
        <v>46.545245587267196</v>
      </c>
      <c r="T231" s="54" t="s">
        <v>326</v>
      </c>
      <c r="U231" s="11">
        <v>60.637531246675195</v>
      </c>
      <c r="V231" s="54" t="s">
        <v>326</v>
      </c>
      <c r="W231" s="11">
        <v>72.053079752448014</v>
      </c>
      <c r="X231" s="54" t="s">
        <v>326</v>
      </c>
      <c r="Y231" s="11">
        <v>108.73832630112</v>
      </c>
      <c r="Z231" s="54" t="s">
        <v>326</v>
      </c>
      <c r="AA231" s="11">
        <v>65.552495239296007</v>
      </c>
      <c r="AB231" s="54" t="s">
        <v>326</v>
      </c>
      <c r="AC231" s="11">
        <v>196.51716551001596</v>
      </c>
      <c r="AD231" s="54" t="s">
        <v>326</v>
      </c>
      <c r="AE231" s="11">
        <v>405.41960995142392</v>
      </c>
      <c r="AF231" s="54" t="s">
        <v>326</v>
      </c>
      <c r="AG231" s="11">
        <v>71.109957687551997</v>
      </c>
      <c r="AH231" s="54" t="s">
        <v>332</v>
      </c>
      <c r="AI231" s="11">
        <v>399.81256895923195</v>
      </c>
      <c r="AJ231" s="54" t="s">
        <v>326</v>
      </c>
      <c r="AK231" s="11">
        <v>390.50445575808004</v>
      </c>
      <c r="AL231" s="54" t="s">
        <v>326</v>
      </c>
      <c r="AM231" s="11">
        <v>112.149300568032</v>
      </c>
      <c r="AN231" s="54" t="s">
        <v>326</v>
      </c>
      <c r="AO231" s="11">
        <v>81.645622313471989</v>
      </c>
      <c r="AP231" s="54" t="s">
        <v>326</v>
      </c>
    </row>
    <row r="232" spans="1:43" x14ac:dyDescent="0.35">
      <c r="A232" s="54" t="s">
        <v>898</v>
      </c>
      <c r="B232" s="54" t="s">
        <v>338</v>
      </c>
      <c r="C232" s="47" t="s">
        <v>688</v>
      </c>
      <c r="D232" s="96" t="s">
        <v>718</v>
      </c>
      <c r="E232" s="11">
        <v>168.712278782976</v>
      </c>
      <c r="F232" s="57" t="s">
        <v>326</v>
      </c>
      <c r="G232" s="11">
        <v>157.92633361958403</v>
      </c>
      <c r="H232" s="57" t="s">
        <v>326</v>
      </c>
      <c r="I232" s="11">
        <v>226.40547418559999</v>
      </c>
      <c r="J232" s="57" t="s">
        <v>326</v>
      </c>
      <c r="K232" s="11">
        <v>379.32258917836805</v>
      </c>
      <c r="L232" s="57" t="s">
        <v>326</v>
      </c>
      <c r="M232" s="11">
        <v>132.18237782207999</v>
      </c>
      <c r="N232" s="54" t="s">
        <v>326</v>
      </c>
      <c r="O232" s="11">
        <v>52.921184671008014</v>
      </c>
      <c r="P232" s="54" t="s">
        <v>326</v>
      </c>
      <c r="Q232" s="11">
        <v>30.746860536959993</v>
      </c>
      <c r="R232" s="54" t="s">
        <v>326</v>
      </c>
      <c r="S232" s="11">
        <v>46.545245587267196</v>
      </c>
      <c r="T232" s="54" t="s">
        <v>326</v>
      </c>
      <c r="U232" s="11">
        <v>60.637531246675195</v>
      </c>
      <c r="V232" s="54" t="s">
        <v>326</v>
      </c>
      <c r="W232" s="11">
        <v>72.053079752448014</v>
      </c>
      <c r="X232" s="54" t="s">
        <v>326</v>
      </c>
      <c r="Y232" s="11">
        <v>108.73832630112</v>
      </c>
      <c r="Z232" s="54" t="s">
        <v>326</v>
      </c>
      <c r="AA232" s="11">
        <v>65.552495239296007</v>
      </c>
      <c r="AB232" s="54" t="s">
        <v>326</v>
      </c>
      <c r="AC232" s="11">
        <v>196.51716551001596</v>
      </c>
      <c r="AD232" s="54" t="s">
        <v>326</v>
      </c>
      <c r="AE232" s="11">
        <v>405.41960995142392</v>
      </c>
      <c r="AF232" s="54" t="s">
        <v>326</v>
      </c>
      <c r="AG232" s="11">
        <v>243.38229565679995</v>
      </c>
      <c r="AH232" s="54" t="s">
        <v>326</v>
      </c>
      <c r="AI232" s="11">
        <v>399.81256895923195</v>
      </c>
      <c r="AJ232" s="54" t="s">
        <v>326</v>
      </c>
      <c r="AK232" s="11">
        <v>390.50445575808004</v>
      </c>
      <c r="AL232" s="54" t="s">
        <v>326</v>
      </c>
      <c r="AM232" s="11">
        <v>112.149300568032</v>
      </c>
      <c r="AN232" s="54" t="s">
        <v>326</v>
      </c>
      <c r="AO232" s="11">
        <v>81.645622313471989</v>
      </c>
      <c r="AP232" s="54" t="s">
        <v>326</v>
      </c>
    </row>
    <row r="233" spans="1:43" x14ac:dyDescent="0.35">
      <c r="A233" s="54" t="s">
        <v>890</v>
      </c>
      <c r="B233" s="54" t="s">
        <v>329</v>
      </c>
      <c r="C233" s="47" t="s">
        <v>688</v>
      </c>
      <c r="D233" s="96" t="s">
        <v>718</v>
      </c>
      <c r="E233" s="11">
        <v>168.712278782976</v>
      </c>
      <c r="F233" s="57" t="s">
        <v>326</v>
      </c>
      <c r="G233" s="11">
        <v>157.92633361958403</v>
      </c>
      <c r="H233" s="57" t="s">
        <v>326</v>
      </c>
      <c r="I233" s="11">
        <v>573.05949897599987</v>
      </c>
      <c r="J233" s="57" t="s">
        <v>332</v>
      </c>
      <c r="K233" s="12">
        <v>595.97126165376005</v>
      </c>
      <c r="L233" s="5" t="s">
        <v>12</v>
      </c>
      <c r="M233" s="11">
        <v>132.18237782207999</v>
      </c>
      <c r="N233" s="54" t="s">
        <v>326</v>
      </c>
      <c r="O233" s="11">
        <v>52.921184671008014</v>
      </c>
      <c r="P233" s="54" t="s">
        <v>326</v>
      </c>
      <c r="Q233" s="11">
        <v>43.363675722815991</v>
      </c>
      <c r="R233" s="54" t="s">
        <v>332</v>
      </c>
      <c r="S233" s="11">
        <v>48.2787742869792</v>
      </c>
      <c r="T233" s="54" t="s">
        <v>332</v>
      </c>
      <c r="U233" s="11">
        <v>69.028886476857593</v>
      </c>
      <c r="V233" s="54" t="s">
        <v>332</v>
      </c>
      <c r="W233" s="11">
        <v>72.053079752448014</v>
      </c>
      <c r="X233" s="54" t="s">
        <v>326</v>
      </c>
      <c r="Y233" s="11">
        <v>113.71216141584001</v>
      </c>
      <c r="Z233" s="54" t="s">
        <v>332</v>
      </c>
      <c r="AA233" s="11">
        <v>65.552495239296007</v>
      </c>
      <c r="AB233" s="54" t="s">
        <v>326</v>
      </c>
      <c r="AC233" s="11">
        <v>196.51716551001596</v>
      </c>
      <c r="AD233" s="54" t="s">
        <v>326</v>
      </c>
      <c r="AE233" s="12">
        <v>623.66934886905597</v>
      </c>
      <c r="AF233" s="5" t="s">
        <v>12</v>
      </c>
      <c r="AG233" s="11">
        <v>133.75444422182397</v>
      </c>
      <c r="AH233" s="54" t="s">
        <v>332</v>
      </c>
      <c r="AI233" s="11">
        <v>399.81256895923195</v>
      </c>
      <c r="AJ233" s="54" t="s">
        <v>326</v>
      </c>
      <c r="AK233" s="11">
        <v>390.50445575808004</v>
      </c>
      <c r="AL233" s="54" t="s">
        <v>326</v>
      </c>
      <c r="AM233" s="11">
        <v>112.149300568032</v>
      </c>
      <c r="AN233" s="54" t="s">
        <v>326</v>
      </c>
      <c r="AO233" s="11">
        <v>81.645622313471989</v>
      </c>
      <c r="AP233" s="54" t="s">
        <v>326</v>
      </c>
    </row>
    <row r="234" spans="1:43" x14ac:dyDescent="0.35">
      <c r="A234" s="54" t="s">
        <v>899</v>
      </c>
      <c r="B234" s="54" t="s">
        <v>339</v>
      </c>
      <c r="C234" s="47" t="s">
        <v>688</v>
      </c>
      <c r="D234" s="96" t="s">
        <v>718</v>
      </c>
      <c r="E234" s="11">
        <v>168.712278782976</v>
      </c>
      <c r="F234" s="57" t="s">
        <v>326</v>
      </c>
      <c r="G234" s="11">
        <v>157.92633361958403</v>
      </c>
      <c r="H234" s="57" t="s">
        <v>326</v>
      </c>
      <c r="I234" s="11">
        <v>226.40547418559999</v>
      </c>
      <c r="J234" s="57" t="s">
        <v>326</v>
      </c>
      <c r="K234" s="11">
        <v>379.32258917836805</v>
      </c>
      <c r="L234" s="57" t="s">
        <v>326</v>
      </c>
      <c r="M234" s="11">
        <v>132.18237782207999</v>
      </c>
      <c r="N234" s="54" t="s">
        <v>326</v>
      </c>
      <c r="O234" s="11">
        <v>52.921184671008014</v>
      </c>
      <c r="P234" s="54" t="s">
        <v>326</v>
      </c>
      <c r="Q234" s="11">
        <v>30.746860536959993</v>
      </c>
      <c r="R234" s="54" t="s">
        <v>326</v>
      </c>
      <c r="S234" s="11">
        <v>46.545245587267196</v>
      </c>
      <c r="T234" s="54" t="s">
        <v>326</v>
      </c>
      <c r="U234" s="11">
        <v>60.637531246675195</v>
      </c>
      <c r="V234" s="54" t="s">
        <v>326</v>
      </c>
      <c r="W234" s="11">
        <v>72.053079752448014</v>
      </c>
      <c r="X234" s="54" t="s">
        <v>326</v>
      </c>
      <c r="Y234" s="11">
        <v>108.73832630112</v>
      </c>
      <c r="Z234" s="54" t="s">
        <v>326</v>
      </c>
      <c r="AA234" s="11">
        <v>65.552495239296007</v>
      </c>
      <c r="AB234" s="54" t="s">
        <v>326</v>
      </c>
      <c r="AC234" s="11">
        <v>196.51716551001596</v>
      </c>
      <c r="AD234" s="54" t="s">
        <v>326</v>
      </c>
      <c r="AE234" s="12">
        <v>426.13952187398399</v>
      </c>
      <c r="AF234" s="5" t="s">
        <v>12</v>
      </c>
      <c r="AG234" s="11">
        <v>243.38229565679995</v>
      </c>
      <c r="AH234" s="54" t="s">
        <v>326</v>
      </c>
      <c r="AI234" s="11">
        <v>399.81256895923195</v>
      </c>
      <c r="AJ234" s="54" t="s">
        <v>326</v>
      </c>
      <c r="AK234" s="11">
        <v>390.50445575808004</v>
      </c>
      <c r="AL234" s="54" t="s">
        <v>326</v>
      </c>
      <c r="AM234" s="11">
        <v>112.149300568032</v>
      </c>
      <c r="AN234" s="54" t="s">
        <v>326</v>
      </c>
      <c r="AO234" s="11">
        <v>81.645622313471989</v>
      </c>
      <c r="AP234" s="54" t="s">
        <v>326</v>
      </c>
    </row>
    <row r="235" spans="1:43" x14ac:dyDescent="0.35">
      <c r="A235" s="54" t="s">
        <v>891</v>
      </c>
      <c r="B235" s="54" t="s">
        <v>330</v>
      </c>
      <c r="C235" s="47" t="s">
        <v>688</v>
      </c>
      <c r="D235" s="96" t="s">
        <v>718</v>
      </c>
      <c r="E235" s="11">
        <v>174.58955078976001</v>
      </c>
      <c r="F235" s="57" t="s">
        <v>332</v>
      </c>
      <c r="G235" s="11">
        <v>157.92633361958403</v>
      </c>
      <c r="H235" s="57" t="s">
        <v>326</v>
      </c>
      <c r="I235" s="12">
        <v>699.8841421919999</v>
      </c>
      <c r="J235" s="5" t="s">
        <v>12</v>
      </c>
      <c r="K235" s="12">
        <v>518.00772553804802</v>
      </c>
      <c r="L235" s="5" t="s">
        <v>12</v>
      </c>
      <c r="M235" s="11">
        <v>132.18237782207999</v>
      </c>
      <c r="N235" s="54" t="s">
        <v>326</v>
      </c>
      <c r="O235" s="11">
        <v>52.921184671008014</v>
      </c>
      <c r="P235" s="54" t="s">
        <v>326</v>
      </c>
      <c r="Q235" s="12">
        <v>41.402238067871998</v>
      </c>
      <c r="R235" s="5" t="s">
        <v>12</v>
      </c>
      <c r="S235" s="11">
        <v>46.545245587267196</v>
      </c>
      <c r="T235" s="54" t="s">
        <v>326</v>
      </c>
      <c r="U235" s="11">
        <v>78.71890382599679</v>
      </c>
      <c r="V235" s="54" t="s">
        <v>332</v>
      </c>
      <c r="W235" s="11">
        <v>72.053079752448014</v>
      </c>
      <c r="X235" s="54" t="s">
        <v>326</v>
      </c>
      <c r="Y235" s="11">
        <v>108.73832630112</v>
      </c>
      <c r="Z235" s="54" t="s">
        <v>326</v>
      </c>
      <c r="AA235" s="11">
        <v>65.552495239296007</v>
      </c>
      <c r="AB235" s="54" t="s">
        <v>326</v>
      </c>
      <c r="AC235" s="11">
        <v>282.94528345171193</v>
      </c>
      <c r="AD235" s="54" t="s">
        <v>332</v>
      </c>
      <c r="AE235" s="12">
        <v>532.50173640979199</v>
      </c>
      <c r="AF235" s="5" t="s">
        <v>12</v>
      </c>
      <c r="AG235" s="11">
        <v>114.70713412694398</v>
      </c>
      <c r="AH235" s="54" t="s">
        <v>332</v>
      </c>
      <c r="AI235" s="11">
        <v>399.81256895923195</v>
      </c>
      <c r="AJ235" s="54" t="s">
        <v>326</v>
      </c>
      <c r="AK235" s="11">
        <v>390.50445575808004</v>
      </c>
      <c r="AL235" s="54" t="s">
        <v>326</v>
      </c>
      <c r="AM235" s="11">
        <v>112.149300568032</v>
      </c>
      <c r="AN235" s="54" t="s">
        <v>326</v>
      </c>
      <c r="AO235" s="11">
        <v>81.645622313471989</v>
      </c>
      <c r="AP235" s="54" t="s">
        <v>326</v>
      </c>
    </row>
    <row r="236" spans="1:43" x14ac:dyDescent="0.35">
      <c r="A236" s="54" t="s">
        <v>895</v>
      </c>
      <c r="B236" s="54" t="s">
        <v>335</v>
      </c>
      <c r="C236" s="47" t="s">
        <v>688</v>
      </c>
      <c r="D236" s="96" t="s">
        <v>718</v>
      </c>
      <c r="E236" s="11">
        <v>168.712278782976</v>
      </c>
      <c r="F236" s="57" t="s">
        <v>326</v>
      </c>
      <c r="G236" s="11">
        <v>157.92633361958403</v>
      </c>
      <c r="H236" s="57" t="s">
        <v>326</v>
      </c>
      <c r="I236" s="11">
        <v>226.40547418559999</v>
      </c>
      <c r="J236" s="57" t="s">
        <v>326</v>
      </c>
      <c r="K236" s="11">
        <v>379.32258917836805</v>
      </c>
      <c r="L236" s="57" t="s">
        <v>326</v>
      </c>
      <c r="M236" s="11">
        <v>132.18237782207999</v>
      </c>
      <c r="N236" s="54" t="s">
        <v>326</v>
      </c>
      <c r="O236" s="11">
        <v>52.921184671008014</v>
      </c>
      <c r="P236" s="54" t="s">
        <v>326</v>
      </c>
      <c r="Q236" s="11">
        <v>30.746860536959993</v>
      </c>
      <c r="R236" s="54" t="s">
        <v>326</v>
      </c>
      <c r="S236" s="11">
        <v>46.545245587267196</v>
      </c>
      <c r="T236" s="54" t="s">
        <v>326</v>
      </c>
      <c r="U236" s="11">
        <v>60.637531246675195</v>
      </c>
      <c r="V236" s="54" t="s">
        <v>326</v>
      </c>
      <c r="W236" s="11">
        <v>72.053079752448014</v>
      </c>
      <c r="X236" s="54" t="s">
        <v>326</v>
      </c>
      <c r="Y236" s="11">
        <v>108.73832630112</v>
      </c>
      <c r="Z236" s="54" t="s">
        <v>326</v>
      </c>
      <c r="AA236" s="11">
        <v>65.552495239296007</v>
      </c>
      <c r="AB236" s="54" t="s">
        <v>326</v>
      </c>
      <c r="AC236" s="11">
        <v>196.51716551001596</v>
      </c>
      <c r="AD236" s="54" t="s">
        <v>326</v>
      </c>
      <c r="AE236" s="11">
        <v>405.41960995142392</v>
      </c>
      <c r="AF236" s="54" t="s">
        <v>326</v>
      </c>
      <c r="AG236" s="11">
        <v>243.38229565679995</v>
      </c>
      <c r="AH236" s="54" t="s">
        <v>326</v>
      </c>
      <c r="AI236" s="11">
        <v>399.81256895923195</v>
      </c>
      <c r="AJ236" s="54" t="s">
        <v>326</v>
      </c>
      <c r="AK236" s="11">
        <v>390.50445575808004</v>
      </c>
      <c r="AL236" s="54" t="s">
        <v>326</v>
      </c>
      <c r="AM236" s="11">
        <v>112.149300568032</v>
      </c>
      <c r="AN236" s="54" t="s">
        <v>326</v>
      </c>
      <c r="AO236" s="11">
        <v>81.645622313471989</v>
      </c>
      <c r="AP236" s="54" t="s">
        <v>326</v>
      </c>
    </row>
    <row r="237" spans="1:43" x14ac:dyDescent="0.35">
      <c r="A237" s="54" t="s">
        <v>888</v>
      </c>
      <c r="B237" s="54" t="s">
        <v>327</v>
      </c>
      <c r="C237" s="47" t="s">
        <v>688</v>
      </c>
      <c r="D237" s="96" t="s">
        <v>718</v>
      </c>
      <c r="E237" s="11">
        <v>168.712278782976</v>
      </c>
      <c r="F237" s="57" t="s">
        <v>326</v>
      </c>
      <c r="G237" s="11">
        <v>157.92633361958403</v>
      </c>
      <c r="H237" s="57" t="s">
        <v>326</v>
      </c>
      <c r="I237" s="11">
        <v>226.40547418559999</v>
      </c>
      <c r="J237" s="57" t="s">
        <v>326</v>
      </c>
      <c r="K237" s="11">
        <v>379.32258917836805</v>
      </c>
      <c r="L237" s="57" t="s">
        <v>326</v>
      </c>
      <c r="M237" s="11">
        <v>132.18237782207999</v>
      </c>
      <c r="N237" s="54" t="s">
        <v>326</v>
      </c>
      <c r="O237" s="11">
        <v>52.921184671008014</v>
      </c>
      <c r="P237" s="54" t="s">
        <v>326</v>
      </c>
      <c r="Q237" s="11">
        <v>30.746860536959993</v>
      </c>
      <c r="R237" s="54" t="s">
        <v>326</v>
      </c>
      <c r="S237" s="11">
        <v>46.545245587267196</v>
      </c>
      <c r="T237" s="54" t="s">
        <v>326</v>
      </c>
      <c r="U237" s="11">
        <v>60.637531246675195</v>
      </c>
      <c r="V237" s="54" t="s">
        <v>326</v>
      </c>
      <c r="W237" s="11">
        <v>72.053079752448014</v>
      </c>
      <c r="X237" s="54" t="s">
        <v>326</v>
      </c>
      <c r="Y237" s="11">
        <v>108.73832630112</v>
      </c>
      <c r="Z237" s="54" t="s">
        <v>326</v>
      </c>
      <c r="AA237" s="11">
        <v>65.552495239296007</v>
      </c>
      <c r="AB237" s="54" t="s">
        <v>326</v>
      </c>
      <c r="AC237" s="11">
        <v>196.51716551001596</v>
      </c>
      <c r="AD237" s="54" t="s">
        <v>326</v>
      </c>
      <c r="AE237" s="11">
        <v>405.41960995142392</v>
      </c>
      <c r="AF237" s="54" t="s">
        <v>326</v>
      </c>
      <c r="AG237" s="11">
        <v>243.38229565679995</v>
      </c>
      <c r="AH237" s="54" t="s">
        <v>326</v>
      </c>
      <c r="AI237" s="11">
        <v>399.81256895923195</v>
      </c>
      <c r="AJ237" s="54" t="s">
        <v>326</v>
      </c>
      <c r="AK237" s="11">
        <v>390.50445575808004</v>
      </c>
      <c r="AL237" s="54" t="s">
        <v>326</v>
      </c>
      <c r="AM237" s="11">
        <v>112.149300568032</v>
      </c>
      <c r="AN237" s="54" t="s">
        <v>326</v>
      </c>
      <c r="AO237" s="11">
        <v>81.645622313471989</v>
      </c>
      <c r="AP237" s="54" t="s">
        <v>326</v>
      </c>
    </row>
    <row r="238" spans="1:43" x14ac:dyDescent="0.35">
      <c r="A238" s="54" t="s">
        <v>900</v>
      </c>
      <c r="B238" s="54" t="s">
        <v>340</v>
      </c>
      <c r="C238" s="47" t="s">
        <v>688</v>
      </c>
      <c r="D238" s="96" t="s">
        <v>718</v>
      </c>
      <c r="E238" s="11">
        <v>168.712278782976</v>
      </c>
      <c r="F238" s="57" t="s">
        <v>326</v>
      </c>
      <c r="G238" s="11">
        <v>157.92633361958403</v>
      </c>
      <c r="H238" s="57" t="s">
        <v>326</v>
      </c>
      <c r="I238" s="11">
        <v>253.17956553119998</v>
      </c>
      <c r="J238" s="57" t="s">
        <v>332</v>
      </c>
      <c r="K238" s="11">
        <v>379.32258917836805</v>
      </c>
      <c r="L238" s="57" t="s">
        <v>326</v>
      </c>
      <c r="M238" s="11">
        <v>132.18237782207999</v>
      </c>
      <c r="N238" s="54" t="s">
        <v>326</v>
      </c>
      <c r="O238" s="11">
        <v>52.921184671008014</v>
      </c>
      <c r="P238" s="54" t="s">
        <v>326</v>
      </c>
      <c r="Q238" s="11">
        <v>30.746860536959993</v>
      </c>
      <c r="R238" s="54" t="s">
        <v>326</v>
      </c>
      <c r="S238" s="11">
        <v>46.545245587267196</v>
      </c>
      <c r="T238" s="54" t="s">
        <v>326</v>
      </c>
      <c r="U238" s="11">
        <v>60.637531246675195</v>
      </c>
      <c r="V238" s="54" t="s">
        <v>326</v>
      </c>
      <c r="W238" s="11">
        <v>72.053079752448014</v>
      </c>
      <c r="X238" s="54" t="s">
        <v>326</v>
      </c>
      <c r="Y238" s="11">
        <v>108.73832630112</v>
      </c>
      <c r="Z238" s="54" t="s">
        <v>326</v>
      </c>
      <c r="AA238" s="11">
        <v>65.552495239296007</v>
      </c>
      <c r="AB238" s="54" t="s">
        <v>326</v>
      </c>
      <c r="AC238" s="11">
        <v>196.51716551001596</v>
      </c>
      <c r="AD238" s="54" t="s">
        <v>326</v>
      </c>
      <c r="AE238" s="11">
        <v>405.41960995142392</v>
      </c>
      <c r="AF238" s="54" t="s">
        <v>326</v>
      </c>
      <c r="AG238" s="11">
        <v>243.38229565679995</v>
      </c>
      <c r="AH238" s="54" t="s">
        <v>326</v>
      </c>
      <c r="AI238" s="11">
        <v>399.81256895923195</v>
      </c>
      <c r="AJ238" s="54" t="s">
        <v>326</v>
      </c>
      <c r="AK238" s="11">
        <v>390.50445575808004</v>
      </c>
      <c r="AL238" s="54" t="s">
        <v>326</v>
      </c>
      <c r="AM238" s="11">
        <v>112.149300568032</v>
      </c>
      <c r="AN238" s="54" t="s">
        <v>326</v>
      </c>
      <c r="AO238" s="11">
        <v>81.645622313471989</v>
      </c>
      <c r="AP238" s="54" t="s">
        <v>326</v>
      </c>
    </row>
    <row r="239" spans="1:43" x14ac:dyDescent="0.35">
      <c r="A239" s="54" t="s">
        <v>896</v>
      </c>
      <c r="B239" s="54" t="s">
        <v>336</v>
      </c>
      <c r="C239" s="47" t="s">
        <v>688</v>
      </c>
      <c r="D239" s="96" t="s">
        <v>718</v>
      </c>
      <c r="E239" s="11">
        <v>168.712278782976</v>
      </c>
      <c r="F239" s="57" t="s">
        <v>326</v>
      </c>
      <c r="G239" s="11">
        <v>157.92633361958403</v>
      </c>
      <c r="H239" s="57" t="s">
        <v>326</v>
      </c>
      <c r="I239" s="11">
        <v>226.40547418559999</v>
      </c>
      <c r="J239" s="57" t="s">
        <v>326</v>
      </c>
      <c r="K239" s="11">
        <v>379.32258917836805</v>
      </c>
      <c r="L239" s="57" t="s">
        <v>326</v>
      </c>
      <c r="M239" s="11">
        <v>132.18237782207999</v>
      </c>
      <c r="N239" s="54" t="s">
        <v>326</v>
      </c>
      <c r="O239" s="11">
        <v>52.921184671008014</v>
      </c>
      <c r="P239" s="54" t="s">
        <v>326</v>
      </c>
      <c r="Q239" s="11">
        <v>30.746860536959993</v>
      </c>
      <c r="R239" s="54" t="s">
        <v>326</v>
      </c>
      <c r="S239" s="12">
        <v>55.646271260755199</v>
      </c>
      <c r="T239" s="5" t="s">
        <v>12</v>
      </c>
      <c r="U239" s="11">
        <v>71.925901972991994</v>
      </c>
      <c r="V239" s="54" t="s">
        <v>332</v>
      </c>
      <c r="W239" s="11">
        <v>72.053079752448014</v>
      </c>
      <c r="X239" s="54" t="s">
        <v>326</v>
      </c>
      <c r="Y239" s="11">
        <v>108.73832630112</v>
      </c>
      <c r="Z239" s="54" t="s">
        <v>326</v>
      </c>
      <c r="AA239" s="11">
        <v>65.552495239296007</v>
      </c>
      <c r="AB239" s="54" t="s">
        <v>326</v>
      </c>
      <c r="AC239" s="11">
        <v>196.51716551001596</v>
      </c>
      <c r="AD239" s="54" t="s">
        <v>326</v>
      </c>
      <c r="AE239" s="11">
        <v>405.41960995142392</v>
      </c>
      <c r="AF239" s="54" t="s">
        <v>326</v>
      </c>
      <c r="AG239" s="11">
        <v>243.38229565679995</v>
      </c>
      <c r="AH239" s="54" t="s">
        <v>326</v>
      </c>
      <c r="AI239" s="11">
        <v>399.81256895923195</v>
      </c>
      <c r="AJ239" s="54" t="s">
        <v>326</v>
      </c>
      <c r="AK239" s="11">
        <v>390.50445575808004</v>
      </c>
      <c r="AL239" s="54" t="s">
        <v>326</v>
      </c>
      <c r="AM239" s="11">
        <v>142.84490519577597</v>
      </c>
      <c r="AN239" s="54" t="s">
        <v>332</v>
      </c>
      <c r="AO239" s="11">
        <v>81.645622313471989</v>
      </c>
      <c r="AP239" s="54" t="s">
        <v>326</v>
      </c>
    </row>
    <row r="240" spans="1:43" x14ac:dyDescent="0.35">
      <c r="A240" s="54" t="s">
        <v>894</v>
      </c>
      <c r="B240" s="54" t="s">
        <v>334</v>
      </c>
      <c r="C240" s="47" t="s">
        <v>688</v>
      </c>
      <c r="D240" s="96" t="s">
        <v>718</v>
      </c>
      <c r="E240" s="11">
        <v>168.712278782976</v>
      </c>
      <c r="F240" s="57" t="s">
        <v>326</v>
      </c>
      <c r="G240" s="11">
        <v>157.92633361958403</v>
      </c>
      <c r="H240" s="57" t="s">
        <v>326</v>
      </c>
      <c r="I240" s="11">
        <v>283.24170318239999</v>
      </c>
      <c r="J240" s="57" t="s">
        <v>326</v>
      </c>
      <c r="K240" s="11">
        <v>379.32258917836805</v>
      </c>
      <c r="L240" s="57" t="s">
        <v>326</v>
      </c>
      <c r="M240" s="11">
        <v>132.18237782207999</v>
      </c>
      <c r="N240" s="54" t="s">
        <v>326</v>
      </c>
      <c r="O240" s="11">
        <v>52.921184671008014</v>
      </c>
      <c r="P240" s="54" t="s">
        <v>326</v>
      </c>
      <c r="Q240" s="11">
        <v>30.746860536959993</v>
      </c>
      <c r="R240" s="54" t="s">
        <v>326</v>
      </c>
      <c r="S240" s="11">
        <v>46.545245587267196</v>
      </c>
      <c r="T240" s="54" t="s">
        <v>326</v>
      </c>
      <c r="U240" s="11">
        <v>60.637531246675195</v>
      </c>
      <c r="V240" s="54" t="s">
        <v>326</v>
      </c>
      <c r="W240" s="11">
        <v>72.053079752448014</v>
      </c>
      <c r="X240" s="54" t="s">
        <v>326</v>
      </c>
      <c r="Y240" s="11">
        <v>122.11622764415999</v>
      </c>
      <c r="Z240" s="54" t="s">
        <v>332</v>
      </c>
      <c r="AA240" s="11">
        <v>65.552495239296007</v>
      </c>
      <c r="AB240" s="54" t="s">
        <v>326</v>
      </c>
      <c r="AC240" s="11">
        <v>196.51716551001596</v>
      </c>
      <c r="AD240" s="54" t="s">
        <v>326</v>
      </c>
      <c r="AE240" s="11">
        <v>405.41960995142392</v>
      </c>
      <c r="AF240" s="54" t="s">
        <v>326</v>
      </c>
      <c r="AG240" s="11">
        <v>245.92193700278392</v>
      </c>
      <c r="AH240" s="54" t="s">
        <v>326</v>
      </c>
      <c r="AI240" s="11">
        <v>399.81256895923195</v>
      </c>
      <c r="AJ240" s="54" t="s">
        <v>326</v>
      </c>
      <c r="AK240" s="11">
        <v>465.25448359296001</v>
      </c>
      <c r="AL240" s="54" t="s">
        <v>326</v>
      </c>
      <c r="AM240" s="11">
        <v>112.149300568032</v>
      </c>
      <c r="AN240" s="54" t="s">
        <v>326</v>
      </c>
      <c r="AO240" s="11">
        <v>81.645622313471989</v>
      </c>
      <c r="AP240" s="54" t="s">
        <v>326</v>
      </c>
    </row>
    <row r="241" spans="1:43" s="59" customFormat="1" x14ac:dyDescent="0.35">
      <c r="A241" s="54" t="s">
        <v>887</v>
      </c>
      <c r="B241" s="54" t="s">
        <v>324</v>
      </c>
      <c r="C241" s="47" t="s">
        <v>688</v>
      </c>
      <c r="D241" s="96" t="s">
        <v>718</v>
      </c>
      <c r="E241" s="11">
        <v>185.652651037824</v>
      </c>
      <c r="F241" s="57" t="s">
        <v>332</v>
      </c>
      <c r="G241" s="11">
        <v>157.92633361958403</v>
      </c>
      <c r="H241" s="57" t="s">
        <v>326</v>
      </c>
      <c r="I241" s="11">
        <v>226.40547418559999</v>
      </c>
      <c r="J241" s="57" t="s">
        <v>326</v>
      </c>
      <c r="K241" s="11">
        <v>379.32258917836805</v>
      </c>
      <c r="L241" s="57" t="s">
        <v>326</v>
      </c>
      <c r="M241" s="11">
        <v>132.18237782207999</v>
      </c>
      <c r="N241" s="54" t="s">
        <v>326</v>
      </c>
      <c r="O241" s="11">
        <v>52.921184671008014</v>
      </c>
      <c r="P241" s="54" t="s">
        <v>326</v>
      </c>
      <c r="Q241" s="11">
        <v>30.746860536959993</v>
      </c>
      <c r="R241" s="54" t="s">
        <v>326</v>
      </c>
      <c r="S241" s="11">
        <v>46.545245587267196</v>
      </c>
      <c r="T241" s="54" t="s">
        <v>326</v>
      </c>
      <c r="U241" s="11">
        <v>60.637531246675195</v>
      </c>
      <c r="V241" s="54" t="s">
        <v>326</v>
      </c>
      <c r="W241" s="11">
        <v>72.053079752448014</v>
      </c>
      <c r="X241" s="54" t="s">
        <v>326</v>
      </c>
      <c r="Y241" s="11">
        <v>180.08713346400003</v>
      </c>
      <c r="Z241" s="54" t="s">
        <v>332</v>
      </c>
      <c r="AA241" s="11">
        <v>65.552495239296007</v>
      </c>
      <c r="AB241" s="54" t="s">
        <v>326</v>
      </c>
      <c r="AC241" s="11">
        <v>241.21003258252796</v>
      </c>
      <c r="AD241" s="54" t="s">
        <v>332</v>
      </c>
      <c r="AE241" s="11">
        <v>405.41960995142392</v>
      </c>
      <c r="AF241" s="54" t="s">
        <v>326</v>
      </c>
      <c r="AG241" s="11">
        <v>243.38229565679995</v>
      </c>
      <c r="AH241" s="54" t="s">
        <v>326</v>
      </c>
      <c r="AI241" s="11">
        <v>399.81256895923195</v>
      </c>
      <c r="AJ241" s="54" t="s">
        <v>326</v>
      </c>
      <c r="AK241" s="11">
        <v>390.50445575808004</v>
      </c>
      <c r="AL241" s="54" t="s">
        <v>326</v>
      </c>
      <c r="AM241" s="11">
        <v>112.149300568032</v>
      </c>
      <c r="AN241" s="54" t="s">
        <v>326</v>
      </c>
      <c r="AO241" s="11">
        <v>81.645622313471989</v>
      </c>
      <c r="AP241" s="54" t="s">
        <v>326</v>
      </c>
      <c r="AQ241" s="54"/>
    </row>
    <row r="242" spans="1:43" s="57" customFormat="1" x14ac:dyDescent="0.35">
      <c r="A242" s="282" t="s">
        <v>717</v>
      </c>
      <c r="B242" s="282"/>
      <c r="C242" s="282"/>
      <c r="D242" s="282"/>
      <c r="E242" s="282"/>
      <c r="F242" s="282"/>
      <c r="G242" s="282"/>
      <c r="H242" s="282"/>
      <c r="I242" s="282"/>
      <c r="J242" s="282"/>
      <c r="K242" s="282"/>
      <c r="L242" s="282"/>
      <c r="M242" s="282"/>
      <c r="N242" s="282"/>
      <c r="O242" s="282"/>
      <c r="P242" s="282"/>
      <c r="Q242" s="282"/>
      <c r="R242" s="282"/>
      <c r="S242" s="282"/>
      <c r="T242" s="282"/>
      <c r="U242" s="282"/>
      <c r="V242" s="282"/>
      <c r="W242" s="282"/>
      <c r="X242" s="282"/>
      <c r="Y242" s="282"/>
      <c r="Z242" s="282"/>
      <c r="AA242" s="282"/>
      <c r="AB242" s="282"/>
      <c r="AC242" s="282"/>
      <c r="AD242" s="282"/>
      <c r="AE242" s="282"/>
      <c r="AF242" s="282"/>
      <c r="AG242" s="282"/>
      <c r="AH242" s="282"/>
      <c r="AI242" s="282"/>
      <c r="AJ242" s="282"/>
      <c r="AK242" s="282"/>
      <c r="AL242" s="282"/>
      <c r="AM242" s="282"/>
      <c r="AN242" s="282"/>
      <c r="AO242" s="282"/>
      <c r="AP242" s="282"/>
      <c r="AQ242" s="93"/>
    </row>
    <row r="243" spans="1:43" s="102" customFormat="1" x14ac:dyDescent="0.35">
      <c r="A243" s="92" t="s">
        <v>716</v>
      </c>
      <c r="B243" s="92" t="s">
        <v>627</v>
      </c>
      <c r="C243" s="92" t="s">
        <v>705</v>
      </c>
      <c r="D243" s="92" t="s">
        <v>703</v>
      </c>
      <c r="E243" s="12">
        <v>168.92455201898574</v>
      </c>
      <c r="F243" s="103"/>
      <c r="G243" s="12">
        <v>48.722976083243523</v>
      </c>
      <c r="H243" s="103" t="s">
        <v>12</v>
      </c>
      <c r="I243" s="12">
        <v>3189.6928553441908</v>
      </c>
      <c r="J243" s="103"/>
      <c r="K243" s="12">
        <v>254.56443910674281</v>
      </c>
      <c r="L243" s="103" t="s">
        <v>12</v>
      </c>
      <c r="M243" s="12">
        <v>7.6721210456538218</v>
      </c>
      <c r="N243" s="103" t="s">
        <v>12</v>
      </c>
      <c r="O243" s="12">
        <v>5.3262452123559365</v>
      </c>
      <c r="P243" s="103" t="s">
        <v>12</v>
      </c>
      <c r="Q243" s="12">
        <v>78.192712114342569</v>
      </c>
      <c r="R243" s="103" t="s">
        <v>12</v>
      </c>
      <c r="S243" s="12">
        <v>32.571270738888778</v>
      </c>
      <c r="T243" s="103"/>
      <c r="U243" s="12">
        <v>7.5852856426545188</v>
      </c>
      <c r="V243" s="103" t="s">
        <v>12</v>
      </c>
      <c r="W243" s="12">
        <v>21.390955277091262</v>
      </c>
      <c r="X243" s="103" t="s">
        <v>12</v>
      </c>
      <c r="Y243" s="12">
        <v>390.51466112779207</v>
      </c>
      <c r="Z243" s="103"/>
      <c r="AA243" s="12">
        <v>10.280953148701824</v>
      </c>
      <c r="AB243" s="103" t="s">
        <v>12</v>
      </c>
      <c r="AC243" s="12">
        <v>52.092822813238648</v>
      </c>
      <c r="AD243" s="103" t="s">
        <v>12</v>
      </c>
      <c r="AE243" s="12">
        <v>161.04206209944383</v>
      </c>
      <c r="AF243" s="103" t="s">
        <v>12</v>
      </c>
      <c r="AG243" s="12">
        <v>60.599651977197205</v>
      </c>
      <c r="AH243" s="103" t="s">
        <v>12</v>
      </c>
      <c r="AI243" s="12">
        <v>191.99111397105941</v>
      </c>
      <c r="AJ243" s="103" t="s">
        <v>12</v>
      </c>
      <c r="AK243" s="12">
        <v>45.946135643575694</v>
      </c>
      <c r="AL243" s="103" t="s">
        <v>12</v>
      </c>
      <c r="AM243" s="12">
        <v>60.181641933261403</v>
      </c>
      <c r="AN243" s="103" t="s">
        <v>12</v>
      </c>
      <c r="AO243" s="12">
        <v>4.6464040043412469</v>
      </c>
      <c r="AP243" s="103" t="s">
        <v>12</v>
      </c>
    </row>
    <row r="244" spans="1:43" x14ac:dyDescent="0.35">
      <c r="A244" s="55" t="s">
        <v>715</v>
      </c>
      <c r="B244" s="55" t="s">
        <v>628</v>
      </c>
      <c r="C244" s="56" t="s">
        <v>705</v>
      </c>
      <c r="D244" s="92" t="s">
        <v>703</v>
      </c>
      <c r="E244" s="45">
        <v>3.6300797688959996</v>
      </c>
      <c r="F244" s="94" t="s">
        <v>326</v>
      </c>
      <c r="G244" s="45">
        <v>1.3420735955884799</v>
      </c>
      <c r="H244" s="94" t="s">
        <v>326</v>
      </c>
      <c r="I244" s="45">
        <v>2.8465086588479993</v>
      </c>
      <c r="J244" s="94" t="s">
        <v>326</v>
      </c>
      <c r="K244" s="45">
        <v>5.6073774052454404</v>
      </c>
      <c r="L244" s="94" t="s">
        <v>326</v>
      </c>
      <c r="M244" s="45">
        <v>2.4304501728575998</v>
      </c>
      <c r="N244" s="57" t="s">
        <v>332</v>
      </c>
      <c r="O244" s="18">
        <v>0.36302943503289603</v>
      </c>
      <c r="P244" s="5" t="s">
        <v>12</v>
      </c>
      <c r="Q244" s="18">
        <v>2.7036032541119996</v>
      </c>
      <c r="R244" s="5" t="s">
        <v>12</v>
      </c>
      <c r="S244" s="45">
        <v>0.74801763392572795</v>
      </c>
      <c r="T244" s="57" t="s">
        <v>326</v>
      </c>
      <c r="U244" s="18">
        <v>1.746201064566528</v>
      </c>
      <c r="V244" s="5" t="s">
        <v>12</v>
      </c>
      <c r="W244" s="18">
        <v>1.4173945250572801</v>
      </c>
      <c r="X244" s="5" t="s">
        <v>12</v>
      </c>
      <c r="Y244" s="18">
        <v>2.3068304238960002</v>
      </c>
      <c r="Z244" s="5" t="s">
        <v>12</v>
      </c>
      <c r="AA244" s="45"/>
      <c r="AB244" s="57" t="s">
        <v>640</v>
      </c>
      <c r="AC244" s="45">
        <v>0.38449010643263992</v>
      </c>
      <c r="AD244" s="54" t="s">
        <v>332</v>
      </c>
      <c r="AE244" s="45">
        <v>4.3028350425849604</v>
      </c>
      <c r="AF244" s="54" t="s">
        <v>332</v>
      </c>
      <c r="AG244" s="45">
        <v>0.46983364900703994</v>
      </c>
      <c r="AH244" s="54" t="s">
        <v>326</v>
      </c>
      <c r="AI244" s="45">
        <v>2.0759498772883198</v>
      </c>
      <c r="AJ244" s="54" t="s">
        <v>326</v>
      </c>
      <c r="AK244" s="45">
        <v>0.9408193158528001</v>
      </c>
      <c r="AL244" s="54" t="s">
        <v>326</v>
      </c>
      <c r="AM244" s="45"/>
      <c r="AN244" s="57" t="s">
        <v>640</v>
      </c>
      <c r="AO244" s="18">
        <v>0.30154829147135997</v>
      </c>
      <c r="AP244" s="5" t="s">
        <v>12</v>
      </c>
    </row>
    <row r="245" spans="1:43" x14ac:dyDescent="0.35">
      <c r="A245" s="55" t="s">
        <v>714</v>
      </c>
      <c r="B245" s="55" t="s">
        <v>629</v>
      </c>
      <c r="C245" s="56" t="s">
        <v>705</v>
      </c>
      <c r="D245" s="92" t="s">
        <v>703</v>
      </c>
      <c r="E245" s="44">
        <v>13.310292485951999</v>
      </c>
      <c r="F245" s="94" t="s">
        <v>326</v>
      </c>
      <c r="G245" s="44">
        <v>1.8134506750233601</v>
      </c>
      <c r="H245" s="25" t="s">
        <v>332</v>
      </c>
      <c r="I245" s="44">
        <v>30.015165561119996</v>
      </c>
      <c r="J245" s="94" t="s">
        <v>326</v>
      </c>
      <c r="K245" s="44">
        <v>45.203857959398398</v>
      </c>
      <c r="L245" s="94" t="s">
        <v>326</v>
      </c>
      <c r="M245" s="44">
        <v>9.9776375517311973</v>
      </c>
      <c r="N245" s="57" t="s">
        <v>326</v>
      </c>
      <c r="O245" s="13">
        <v>0.71221033575935999</v>
      </c>
      <c r="P245" s="5" t="s">
        <v>12</v>
      </c>
      <c r="Q245" s="13">
        <v>0.33662511105119997</v>
      </c>
      <c r="R245" s="5"/>
      <c r="S245" s="13">
        <v>1.068720443372448</v>
      </c>
      <c r="T245" s="5"/>
      <c r="U245" s="13">
        <v>0.75222505813420781</v>
      </c>
      <c r="V245" s="5" t="s">
        <v>12</v>
      </c>
      <c r="W245" s="13">
        <v>0.56669484257855995</v>
      </c>
      <c r="X245" s="5" t="s">
        <v>12</v>
      </c>
      <c r="Y245" s="13">
        <v>2.8916848287648</v>
      </c>
      <c r="Z245" s="5" t="s">
        <v>12</v>
      </c>
      <c r="AA245" s="13">
        <v>1.45528884779904</v>
      </c>
      <c r="AB245" s="5"/>
      <c r="AC245" s="44">
        <v>2.6487096220915198</v>
      </c>
      <c r="AD245" s="54" t="s">
        <v>332</v>
      </c>
      <c r="AE245" s="44">
        <v>4.7379531929587202</v>
      </c>
      <c r="AF245" s="54" t="s">
        <v>326</v>
      </c>
      <c r="AG245" s="13">
        <v>4.1057535093407989</v>
      </c>
      <c r="AH245" s="5"/>
      <c r="AI245" s="13">
        <v>7.4091140401535984</v>
      </c>
      <c r="AJ245" s="5"/>
      <c r="AK245" s="13">
        <v>10.297460731046401</v>
      </c>
      <c r="AL245" s="5" t="s">
        <v>12</v>
      </c>
      <c r="AM245" s="44">
        <v>8.5867443010943987</v>
      </c>
      <c r="AN245" s="54" t="s">
        <v>326</v>
      </c>
      <c r="AO245" s="44">
        <v>2.1620443539455998</v>
      </c>
      <c r="AP245" s="54" t="s">
        <v>326</v>
      </c>
    </row>
    <row r="246" spans="1:43" x14ac:dyDescent="0.35">
      <c r="A246" s="55" t="s">
        <v>713</v>
      </c>
      <c r="B246" s="55" t="s">
        <v>630</v>
      </c>
      <c r="C246" s="56" t="s">
        <v>705</v>
      </c>
      <c r="D246" s="92" t="s">
        <v>703</v>
      </c>
      <c r="E246" s="18">
        <v>3.0191892020732163</v>
      </c>
      <c r="F246" s="5" t="s">
        <v>12</v>
      </c>
      <c r="G246" s="18">
        <v>4.1565250240104969</v>
      </c>
      <c r="H246" s="5" t="s">
        <v>12</v>
      </c>
      <c r="I246" s="18">
        <v>74.718503690255986</v>
      </c>
      <c r="J246" s="5" t="s">
        <v>12</v>
      </c>
      <c r="K246" s="18">
        <v>11.205009368476418</v>
      </c>
      <c r="L246" s="5" t="s">
        <v>12</v>
      </c>
      <c r="M246" s="18">
        <v>0.85492150817183987</v>
      </c>
      <c r="N246" s="5" t="s">
        <v>12</v>
      </c>
      <c r="O246" s="18">
        <v>0.38053793912031358</v>
      </c>
      <c r="P246" s="5" t="s">
        <v>12</v>
      </c>
      <c r="Q246" s="18">
        <v>0.31833603021456003</v>
      </c>
      <c r="R246" s="5" t="s">
        <v>12</v>
      </c>
      <c r="S246" s="18">
        <v>1.095590138217984</v>
      </c>
      <c r="T246" s="5"/>
      <c r="U246" s="18">
        <v>1.6662833957076479</v>
      </c>
      <c r="V246" s="5" t="s">
        <v>12</v>
      </c>
      <c r="W246" s="18">
        <v>2.1314826201951358</v>
      </c>
      <c r="X246" s="5" t="s">
        <v>12</v>
      </c>
      <c r="Y246" s="18">
        <v>5.5074075644404807</v>
      </c>
      <c r="Z246" s="5" t="s">
        <v>12</v>
      </c>
      <c r="AA246" s="18">
        <v>2.6385172502400001</v>
      </c>
      <c r="AB246" s="5" t="s">
        <v>12</v>
      </c>
      <c r="AC246" s="18">
        <v>0.98587206777599978</v>
      </c>
      <c r="AD246" s="5" t="s">
        <v>12</v>
      </c>
      <c r="AE246" s="18">
        <v>7.6525541367321601</v>
      </c>
      <c r="AF246" s="5" t="s">
        <v>12</v>
      </c>
      <c r="AG246" s="18">
        <v>3.409045233425855</v>
      </c>
      <c r="AH246" s="5" t="s">
        <v>12</v>
      </c>
      <c r="AI246" s="18">
        <v>9.0796595643014388</v>
      </c>
      <c r="AJ246" s="5" t="s">
        <v>12</v>
      </c>
      <c r="AK246" s="18">
        <v>6.4130368707993606</v>
      </c>
      <c r="AL246" s="5" t="s">
        <v>12</v>
      </c>
      <c r="AM246" s="18">
        <v>2.2811047360617596</v>
      </c>
      <c r="AN246" s="5" t="s">
        <v>12</v>
      </c>
      <c r="AO246" s="18">
        <v>0.80080984952063994</v>
      </c>
      <c r="AP246" s="5" t="s">
        <v>12</v>
      </c>
    </row>
    <row r="247" spans="1:43" x14ac:dyDescent="0.35">
      <c r="A247" s="55" t="s">
        <v>712</v>
      </c>
      <c r="B247" s="55" t="s">
        <v>631</v>
      </c>
      <c r="C247" s="56" t="s">
        <v>705</v>
      </c>
      <c r="D247" s="92" t="s">
        <v>703</v>
      </c>
      <c r="E247" s="18">
        <v>2.8995694306410233</v>
      </c>
      <c r="F247" s="5" t="s">
        <v>12</v>
      </c>
      <c r="G247" s="18">
        <v>3.1495194670521598</v>
      </c>
      <c r="H247" s="5" t="s">
        <v>12</v>
      </c>
      <c r="I247" s="18">
        <v>392.0389279465968</v>
      </c>
      <c r="J247" s="5"/>
      <c r="K247" s="18">
        <v>8.1711783044352018</v>
      </c>
      <c r="L247" s="5" t="s">
        <v>12</v>
      </c>
      <c r="M247" s="18">
        <v>1.4049707578185597</v>
      </c>
      <c r="N247" s="5" t="s">
        <v>12</v>
      </c>
      <c r="O247" s="18">
        <v>1.1794005323970624</v>
      </c>
      <c r="P247" s="5" t="s">
        <v>12</v>
      </c>
      <c r="Q247" s="18">
        <v>0.69498507179231994</v>
      </c>
      <c r="R247" s="5" t="s">
        <v>12</v>
      </c>
      <c r="S247" s="18">
        <v>0.60413475184963206</v>
      </c>
      <c r="T247" s="5" t="s">
        <v>12</v>
      </c>
      <c r="U247" s="18">
        <v>0.50477997592990076</v>
      </c>
      <c r="V247" s="5" t="s">
        <v>12</v>
      </c>
      <c r="W247" s="18">
        <v>0.27611581656960005</v>
      </c>
      <c r="X247" s="5" t="s">
        <v>12</v>
      </c>
      <c r="Y247" s="18">
        <v>4.8572072568575999</v>
      </c>
      <c r="Z247" s="5" t="s">
        <v>12</v>
      </c>
      <c r="AA247" s="18">
        <v>1.3028411844518399</v>
      </c>
      <c r="AB247" s="5" t="s">
        <v>12</v>
      </c>
      <c r="AC247" s="18">
        <v>5.2307085675968628</v>
      </c>
      <c r="AD247" s="5" t="s">
        <v>12</v>
      </c>
      <c r="AE247" s="18">
        <v>44.477362932967289</v>
      </c>
      <c r="AF247" s="5" t="s">
        <v>12</v>
      </c>
      <c r="AG247" s="18">
        <v>7.2303589120164471</v>
      </c>
      <c r="AH247" s="5" t="s">
        <v>12</v>
      </c>
      <c r="AI247" s="18">
        <v>18.123671504447422</v>
      </c>
      <c r="AJ247" s="5" t="s">
        <v>12</v>
      </c>
      <c r="AK247" s="18">
        <v>8.0330504050828804</v>
      </c>
      <c r="AL247" s="5" t="s">
        <v>12</v>
      </c>
      <c r="AM247" s="18">
        <v>7.8570716603682236</v>
      </c>
      <c r="AN247" s="5" t="s">
        <v>12</v>
      </c>
      <c r="AO247" s="18">
        <v>1.3996392396595199</v>
      </c>
      <c r="AP247" s="5" t="s">
        <v>12</v>
      </c>
    </row>
    <row r="248" spans="1:43" x14ac:dyDescent="0.35">
      <c r="A248" s="55" t="s">
        <v>711</v>
      </c>
      <c r="B248" s="55" t="s">
        <v>632</v>
      </c>
      <c r="C248" s="56" t="s">
        <v>705</v>
      </c>
      <c r="D248" s="92" t="s">
        <v>703</v>
      </c>
      <c r="E248" s="13">
        <v>59.271942466533886</v>
      </c>
      <c r="F248" s="5"/>
      <c r="G248" s="13">
        <v>27.248297352937922</v>
      </c>
      <c r="H248" s="5" t="s">
        <v>12</v>
      </c>
      <c r="I248" s="13">
        <v>1233.8205873403681</v>
      </c>
      <c r="J248" s="5"/>
      <c r="K248" s="13">
        <v>76.120148276206862</v>
      </c>
      <c r="L248" s="5"/>
      <c r="M248" s="13">
        <v>2.3664909577823998</v>
      </c>
      <c r="N248" s="5" t="s">
        <v>12</v>
      </c>
      <c r="O248" s="13">
        <v>1.5777437299113601</v>
      </c>
      <c r="P248" s="5" t="s">
        <v>12</v>
      </c>
      <c r="Q248" s="13">
        <v>37.097677592697593</v>
      </c>
      <c r="R248" s="5" t="s">
        <v>12</v>
      </c>
      <c r="S248" s="13">
        <v>2.979069070455072</v>
      </c>
      <c r="T248" s="5"/>
      <c r="U248" s="13">
        <v>0.64933105947839997</v>
      </c>
      <c r="V248" s="5" t="s">
        <v>12</v>
      </c>
      <c r="W248" s="13">
        <v>3.37124263659264</v>
      </c>
      <c r="X248" s="5" t="s">
        <v>12</v>
      </c>
      <c r="Y248" s="13">
        <v>217.52467583783042</v>
      </c>
      <c r="Z248" s="5"/>
      <c r="AA248" s="13">
        <v>1.433359837763712</v>
      </c>
      <c r="AB248" s="5" t="s">
        <v>12</v>
      </c>
      <c r="AC248" s="13">
        <v>17.203138958668607</v>
      </c>
      <c r="AD248" s="5" t="s">
        <v>12</v>
      </c>
      <c r="AE248" s="13">
        <v>20.429833155644157</v>
      </c>
      <c r="AF248" s="5" t="s">
        <v>12</v>
      </c>
      <c r="AG248" s="13">
        <v>24.820761421416954</v>
      </c>
      <c r="AH248" s="5" t="s">
        <v>12</v>
      </c>
      <c r="AI248" s="13">
        <v>34.620133812151678</v>
      </c>
      <c r="AJ248" s="5" t="s">
        <v>12</v>
      </c>
      <c r="AK248" s="13">
        <v>11.798905255660804</v>
      </c>
      <c r="AL248" s="5" t="s">
        <v>12</v>
      </c>
      <c r="AM248" s="13">
        <v>7.8374104234171194</v>
      </c>
      <c r="AN248" s="5"/>
      <c r="AO248" s="13">
        <v>0.81361142793216001</v>
      </c>
      <c r="AP248" s="5" t="s">
        <v>12</v>
      </c>
    </row>
    <row r="249" spans="1:43" x14ac:dyDescent="0.35">
      <c r="A249" s="55" t="s">
        <v>710</v>
      </c>
      <c r="B249" s="55" t="s">
        <v>633</v>
      </c>
      <c r="C249" s="56" t="s">
        <v>705</v>
      </c>
      <c r="D249" s="92" t="s">
        <v>703</v>
      </c>
      <c r="E249" s="13">
        <v>67.491825950845438</v>
      </c>
      <c r="F249" s="5"/>
      <c r="G249" s="13">
        <v>8.9921933306208004</v>
      </c>
      <c r="H249" s="5" t="s">
        <v>12</v>
      </c>
      <c r="I249" s="13">
        <v>1022.6537986185215</v>
      </c>
      <c r="J249" s="5"/>
      <c r="K249" s="13">
        <v>94.223431292152355</v>
      </c>
      <c r="L249" s="5"/>
      <c r="M249" s="13">
        <v>1.275559945983072</v>
      </c>
      <c r="N249" s="5" t="s">
        <v>12</v>
      </c>
      <c r="O249" s="13">
        <v>0.37549311590868489</v>
      </c>
      <c r="P249" s="5" t="s">
        <v>12</v>
      </c>
      <c r="Q249" s="13">
        <v>27.909137356712638</v>
      </c>
      <c r="R249" s="5"/>
      <c r="S249" s="13">
        <v>12.096563266590339</v>
      </c>
      <c r="T249" s="5" t="s">
        <v>12</v>
      </c>
      <c r="U249" s="13">
        <v>1.8967459732794432</v>
      </c>
      <c r="V249" s="5" t="s">
        <v>12</v>
      </c>
      <c r="W249" s="13">
        <v>10.731438436560767</v>
      </c>
      <c r="X249" s="5" t="s">
        <v>12</v>
      </c>
      <c r="Y249" s="13">
        <v>125.0542205929584</v>
      </c>
      <c r="Z249" s="5"/>
      <c r="AA249" s="13">
        <v>2.3301039005452799</v>
      </c>
      <c r="AB249" s="5" t="s">
        <v>12</v>
      </c>
      <c r="AC249" s="13">
        <v>19.20544512832166</v>
      </c>
      <c r="AD249" s="5" t="s">
        <v>12</v>
      </c>
      <c r="AE249" s="13">
        <v>59.245134823906554</v>
      </c>
      <c r="AF249" s="5" t="s">
        <v>12</v>
      </c>
      <c r="AG249" s="13">
        <v>14.762088597089662</v>
      </c>
      <c r="AH249" s="5" t="s">
        <v>12</v>
      </c>
      <c r="AI249" s="13">
        <v>53.600047269352707</v>
      </c>
      <c r="AJ249" s="5" t="s">
        <v>12</v>
      </c>
      <c r="AK249" s="13">
        <v>6.3150885584640006</v>
      </c>
      <c r="AL249" s="5" t="s">
        <v>12</v>
      </c>
      <c r="AM249" s="13">
        <v>28.647826611826464</v>
      </c>
      <c r="AN249" s="5"/>
      <c r="AO249" s="13">
        <v>0.77378429509631996</v>
      </c>
      <c r="AP249" s="5"/>
    </row>
    <row r="250" spans="1:43" x14ac:dyDescent="0.35">
      <c r="A250" s="55" t="s">
        <v>709</v>
      </c>
      <c r="B250" s="55" t="s">
        <v>634</v>
      </c>
      <c r="C250" s="56" t="s">
        <v>705</v>
      </c>
      <c r="D250" s="92" t="s">
        <v>703</v>
      </c>
      <c r="E250" s="13">
        <v>31.955073622767358</v>
      </c>
      <c r="F250" s="5"/>
      <c r="G250" s="13">
        <v>4.014511419824065</v>
      </c>
      <c r="H250" s="5" t="s">
        <v>12</v>
      </c>
      <c r="I250" s="13">
        <v>377.32679961263995</v>
      </c>
      <c r="J250" s="5"/>
      <c r="K250" s="13">
        <v>55.811396767449608</v>
      </c>
      <c r="L250" s="5" t="s">
        <v>12</v>
      </c>
      <c r="M250" s="13">
        <v>1.1107583684726399</v>
      </c>
      <c r="N250" s="5" t="s">
        <v>12</v>
      </c>
      <c r="O250" s="44">
        <v>0.56976826860748808</v>
      </c>
      <c r="P250" s="57" t="s">
        <v>326</v>
      </c>
      <c r="Q250" s="13">
        <v>6.9249351585225591</v>
      </c>
      <c r="R250" s="5" t="s">
        <v>12</v>
      </c>
      <c r="S250" s="13">
        <v>10.629997986633983</v>
      </c>
      <c r="T250" s="5"/>
      <c r="U250" s="13">
        <v>0.21078285161529597</v>
      </c>
      <c r="V250" s="5" t="s">
        <v>12</v>
      </c>
      <c r="W250" s="13">
        <v>0.95325698577600004</v>
      </c>
      <c r="X250" s="5" t="s">
        <v>12</v>
      </c>
      <c r="Y250" s="13">
        <v>25.651096755945119</v>
      </c>
      <c r="Z250" s="5"/>
      <c r="AA250" s="13">
        <v>0.45065874634099201</v>
      </c>
      <c r="AB250" s="5" t="s">
        <v>12</v>
      </c>
      <c r="AC250" s="13">
        <v>6.7722838575759354</v>
      </c>
      <c r="AD250" s="5" t="s">
        <v>12</v>
      </c>
      <c r="AE250" s="13">
        <v>19.671484379278464</v>
      </c>
      <c r="AF250" s="5" t="s">
        <v>12</v>
      </c>
      <c r="AG250" s="13">
        <v>5.3247813554131191</v>
      </c>
      <c r="AH250" s="5" t="s">
        <v>12</v>
      </c>
      <c r="AI250" s="13">
        <v>48.482865770488125</v>
      </c>
      <c r="AJ250" s="5"/>
      <c r="AK250" s="13">
        <v>2.4248651270918398</v>
      </c>
      <c r="AL250" s="5" t="s">
        <v>12</v>
      </c>
      <c r="AM250" s="13">
        <v>9.1565189229427197</v>
      </c>
      <c r="AN250" s="5"/>
      <c r="AO250" s="13">
        <v>0.25745396583167995</v>
      </c>
      <c r="AP250" s="5" t="s">
        <v>12</v>
      </c>
    </row>
    <row r="251" spans="1:43" x14ac:dyDescent="0.35">
      <c r="A251" s="55" t="s">
        <v>708</v>
      </c>
      <c r="B251" s="55" t="s">
        <v>635</v>
      </c>
      <c r="C251" s="56" t="s">
        <v>705</v>
      </c>
      <c r="D251" s="92" t="s">
        <v>703</v>
      </c>
      <c r="E251" s="18">
        <v>4.2869513461248001</v>
      </c>
      <c r="F251" s="5" t="s">
        <v>12</v>
      </c>
      <c r="G251" s="18">
        <v>0.82566048945600001</v>
      </c>
      <c r="H251" s="5" t="s">
        <v>12</v>
      </c>
      <c r="I251" s="18">
        <v>70.674206734367999</v>
      </c>
      <c r="J251" s="5"/>
      <c r="K251" s="18">
        <v>9.0332750980224006</v>
      </c>
      <c r="L251" s="5" t="s">
        <v>12</v>
      </c>
      <c r="M251" s="18">
        <v>0.27566421697411198</v>
      </c>
      <c r="N251" s="5" t="s">
        <v>12</v>
      </c>
      <c r="O251" s="18">
        <v>0.44997844685685112</v>
      </c>
      <c r="P251" s="5" t="s">
        <v>12</v>
      </c>
      <c r="Q251" s="18">
        <v>2.2074125392396797</v>
      </c>
      <c r="R251" s="5" t="s">
        <v>12</v>
      </c>
      <c r="S251" s="18">
        <v>3.3396430399951678</v>
      </c>
      <c r="T251" s="5" t="s">
        <v>12</v>
      </c>
      <c r="U251" s="18">
        <v>0.15893626394309759</v>
      </c>
      <c r="V251" s="5" t="s">
        <v>12</v>
      </c>
      <c r="W251" s="18">
        <v>1.5081182933587198</v>
      </c>
      <c r="X251" s="5" t="s">
        <v>12</v>
      </c>
      <c r="Y251" s="18">
        <v>5.1933699059904006</v>
      </c>
      <c r="Z251" s="5" t="s">
        <v>12</v>
      </c>
      <c r="AA251" s="18">
        <v>0.42861246887231996</v>
      </c>
      <c r="AB251" s="5" t="s">
        <v>12</v>
      </c>
      <c r="AC251" s="18">
        <v>1.8981323544913917</v>
      </c>
      <c r="AD251" s="5" t="s">
        <v>12</v>
      </c>
      <c r="AE251" s="18">
        <v>4.53075407373312</v>
      </c>
      <c r="AF251" s="5"/>
      <c r="AG251" s="18">
        <v>0.94686294849436781</v>
      </c>
      <c r="AH251" s="5" t="s">
        <v>12</v>
      </c>
      <c r="AI251" s="18">
        <v>17.488305026853116</v>
      </c>
      <c r="AJ251" s="5" t="s">
        <v>12</v>
      </c>
      <c r="AK251" s="45">
        <v>1.2307978721088</v>
      </c>
      <c r="AL251" s="54" t="s">
        <v>332</v>
      </c>
      <c r="AM251" s="18">
        <v>3.2481165942691193</v>
      </c>
      <c r="AN251" s="5" t="s">
        <v>12</v>
      </c>
      <c r="AO251" s="18">
        <v>8.4774897036288002E-2</v>
      </c>
      <c r="AP251" s="5" t="s">
        <v>12</v>
      </c>
    </row>
    <row r="252" spans="1:43" x14ac:dyDescent="0.35">
      <c r="A252" s="55" t="s">
        <v>707</v>
      </c>
      <c r="B252" s="55" t="s">
        <v>636</v>
      </c>
      <c r="C252" s="56" t="s">
        <v>705</v>
      </c>
      <c r="D252" s="92" t="s">
        <v>703</v>
      </c>
      <c r="E252" s="45">
        <v>1.2307699025971199</v>
      </c>
      <c r="F252" s="94" t="s">
        <v>326</v>
      </c>
      <c r="G252" s="18">
        <v>0.33626899934208004</v>
      </c>
      <c r="H252" s="5" t="s">
        <v>12</v>
      </c>
      <c r="I252" s="18">
        <v>18.460031401439995</v>
      </c>
      <c r="J252" s="5"/>
      <c r="K252" s="45">
        <v>3.3734222357760002</v>
      </c>
      <c r="L252" s="94" t="s">
        <v>326</v>
      </c>
      <c r="M252" s="45">
        <v>0.29634436318175994</v>
      </c>
      <c r="N252" s="57" t="s">
        <v>332</v>
      </c>
      <c r="O252" s="18">
        <v>0.115734179560896</v>
      </c>
      <c r="P252" s="5" t="s">
        <v>12</v>
      </c>
      <c r="Q252" s="45">
        <v>0.51474485485152</v>
      </c>
      <c r="R252" s="57" t="s">
        <v>332</v>
      </c>
      <c r="S252" s="18">
        <v>0.75755204177414404</v>
      </c>
      <c r="T252" s="5" t="s">
        <v>12</v>
      </c>
      <c r="U252" s="45">
        <v>0.10489194037728</v>
      </c>
      <c r="V252" s="57" t="s">
        <v>326</v>
      </c>
      <c r="W252" s="18">
        <v>0.43521112040255999</v>
      </c>
      <c r="X252" s="5" t="s">
        <v>12</v>
      </c>
      <c r="Y252" s="18">
        <v>1.5281679611088002</v>
      </c>
      <c r="Z252" s="5" t="s">
        <v>12</v>
      </c>
      <c r="AA252" s="45">
        <v>6.6959704439423992E-2</v>
      </c>
      <c r="AB252" s="54" t="s">
        <v>326</v>
      </c>
      <c r="AC252" s="18">
        <v>0.79724187880819186</v>
      </c>
      <c r="AD252" s="5" t="s">
        <v>12</v>
      </c>
      <c r="AE252" s="18">
        <v>2.3896965084019199</v>
      </c>
      <c r="AF252" s="5" t="s">
        <v>12</v>
      </c>
      <c r="AG252" s="45">
        <v>0.49523006246687984</v>
      </c>
      <c r="AH252" s="54" t="s">
        <v>332</v>
      </c>
      <c r="AI252" s="18">
        <v>3.1873169833113595</v>
      </c>
      <c r="AJ252" s="5" t="s">
        <v>12</v>
      </c>
      <c r="AK252" s="18">
        <v>0.66372869543040003</v>
      </c>
      <c r="AL252" s="5" t="s">
        <v>12</v>
      </c>
      <c r="AM252" s="18">
        <v>0.48952467510911996</v>
      </c>
      <c r="AN252" s="5" t="s">
        <v>12</v>
      </c>
      <c r="AO252" s="45">
        <v>9.7576475447807995E-2</v>
      </c>
      <c r="AP252" s="54" t="s">
        <v>332</v>
      </c>
    </row>
    <row r="253" spans="1:43" x14ac:dyDescent="0.35">
      <c r="A253" s="55" t="s">
        <v>706</v>
      </c>
      <c r="B253" s="55" t="s">
        <v>626</v>
      </c>
      <c r="C253" s="56" t="s">
        <v>705</v>
      </c>
      <c r="D253" s="92" t="s">
        <v>703</v>
      </c>
      <c r="E253" s="88">
        <v>0.81590364329471987</v>
      </c>
      <c r="F253" s="94" t="s">
        <v>326</v>
      </c>
      <c r="G253" s="88">
        <v>0.72658123072128</v>
      </c>
      <c r="H253" s="94" t="s">
        <v>326</v>
      </c>
      <c r="I253" s="88">
        <v>6.0124275302399992</v>
      </c>
      <c r="J253" s="25" t="s">
        <v>332</v>
      </c>
      <c r="K253" s="88">
        <v>3.5308486067788798</v>
      </c>
      <c r="L253" s="94" t="s">
        <v>326</v>
      </c>
      <c r="M253" s="17">
        <v>0.38375529045119994</v>
      </c>
      <c r="N253" s="5" t="s">
        <v>12</v>
      </c>
      <c r="O253" s="17">
        <v>0.17211749780851202</v>
      </c>
      <c r="P253" s="5" t="s">
        <v>12</v>
      </c>
      <c r="Q253" s="88">
        <v>0.20674613119679999</v>
      </c>
      <c r="R253" s="57" t="s">
        <v>332</v>
      </c>
      <c r="S253" s="88">
        <v>0.25309519015795195</v>
      </c>
      <c r="T253" s="57" t="s">
        <v>332</v>
      </c>
      <c r="U253" s="88">
        <v>0.11288370726316797</v>
      </c>
      <c r="V253" s="57" t="s">
        <v>332</v>
      </c>
      <c r="W253" s="88">
        <v>0.25507842102143996</v>
      </c>
      <c r="X253" s="57" t="s">
        <v>332</v>
      </c>
      <c r="Y253" s="88">
        <v>0.63459275601600007</v>
      </c>
      <c r="Z253" s="54" t="s">
        <v>332</v>
      </c>
      <c r="AA253" s="17">
        <v>0.24157091268863998</v>
      </c>
      <c r="AB253" s="5" t="s">
        <v>12</v>
      </c>
      <c r="AC253" s="88">
        <v>0.56851955908415996</v>
      </c>
      <c r="AD253" s="54" t="s">
        <v>332</v>
      </c>
      <c r="AE253" s="17">
        <v>2.6452420887801602</v>
      </c>
      <c r="AF253" s="5" t="s">
        <v>12</v>
      </c>
      <c r="AG253" s="88">
        <v>0.70686684129887989</v>
      </c>
      <c r="AH253" s="54" t="s">
        <v>326</v>
      </c>
      <c r="AI253" s="88">
        <v>1.7753914775462396</v>
      </c>
      <c r="AJ253" s="54" t="s">
        <v>332</v>
      </c>
      <c r="AK253" s="88">
        <v>1.1276943854400001</v>
      </c>
      <c r="AL253" s="54" t="s">
        <v>332</v>
      </c>
      <c r="AM253" s="17">
        <v>0.66406830926687999</v>
      </c>
      <c r="AN253" s="5" t="s">
        <v>12</v>
      </c>
      <c r="AO253" s="17">
        <v>0.21478203779327998</v>
      </c>
      <c r="AP253" s="5" t="s">
        <v>12</v>
      </c>
    </row>
    <row r="254" spans="1:43" x14ac:dyDescent="0.35">
      <c r="A254" s="48" t="s">
        <v>344</v>
      </c>
      <c r="B254" s="54" t="s">
        <v>345</v>
      </c>
      <c r="C254" s="56" t="s">
        <v>689</v>
      </c>
      <c r="D254" s="92" t="s">
        <v>703</v>
      </c>
      <c r="E254" s="45">
        <v>2.1815050801651199</v>
      </c>
      <c r="F254" s="94" t="s">
        <v>332</v>
      </c>
      <c r="G254" s="45">
        <v>1.0808646407424001</v>
      </c>
      <c r="H254" s="94" t="s">
        <v>326</v>
      </c>
      <c r="I254" s="45">
        <v>1.8272143041119999</v>
      </c>
      <c r="J254" s="94" t="s">
        <v>326</v>
      </c>
      <c r="K254" s="45">
        <v>4.8352385379456004</v>
      </c>
      <c r="L254" s="94" t="s">
        <v>326</v>
      </c>
      <c r="M254" s="45">
        <v>1.1939053480703996</v>
      </c>
      <c r="N254" s="54" t="s">
        <v>326</v>
      </c>
      <c r="O254" s="18">
        <v>0.36302943503289603</v>
      </c>
      <c r="P254" s="5" t="s">
        <v>12</v>
      </c>
      <c r="Q254" s="18">
        <v>0.69445495350719988</v>
      </c>
      <c r="R254" s="5" t="s">
        <v>12</v>
      </c>
      <c r="S254" s="45">
        <v>0.67694295723753595</v>
      </c>
      <c r="T254" s="54" t="s">
        <v>326</v>
      </c>
      <c r="U254" s="18">
        <v>0.618362962795584</v>
      </c>
      <c r="V254" s="5" t="s">
        <v>12</v>
      </c>
      <c r="W254" s="18">
        <v>0.96377568355008003</v>
      </c>
      <c r="X254" s="5" t="s">
        <v>12</v>
      </c>
      <c r="Y254" s="45">
        <v>1.2245925075552</v>
      </c>
      <c r="Z254" s="54" t="s">
        <v>332</v>
      </c>
      <c r="AA254" s="45"/>
      <c r="AB254" s="57" t="s">
        <v>640</v>
      </c>
      <c r="AC254" s="45">
        <v>0.38449010643263992</v>
      </c>
      <c r="AD254" s="54" t="s">
        <v>332</v>
      </c>
      <c r="AE254" s="45">
        <v>4.3028350425849604</v>
      </c>
      <c r="AF254" s="54" t="s">
        <v>332</v>
      </c>
      <c r="AG254" s="45">
        <v>0.45713544227711989</v>
      </c>
      <c r="AH254" s="54" t="s">
        <v>326</v>
      </c>
      <c r="AI254" s="45">
        <v>1.1742746780620799</v>
      </c>
      <c r="AJ254" s="54" t="s">
        <v>326</v>
      </c>
      <c r="AK254" s="45">
        <v>0.78616408584960007</v>
      </c>
      <c r="AL254" s="54" t="s">
        <v>326</v>
      </c>
      <c r="AM254" s="45"/>
      <c r="AN254" s="57" t="s">
        <v>640</v>
      </c>
      <c r="AO254" s="18">
        <v>0.30154829147135997</v>
      </c>
      <c r="AP254" s="5" t="s">
        <v>12</v>
      </c>
    </row>
    <row r="255" spans="1:43" x14ac:dyDescent="0.35">
      <c r="A255" s="48" t="s">
        <v>346</v>
      </c>
      <c r="B255" s="54" t="s">
        <v>347</v>
      </c>
      <c r="C255" s="56" t="s">
        <v>689</v>
      </c>
      <c r="D255" s="92" t="s">
        <v>703</v>
      </c>
      <c r="E255" s="45">
        <v>1.8288687597580797</v>
      </c>
      <c r="F255" s="94" t="s">
        <v>332</v>
      </c>
      <c r="G255" s="45">
        <v>0.82265808767616011</v>
      </c>
      <c r="H255" s="94" t="s">
        <v>326</v>
      </c>
      <c r="I255" s="45">
        <v>2.0151026644319998</v>
      </c>
      <c r="J255" s="94" t="s">
        <v>326</v>
      </c>
      <c r="K255" s="45">
        <v>2.69124129476352</v>
      </c>
      <c r="L255" s="94" t="s">
        <v>326</v>
      </c>
      <c r="M255" s="45">
        <v>2.3025317427071998</v>
      </c>
      <c r="N255" s="54" t="s">
        <v>332</v>
      </c>
      <c r="O255" s="45">
        <v>0.47579607152812803</v>
      </c>
      <c r="P255" s="54" t="s">
        <v>332</v>
      </c>
      <c r="Q255" s="18">
        <v>0.9807188274719999</v>
      </c>
      <c r="R255" s="5" t="s">
        <v>12</v>
      </c>
      <c r="S255" s="45">
        <v>0.65700737719084801</v>
      </c>
      <c r="T255" s="54" t="s">
        <v>326</v>
      </c>
      <c r="U255" s="18">
        <v>0.47950601315327995</v>
      </c>
      <c r="V255" s="5" t="s">
        <v>12</v>
      </c>
      <c r="W255" s="18">
        <v>0.45361884150720005</v>
      </c>
      <c r="X255" s="5" t="s">
        <v>12</v>
      </c>
      <c r="Y255" s="18">
        <v>1.0050577162848</v>
      </c>
      <c r="Z255" s="5" t="s">
        <v>12</v>
      </c>
      <c r="AA255" s="45"/>
      <c r="AB255" s="57" t="s">
        <v>640</v>
      </c>
      <c r="AC255" s="45">
        <v>0.28097353931615993</v>
      </c>
      <c r="AD255" s="54" t="s">
        <v>332</v>
      </c>
      <c r="AE255" s="45">
        <v>3.71577087144576</v>
      </c>
      <c r="AF255" s="54" t="s">
        <v>326</v>
      </c>
      <c r="AG255" s="45">
        <v>0.34031194036185591</v>
      </c>
      <c r="AH255" s="54" t="s">
        <v>326</v>
      </c>
      <c r="AI255" s="45">
        <v>0.77586005514815992</v>
      </c>
      <c r="AJ255" s="54" t="s">
        <v>326</v>
      </c>
      <c r="AK255" s="45">
        <v>0.62957566547136012</v>
      </c>
      <c r="AL255" s="54" t="s">
        <v>326</v>
      </c>
      <c r="AM255" s="45"/>
      <c r="AN255" s="57" t="s">
        <v>640</v>
      </c>
      <c r="AO255" s="45">
        <v>0.19771326657791999</v>
      </c>
      <c r="AP255" s="54" t="s">
        <v>326</v>
      </c>
    </row>
    <row r="256" spans="1:43" x14ac:dyDescent="0.35">
      <c r="A256" s="48" t="s">
        <v>348</v>
      </c>
      <c r="B256" s="54" t="s">
        <v>349</v>
      </c>
      <c r="C256" s="56" t="s">
        <v>689</v>
      </c>
      <c r="D256" s="92" t="s">
        <v>703</v>
      </c>
      <c r="E256" s="45">
        <v>3.6300797688959996</v>
      </c>
      <c r="F256" s="94" t="s">
        <v>326</v>
      </c>
      <c r="G256" s="45">
        <v>1.3420735955884799</v>
      </c>
      <c r="H256" s="94" t="s">
        <v>326</v>
      </c>
      <c r="I256" s="45">
        <v>2.8465086588479993</v>
      </c>
      <c r="J256" s="94" t="s">
        <v>326</v>
      </c>
      <c r="K256" s="45">
        <v>5.6073774052454404</v>
      </c>
      <c r="L256" s="94" t="s">
        <v>326</v>
      </c>
      <c r="M256" s="45">
        <v>2.4304501728575998</v>
      </c>
      <c r="N256" s="54" t="s">
        <v>332</v>
      </c>
      <c r="O256" s="45">
        <v>0.802225808751168</v>
      </c>
      <c r="P256" s="54" t="s">
        <v>332</v>
      </c>
      <c r="Q256" s="18">
        <v>1.0284294731327999</v>
      </c>
      <c r="R256" s="5" t="s">
        <v>12</v>
      </c>
      <c r="S256" s="45">
        <v>0.74801763392572795</v>
      </c>
      <c r="T256" s="54" t="s">
        <v>326</v>
      </c>
      <c r="U256" s="18">
        <v>0.648332088617664</v>
      </c>
      <c r="V256" s="5" t="s">
        <v>12</v>
      </c>
      <c r="W256" s="45">
        <v>0.79416168194303993</v>
      </c>
      <c r="X256" s="54" t="s">
        <v>332</v>
      </c>
      <c r="Y256" s="18">
        <v>1.3017727076112002</v>
      </c>
      <c r="Z256" s="5" t="s">
        <v>12</v>
      </c>
      <c r="AA256" s="45"/>
      <c r="AB256" s="57" t="s">
        <v>640</v>
      </c>
      <c r="AC256" s="45">
        <v>0.37791762598079992</v>
      </c>
      <c r="AD256" s="54" t="s">
        <v>332</v>
      </c>
      <c r="AE256" s="45"/>
      <c r="AF256" s="54" t="s">
        <v>640</v>
      </c>
      <c r="AG256" s="45">
        <v>0.46983364900703994</v>
      </c>
      <c r="AH256" s="54" t="s">
        <v>326</v>
      </c>
      <c r="AI256" s="45">
        <v>2.0759498772883198</v>
      </c>
      <c r="AJ256" s="54" t="s">
        <v>326</v>
      </c>
      <c r="AK256" s="45">
        <v>0.9408193158528001</v>
      </c>
      <c r="AL256" s="54" t="s">
        <v>326</v>
      </c>
      <c r="AM256" s="45"/>
      <c r="AN256" s="57" t="s">
        <v>640</v>
      </c>
      <c r="AO256" s="45">
        <v>0.28732431545855996</v>
      </c>
      <c r="AP256" s="54" t="s">
        <v>326</v>
      </c>
    </row>
    <row r="257" spans="1:42" x14ac:dyDescent="0.35">
      <c r="A257" s="48" t="s">
        <v>350</v>
      </c>
      <c r="B257" s="54" t="s">
        <v>351</v>
      </c>
      <c r="C257" s="56" t="s">
        <v>689</v>
      </c>
      <c r="D257" s="92" t="s">
        <v>703</v>
      </c>
      <c r="E257" s="45">
        <v>3.2428712602137599</v>
      </c>
      <c r="F257" s="25" t="s">
        <v>326</v>
      </c>
      <c r="G257" s="45">
        <v>1.7113690145088003</v>
      </c>
      <c r="H257" s="25" t="s">
        <v>326</v>
      </c>
      <c r="I257" s="45">
        <v>30.015165561119996</v>
      </c>
      <c r="J257" s="94" t="s">
        <v>326</v>
      </c>
      <c r="K257" s="45">
        <v>45.203857959398398</v>
      </c>
      <c r="L257" s="94" t="s">
        <v>326</v>
      </c>
      <c r="M257" s="45">
        <v>1.0062916505164796</v>
      </c>
      <c r="N257" s="54" t="s">
        <v>326</v>
      </c>
      <c r="O257" s="45">
        <v>0.18596603211494397</v>
      </c>
      <c r="P257" s="54" t="s">
        <v>326</v>
      </c>
      <c r="Q257" s="45">
        <v>0.36896232644351995</v>
      </c>
      <c r="R257" s="54" t="s">
        <v>332</v>
      </c>
      <c r="S257" s="18">
        <v>0.40824600878217593</v>
      </c>
      <c r="T257" s="5"/>
      <c r="U257" s="18">
        <v>0.31767273371404797</v>
      </c>
      <c r="V257" s="5" t="s">
        <v>12</v>
      </c>
      <c r="W257" s="45">
        <v>0.84281065914816</v>
      </c>
      <c r="X257" s="54" t="s">
        <v>326</v>
      </c>
      <c r="Y257" s="45">
        <v>0.7220636494128001</v>
      </c>
      <c r="Z257" s="54" t="s">
        <v>326</v>
      </c>
      <c r="AA257" s="45">
        <v>0.42099008570495999</v>
      </c>
      <c r="AB257" s="54" t="s">
        <v>326</v>
      </c>
      <c r="AC257" s="45">
        <v>1.0088757493574398</v>
      </c>
      <c r="AD257" s="54" t="s">
        <v>326</v>
      </c>
      <c r="AE257" s="45">
        <v>2.3827898710944</v>
      </c>
      <c r="AF257" s="54" t="s">
        <v>326</v>
      </c>
      <c r="AG257" s="45">
        <v>0.82538343744479992</v>
      </c>
      <c r="AH257" s="54" t="s">
        <v>326</v>
      </c>
      <c r="AI257" s="45">
        <v>2.1178882586476795</v>
      </c>
      <c r="AJ257" s="54" t="s">
        <v>326</v>
      </c>
      <c r="AK257" s="45">
        <v>1.1083624816896001</v>
      </c>
      <c r="AL257" s="54" t="s">
        <v>326</v>
      </c>
      <c r="AM257" s="45">
        <v>0.76036824535392</v>
      </c>
      <c r="AN257" s="54" t="s">
        <v>326</v>
      </c>
      <c r="AO257" s="45">
        <v>0.29301390586367998</v>
      </c>
      <c r="AP257" s="54" t="s">
        <v>326</v>
      </c>
    </row>
    <row r="258" spans="1:42" x14ac:dyDescent="0.35">
      <c r="A258" s="48" t="s">
        <v>352</v>
      </c>
      <c r="B258" s="54" t="s">
        <v>353</v>
      </c>
      <c r="C258" s="56" t="s">
        <v>689</v>
      </c>
      <c r="D258" s="92" t="s">
        <v>703</v>
      </c>
      <c r="E258" s="45">
        <v>2.2644783320255999</v>
      </c>
      <c r="F258" s="25" t="s">
        <v>326</v>
      </c>
      <c r="G258" s="45">
        <v>1.2970375688908802</v>
      </c>
      <c r="H258" s="25" t="s">
        <v>326</v>
      </c>
      <c r="I258" s="45">
        <v>22.217798607839999</v>
      </c>
      <c r="J258" s="94" t="s">
        <v>326</v>
      </c>
      <c r="K258" s="45">
        <v>33.509327542041603</v>
      </c>
      <c r="L258" s="94" t="s">
        <v>326</v>
      </c>
      <c r="M258" s="45">
        <v>0.82507387447007985</v>
      </c>
      <c r="N258" s="54" t="s">
        <v>326</v>
      </c>
      <c r="O258" s="45">
        <v>0.167171592699072</v>
      </c>
      <c r="P258" s="54" t="s">
        <v>326</v>
      </c>
      <c r="Q258" s="45">
        <v>0.27990245454335999</v>
      </c>
      <c r="R258" s="54" t="s">
        <v>326</v>
      </c>
      <c r="S258" s="45">
        <v>0.23229284576140802</v>
      </c>
      <c r="T258" s="54" t="s">
        <v>326</v>
      </c>
      <c r="U258" s="45">
        <v>0.228764327108544</v>
      </c>
      <c r="V258" s="54" t="s">
        <v>326</v>
      </c>
      <c r="W258" s="45">
        <v>0.48911944649472006</v>
      </c>
      <c r="X258" s="54" t="s">
        <v>326</v>
      </c>
      <c r="Y258" s="45">
        <v>0.56598813374400003</v>
      </c>
      <c r="Z258" s="54" t="s">
        <v>326</v>
      </c>
      <c r="AA258" s="45">
        <v>0.32600346469631997</v>
      </c>
      <c r="AB258" s="54" t="s">
        <v>326</v>
      </c>
      <c r="AC258" s="45">
        <v>0.87742614032063992</v>
      </c>
      <c r="AD258" s="54" t="s">
        <v>326</v>
      </c>
      <c r="AE258" s="45">
        <v>1.8509787984153601</v>
      </c>
      <c r="AF258" s="54" t="s">
        <v>326</v>
      </c>
      <c r="AG258" s="45">
        <v>0.7576596682185599</v>
      </c>
      <c r="AH258" s="54" t="s">
        <v>326</v>
      </c>
      <c r="AI258" s="45">
        <v>2.0549806866086398</v>
      </c>
      <c r="AJ258" s="54" t="s">
        <v>326</v>
      </c>
      <c r="AK258" s="45">
        <v>0.99237105918720014</v>
      </c>
      <c r="AL258" s="54" t="s">
        <v>326</v>
      </c>
      <c r="AM258" s="45">
        <v>0.60187460054399999</v>
      </c>
      <c r="AN258" s="54" t="s">
        <v>326</v>
      </c>
      <c r="AO258" s="45">
        <v>0.24607478502143998</v>
      </c>
      <c r="AP258" s="54" t="s">
        <v>326</v>
      </c>
    </row>
    <row r="259" spans="1:42" x14ac:dyDescent="0.35">
      <c r="A259" s="48" t="s">
        <v>354</v>
      </c>
      <c r="B259" s="54" t="s">
        <v>355</v>
      </c>
      <c r="C259" s="56" t="s">
        <v>689</v>
      </c>
      <c r="D259" s="92" t="s">
        <v>703</v>
      </c>
      <c r="E259" s="45">
        <v>2.0916173906495996</v>
      </c>
      <c r="F259" s="25" t="s">
        <v>326</v>
      </c>
      <c r="G259" s="45">
        <v>1.1979583101561602</v>
      </c>
      <c r="H259" s="25" t="s">
        <v>326</v>
      </c>
      <c r="I259" s="45">
        <v>19.681305743519996</v>
      </c>
      <c r="J259" s="94" t="s">
        <v>326</v>
      </c>
      <c r="K259" s="45">
        <v>29.761080613401607</v>
      </c>
      <c r="L259" s="94" t="s">
        <v>326</v>
      </c>
      <c r="M259" s="45">
        <v>0.66517583678207992</v>
      </c>
      <c r="N259" s="54" t="s">
        <v>326</v>
      </c>
      <c r="O259" s="45">
        <v>0.13452861897676802</v>
      </c>
      <c r="P259" s="54" t="s">
        <v>326</v>
      </c>
      <c r="Q259" s="45">
        <v>0.28891446539039994</v>
      </c>
      <c r="R259" s="54" t="s">
        <v>332</v>
      </c>
      <c r="S259" s="45">
        <v>0.35103956169167999</v>
      </c>
      <c r="T259" s="54" t="s">
        <v>332</v>
      </c>
      <c r="U259" s="45">
        <v>0.20279108472940796</v>
      </c>
      <c r="V259" s="54" t="s">
        <v>326</v>
      </c>
      <c r="W259" s="45">
        <v>0.43389628318079998</v>
      </c>
      <c r="X259" s="54" t="s">
        <v>326</v>
      </c>
      <c r="Y259" s="45">
        <v>0.50081374258559996</v>
      </c>
      <c r="Z259" s="54" t="s">
        <v>326</v>
      </c>
      <c r="AA259" s="45">
        <v>0.28965056035968001</v>
      </c>
      <c r="AB259" s="54" t="s">
        <v>326</v>
      </c>
      <c r="AC259" s="45">
        <v>0.74926277150975984</v>
      </c>
      <c r="AD259" s="54" t="s">
        <v>326</v>
      </c>
      <c r="AE259" s="45">
        <v>1.6230597672671998</v>
      </c>
      <c r="AF259" s="54" t="s">
        <v>326</v>
      </c>
      <c r="AG259" s="45">
        <v>0.64337580764927982</v>
      </c>
      <c r="AH259" s="54" t="s">
        <v>326</v>
      </c>
      <c r="AI259" s="45">
        <v>1.7474325566399997</v>
      </c>
      <c r="AJ259" s="54" t="s">
        <v>326</v>
      </c>
      <c r="AK259" s="45">
        <v>0.8699356687680001</v>
      </c>
      <c r="AL259" s="54" t="s">
        <v>326</v>
      </c>
      <c r="AM259" s="45">
        <v>0.52764339981023989</v>
      </c>
      <c r="AN259" s="54" t="s">
        <v>326</v>
      </c>
      <c r="AO259" s="45">
        <v>0.21478203779327998</v>
      </c>
      <c r="AP259" s="54" t="s">
        <v>326</v>
      </c>
    </row>
    <row r="260" spans="1:42" x14ac:dyDescent="0.35">
      <c r="A260" s="48" t="s">
        <v>356</v>
      </c>
      <c r="B260" s="54" t="s">
        <v>357</v>
      </c>
      <c r="C260" s="56" t="s">
        <v>689</v>
      </c>
      <c r="D260" s="92" t="s">
        <v>703</v>
      </c>
      <c r="E260" s="45">
        <v>2.1745906425100801</v>
      </c>
      <c r="F260" s="25" t="s">
        <v>326</v>
      </c>
      <c r="G260" s="45">
        <v>1.2429943368537599</v>
      </c>
      <c r="H260" s="25" t="s">
        <v>326</v>
      </c>
      <c r="I260" s="45">
        <v>20.338915004639997</v>
      </c>
      <c r="J260" s="94" t="s">
        <v>326</v>
      </c>
      <c r="K260" s="45">
        <v>30.660659876275197</v>
      </c>
      <c r="L260" s="94" t="s">
        <v>326</v>
      </c>
      <c r="M260" s="45">
        <v>0.6843636013046398</v>
      </c>
      <c r="N260" s="54" t="s">
        <v>326</v>
      </c>
      <c r="O260" s="18">
        <v>0.39666158977708804</v>
      </c>
      <c r="P260" s="5" t="s">
        <v>12</v>
      </c>
      <c r="Q260" s="45">
        <v>0.73156323346560004</v>
      </c>
      <c r="R260" s="54" t="s">
        <v>332</v>
      </c>
      <c r="S260" s="18">
        <v>0.66047443459027189</v>
      </c>
      <c r="T260" s="5"/>
      <c r="U260" s="45">
        <v>0.20578799731161598</v>
      </c>
      <c r="V260" s="54" t="s">
        <v>326</v>
      </c>
      <c r="W260" s="45">
        <v>0.44047046928960004</v>
      </c>
      <c r="X260" s="54" t="s">
        <v>326</v>
      </c>
      <c r="Y260" s="18">
        <v>0.72377876496960003</v>
      </c>
      <c r="Z260" s="5" t="s">
        <v>12</v>
      </c>
      <c r="AA260" s="45">
        <v>0.29316858336000001</v>
      </c>
      <c r="AB260" s="54" t="s">
        <v>326</v>
      </c>
      <c r="AC260" s="45">
        <v>0.7656939726393599</v>
      </c>
      <c r="AD260" s="54" t="s">
        <v>326</v>
      </c>
      <c r="AE260" s="45">
        <v>1.65068631649728</v>
      </c>
      <c r="AF260" s="54" t="s">
        <v>326</v>
      </c>
      <c r="AG260" s="45">
        <v>0.66030674995583982</v>
      </c>
      <c r="AH260" s="54" t="s">
        <v>326</v>
      </c>
      <c r="AI260" s="45">
        <v>1.7963606682259197</v>
      </c>
      <c r="AJ260" s="54" t="s">
        <v>326</v>
      </c>
      <c r="AK260" s="45">
        <v>0.88926757251840005</v>
      </c>
      <c r="AL260" s="54" t="s">
        <v>326</v>
      </c>
      <c r="AM260" s="45">
        <v>0.53566839448416004</v>
      </c>
      <c r="AN260" s="54" t="s">
        <v>326</v>
      </c>
      <c r="AO260" s="45">
        <v>0.21904923059712</v>
      </c>
      <c r="AP260" s="54" t="s">
        <v>326</v>
      </c>
    </row>
    <row r="261" spans="1:42" x14ac:dyDescent="0.35">
      <c r="A261" s="48" t="s">
        <v>358</v>
      </c>
      <c r="B261" s="54" t="s">
        <v>359</v>
      </c>
      <c r="C261" s="56" t="s">
        <v>689</v>
      </c>
      <c r="D261" s="92" t="s">
        <v>703</v>
      </c>
      <c r="E261" s="45">
        <v>1.9740719505139199</v>
      </c>
      <c r="F261" s="25" t="s">
        <v>326</v>
      </c>
      <c r="G261" s="45">
        <v>1.1919535065964801</v>
      </c>
      <c r="H261" s="94" t="s">
        <v>326</v>
      </c>
      <c r="I261" s="45">
        <v>18.413059311359998</v>
      </c>
      <c r="J261" s="94" t="s">
        <v>326</v>
      </c>
      <c r="K261" s="45">
        <v>27.811992210508802</v>
      </c>
      <c r="L261" s="94" t="s">
        <v>326</v>
      </c>
      <c r="M261" s="45">
        <v>1.0340073103823997</v>
      </c>
      <c r="N261" s="54" t="s">
        <v>326</v>
      </c>
      <c r="O261" s="45">
        <v>0.36797534014233607</v>
      </c>
      <c r="P261" s="54" t="s">
        <v>326</v>
      </c>
      <c r="Q261" s="45">
        <v>0.22424003460576</v>
      </c>
      <c r="R261" s="54" t="s">
        <v>326</v>
      </c>
      <c r="S261" s="45">
        <v>0.67260913548825596</v>
      </c>
      <c r="T261" s="54" t="s">
        <v>326</v>
      </c>
      <c r="U261" s="45">
        <v>0.51946484758272005</v>
      </c>
      <c r="V261" s="54" t="s">
        <v>332</v>
      </c>
      <c r="W261" s="45">
        <v>0.64821475032767994</v>
      </c>
      <c r="X261" s="54" t="s">
        <v>332</v>
      </c>
      <c r="Y261" s="18">
        <v>0.99476702294399999</v>
      </c>
      <c r="Z261" s="5"/>
      <c r="AA261" s="18">
        <v>0.84549819441023999</v>
      </c>
      <c r="AB261" s="5"/>
      <c r="AC261" s="45">
        <v>0.67367924631359977</v>
      </c>
      <c r="AD261" s="54" t="s">
        <v>326</v>
      </c>
      <c r="AE261" s="45">
        <v>4.7379531929587202</v>
      </c>
      <c r="AF261" s="54" t="s">
        <v>326</v>
      </c>
      <c r="AG261" s="45">
        <v>0.93543456243743983</v>
      </c>
      <c r="AH261" s="54" t="s">
        <v>332</v>
      </c>
      <c r="AI261" s="45">
        <v>1.7614120170931198</v>
      </c>
      <c r="AJ261" s="54" t="s">
        <v>332</v>
      </c>
      <c r="AK261" s="18">
        <v>1.2694616796096001</v>
      </c>
      <c r="AL261" s="5" t="s">
        <v>12</v>
      </c>
      <c r="AM261" s="45">
        <v>1.0693305402998401</v>
      </c>
      <c r="AN261" s="54" t="s">
        <v>326</v>
      </c>
      <c r="AO261" s="45">
        <v>0.35133220751616001</v>
      </c>
      <c r="AP261" s="54" t="s">
        <v>326</v>
      </c>
    </row>
    <row r="262" spans="1:42" x14ac:dyDescent="0.35">
      <c r="A262" s="48" t="s">
        <v>360</v>
      </c>
      <c r="B262" s="54" t="s">
        <v>361</v>
      </c>
      <c r="C262" s="56" t="s">
        <v>689</v>
      </c>
      <c r="D262" s="92" t="s">
        <v>703</v>
      </c>
      <c r="E262" s="45">
        <v>2.0916173906495996</v>
      </c>
      <c r="F262" s="25" t="s">
        <v>326</v>
      </c>
      <c r="G262" s="45">
        <v>1.1949559083763202</v>
      </c>
      <c r="H262" s="25" t="s">
        <v>326</v>
      </c>
      <c r="I262" s="45">
        <v>19.587361563359998</v>
      </c>
      <c r="J262" s="94" t="s">
        <v>326</v>
      </c>
      <c r="K262" s="45">
        <v>29.536185797683199</v>
      </c>
      <c r="L262" s="94" t="s">
        <v>326</v>
      </c>
      <c r="M262" s="45">
        <v>0.70568333966303987</v>
      </c>
      <c r="N262" s="54" t="s">
        <v>326</v>
      </c>
      <c r="O262" s="45">
        <v>0.14244206715187202</v>
      </c>
      <c r="P262" s="54" t="s">
        <v>326</v>
      </c>
      <c r="Q262" s="45">
        <v>0.24491464772543997</v>
      </c>
      <c r="R262" s="54" t="s">
        <v>326</v>
      </c>
      <c r="S262" s="45">
        <v>0.20715667961558401</v>
      </c>
      <c r="T262" s="54" t="s">
        <v>326</v>
      </c>
      <c r="U262" s="45">
        <v>0.198795201286464</v>
      </c>
      <c r="V262" s="54" t="s">
        <v>326</v>
      </c>
      <c r="W262" s="45">
        <v>0.42600725985024007</v>
      </c>
      <c r="X262" s="54" t="s">
        <v>326</v>
      </c>
      <c r="Y262" s="45">
        <v>0.49223816480160004</v>
      </c>
      <c r="Z262" s="54" t="s">
        <v>326</v>
      </c>
      <c r="AA262" s="45">
        <v>0.28378718869247999</v>
      </c>
      <c r="AB262" s="54" t="s">
        <v>326</v>
      </c>
      <c r="AC262" s="45">
        <v>0.74597653128383978</v>
      </c>
      <c r="AD262" s="54" t="s">
        <v>326</v>
      </c>
      <c r="AE262" s="45">
        <v>1.5885265807295998</v>
      </c>
      <c r="AF262" s="54" t="s">
        <v>326</v>
      </c>
      <c r="AG262" s="45">
        <v>0.63914307207263987</v>
      </c>
      <c r="AH262" s="54" t="s">
        <v>326</v>
      </c>
      <c r="AI262" s="45">
        <v>1.7404428264134399</v>
      </c>
      <c r="AJ262" s="54" t="s">
        <v>326</v>
      </c>
      <c r="AK262" s="45">
        <v>0.88282360460160014</v>
      </c>
      <c r="AL262" s="54" t="s">
        <v>326</v>
      </c>
      <c r="AM262" s="45">
        <v>0.51560590779936</v>
      </c>
      <c r="AN262" s="54" t="s">
        <v>326</v>
      </c>
      <c r="AO262" s="45">
        <v>0.21051484498944001</v>
      </c>
      <c r="AP262" s="54" t="s">
        <v>326</v>
      </c>
    </row>
    <row r="263" spans="1:42" x14ac:dyDescent="0.35">
      <c r="A263" s="48" t="s">
        <v>362</v>
      </c>
      <c r="B263" s="54" t="s">
        <v>363</v>
      </c>
      <c r="C263" s="56" t="s">
        <v>689</v>
      </c>
      <c r="D263" s="92" t="s">
        <v>703</v>
      </c>
      <c r="E263" s="45">
        <v>2.1192751412697599</v>
      </c>
      <c r="F263" s="25" t="s">
        <v>326</v>
      </c>
      <c r="G263" s="45">
        <v>1.2129703190553602</v>
      </c>
      <c r="H263" s="25" t="s">
        <v>326</v>
      </c>
      <c r="I263" s="45">
        <v>20.197998734399999</v>
      </c>
      <c r="J263" s="94" t="s">
        <v>326</v>
      </c>
      <c r="K263" s="45">
        <v>30.510729999129602</v>
      </c>
      <c r="L263" s="94" t="s">
        <v>326</v>
      </c>
      <c r="M263" s="45">
        <v>0.70355136582719979</v>
      </c>
      <c r="N263" s="54" t="s">
        <v>326</v>
      </c>
      <c r="O263" s="45">
        <v>0.14244206715187202</v>
      </c>
      <c r="P263" s="54" t="s">
        <v>326</v>
      </c>
      <c r="Q263" s="45">
        <v>0.24915559400639997</v>
      </c>
      <c r="R263" s="54" t="s">
        <v>326</v>
      </c>
      <c r="S263" s="45">
        <v>0.21149050136486397</v>
      </c>
      <c r="T263" s="54" t="s">
        <v>326</v>
      </c>
      <c r="U263" s="45">
        <v>0.18580858009689602</v>
      </c>
      <c r="V263" s="54" t="s">
        <v>326</v>
      </c>
      <c r="W263" s="45">
        <v>0.39839567819327998</v>
      </c>
      <c r="X263" s="54" t="s">
        <v>326</v>
      </c>
      <c r="Y263" s="45">
        <v>0.45965096922240006</v>
      </c>
      <c r="Z263" s="54" t="s">
        <v>326</v>
      </c>
      <c r="AA263" s="45">
        <v>0.26502439935743993</v>
      </c>
      <c r="AB263" s="54" t="s">
        <v>326</v>
      </c>
      <c r="AC263" s="45">
        <v>0.72297284970239994</v>
      </c>
      <c r="AD263" s="54" t="s">
        <v>326</v>
      </c>
      <c r="AE263" s="45">
        <v>1.51255357034688</v>
      </c>
      <c r="AF263" s="54" t="s">
        <v>326</v>
      </c>
      <c r="AG263" s="45">
        <v>0.62221212976607987</v>
      </c>
      <c r="AH263" s="54" t="s">
        <v>326</v>
      </c>
      <c r="AI263" s="45">
        <v>1.6985044450540798</v>
      </c>
      <c r="AJ263" s="54" t="s">
        <v>326</v>
      </c>
      <c r="AK263" s="45">
        <v>0.82482789335040019</v>
      </c>
      <c r="AL263" s="54" t="s">
        <v>326</v>
      </c>
      <c r="AM263" s="45">
        <v>0.49153092377759999</v>
      </c>
      <c r="AN263" s="54" t="s">
        <v>326</v>
      </c>
      <c r="AO263" s="45">
        <v>0.20055806178047997</v>
      </c>
      <c r="AP263" s="54" t="s">
        <v>326</v>
      </c>
    </row>
    <row r="264" spans="1:42" x14ac:dyDescent="0.35">
      <c r="A264" s="48" t="s">
        <v>364</v>
      </c>
      <c r="B264" s="54" t="s">
        <v>365</v>
      </c>
      <c r="C264" s="56" t="s">
        <v>689</v>
      </c>
      <c r="D264" s="92" t="s">
        <v>703</v>
      </c>
      <c r="E264" s="44">
        <v>13.310292485951999</v>
      </c>
      <c r="F264" s="94" t="s">
        <v>326</v>
      </c>
      <c r="G264" s="44">
        <v>12.489991404134402</v>
      </c>
      <c r="H264" s="94" t="s">
        <v>326</v>
      </c>
      <c r="I264" s="44">
        <v>24.472458931679999</v>
      </c>
      <c r="J264" s="94" t="s">
        <v>326</v>
      </c>
      <c r="K264" s="44">
        <v>37.482469286399997</v>
      </c>
      <c r="L264" s="94" t="s">
        <v>332</v>
      </c>
      <c r="M264" s="44">
        <v>9.9776375517311973</v>
      </c>
      <c r="N264" s="54" t="s">
        <v>326</v>
      </c>
      <c r="O264" s="44">
        <v>3.7687796933932804</v>
      </c>
      <c r="P264" s="54" t="s">
        <v>326</v>
      </c>
      <c r="Q264" s="44">
        <v>3.7161291786911996</v>
      </c>
      <c r="R264" s="54" t="s">
        <v>326</v>
      </c>
      <c r="S264" s="44">
        <v>5.1832508121388789</v>
      </c>
      <c r="T264" s="54" t="s">
        <v>326</v>
      </c>
      <c r="U264" s="44">
        <v>2.6672521981651198</v>
      </c>
      <c r="V264" s="54" t="s">
        <v>326</v>
      </c>
      <c r="W264" s="44">
        <v>3.6289507320576004</v>
      </c>
      <c r="X264" s="54" t="s">
        <v>326</v>
      </c>
      <c r="Y264" s="44">
        <v>5.2654047593759996</v>
      </c>
      <c r="Z264" s="54" t="s">
        <v>326</v>
      </c>
      <c r="AA264" s="44">
        <v>7.3526680706687992</v>
      </c>
      <c r="AB264" s="54" t="s">
        <v>326</v>
      </c>
      <c r="AC264" s="44">
        <v>2.6487096220915198</v>
      </c>
      <c r="AD264" s="54" t="s">
        <v>332</v>
      </c>
      <c r="AE264" s="44">
        <v>39.091567160563201</v>
      </c>
      <c r="AF264" s="54" t="s">
        <v>326</v>
      </c>
      <c r="AG264" s="13">
        <v>4.1057535093407989</v>
      </c>
      <c r="AH264" s="5"/>
      <c r="AI264" s="13">
        <v>7.4091140401535984</v>
      </c>
      <c r="AJ264" s="5"/>
      <c r="AK264" s="13">
        <v>6.9594853501440008</v>
      </c>
      <c r="AL264" s="5"/>
      <c r="AM264" s="44">
        <v>8.5867443010943987</v>
      </c>
      <c r="AN264" s="54" t="s">
        <v>326</v>
      </c>
      <c r="AO264" s="44">
        <v>2.1620443539455998</v>
      </c>
      <c r="AP264" s="54" t="s">
        <v>326</v>
      </c>
    </row>
    <row r="265" spans="1:42" x14ac:dyDescent="0.35">
      <c r="A265" s="48" t="s">
        <v>366</v>
      </c>
      <c r="B265" s="54" t="s">
        <v>367</v>
      </c>
      <c r="C265" s="56" t="s">
        <v>689</v>
      </c>
      <c r="D265" s="92" t="s">
        <v>703</v>
      </c>
      <c r="E265" s="45">
        <v>2.3163366144383999</v>
      </c>
      <c r="F265" s="94" t="s">
        <v>326</v>
      </c>
      <c r="G265" s="45">
        <v>1.3240591849094403</v>
      </c>
      <c r="H265" s="94" t="s">
        <v>326</v>
      </c>
      <c r="I265" s="45">
        <v>22.452659058239998</v>
      </c>
      <c r="J265" s="94" t="s">
        <v>326</v>
      </c>
      <c r="K265" s="45">
        <v>33.884152234905606</v>
      </c>
      <c r="L265" s="94" t="s">
        <v>326</v>
      </c>
      <c r="M265" s="45">
        <v>0.7227391303497599</v>
      </c>
      <c r="N265" s="54" t="s">
        <v>326</v>
      </c>
      <c r="O265" s="45">
        <v>0.14540961021753601</v>
      </c>
      <c r="P265" s="54" t="s">
        <v>326</v>
      </c>
      <c r="Q265" s="45">
        <v>0.25763748656831997</v>
      </c>
      <c r="R265" s="54" t="s">
        <v>326</v>
      </c>
      <c r="S265" s="45">
        <v>0.22795902401212798</v>
      </c>
      <c r="T265" s="54" t="s">
        <v>326</v>
      </c>
      <c r="U265" s="45">
        <v>0.23176123969075196</v>
      </c>
      <c r="V265" s="54" t="s">
        <v>326</v>
      </c>
      <c r="W265" s="45">
        <v>0.49437879538175994</v>
      </c>
      <c r="X265" s="54" t="s">
        <v>326</v>
      </c>
      <c r="Y265" s="45">
        <v>0.57113348041440004</v>
      </c>
      <c r="Z265" s="54" t="s">
        <v>326</v>
      </c>
      <c r="AA265" s="45">
        <v>0.32952148769663997</v>
      </c>
      <c r="AB265" s="54" t="s">
        <v>326</v>
      </c>
      <c r="AC265" s="45">
        <v>0.8248462967059198</v>
      </c>
      <c r="AD265" s="54" t="s">
        <v>326</v>
      </c>
      <c r="AE265" s="45">
        <v>2.8110013841606398</v>
      </c>
      <c r="AF265" s="54" t="s">
        <v>332</v>
      </c>
      <c r="AG265" s="45">
        <v>0.71109957687551983</v>
      </c>
      <c r="AH265" s="54" t="s">
        <v>326</v>
      </c>
      <c r="AI265" s="45">
        <v>1.9291655425305596</v>
      </c>
      <c r="AJ265" s="54" t="s">
        <v>326</v>
      </c>
      <c r="AK265" s="45">
        <v>0.97303915543680009</v>
      </c>
      <c r="AL265" s="54" t="s">
        <v>326</v>
      </c>
      <c r="AM265" s="45">
        <v>0.61993083856031994</v>
      </c>
      <c r="AN265" s="54" t="s">
        <v>326</v>
      </c>
      <c r="AO265" s="45">
        <v>0.25318677302783998</v>
      </c>
      <c r="AP265" s="54" t="s">
        <v>326</v>
      </c>
    </row>
    <row r="266" spans="1:42" x14ac:dyDescent="0.35">
      <c r="A266" s="48" t="s">
        <v>368</v>
      </c>
      <c r="B266" s="54" t="s">
        <v>369</v>
      </c>
      <c r="C266" s="56" t="s">
        <v>689</v>
      </c>
      <c r="D266" s="92" t="s">
        <v>703</v>
      </c>
      <c r="E266" s="45">
        <v>2.1227323600972796</v>
      </c>
      <c r="F266" s="25" t="s">
        <v>326</v>
      </c>
      <c r="G266" s="45">
        <v>1.2159727208352</v>
      </c>
      <c r="H266" s="25" t="s">
        <v>326</v>
      </c>
      <c r="I266" s="45">
        <v>20.620747545119997</v>
      </c>
      <c r="J266" s="94" t="s">
        <v>326</v>
      </c>
      <c r="K266" s="45">
        <v>31.110449507712001</v>
      </c>
      <c r="L266" s="94" t="s">
        <v>326</v>
      </c>
      <c r="M266" s="45">
        <v>1.2557325893097597</v>
      </c>
      <c r="N266" s="54" t="s">
        <v>332</v>
      </c>
      <c r="O266" s="45">
        <v>0.14343124817376002</v>
      </c>
      <c r="P266" s="54" t="s">
        <v>326</v>
      </c>
      <c r="Q266" s="45">
        <v>0.24756523915103995</v>
      </c>
      <c r="R266" s="54" t="s">
        <v>326</v>
      </c>
      <c r="S266" s="45">
        <v>0.33803809644383997</v>
      </c>
      <c r="T266" s="54" t="s">
        <v>332</v>
      </c>
      <c r="U266" s="45">
        <v>0.213779764197504</v>
      </c>
      <c r="V266" s="54" t="s">
        <v>326</v>
      </c>
      <c r="W266" s="45">
        <v>0.45756335317247998</v>
      </c>
      <c r="X266" s="54" t="s">
        <v>326</v>
      </c>
      <c r="Y266" s="45">
        <v>0.52825559149440005</v>
      </c>
      <c r="Z266" s="54" t="s">
        <v>326</v>
      </c>
      <c r="AA266" s="45">
        <v>0.3048953266944</v>
      </c>
      <c r="AB266" s="54" t="s">
        <v>326</v>
      </c>
      <c r="AC266" s="45">
        <v>0.7854114139948799</v>
      </c>
      <c r="AD266" s="54" t="s">
        <v>326</v>
      </c>
      <c r="AE266" s="45">
        <v>1.7611925134175996</v>
      </c>
      <c r="AF266" s="54" t="s">
        <v>326</v>
      </c>
      <c r="AG266" s="45">
        <v>0.67300495668575988</v>
      </c>
      <c r="AH266" s="54" t="s">
        <v>326</v>
      </c>
      <c r="AI266" s="45">
        <v>1.8313093193587198</v>
      </c>
      <c r="AJ266" s="54" t="s">
        <v>326</v>
      </c>
      <c r="AK266" s="45">
        <v>0.93437534793600008</v>
      </c>
      <c r="AL266" s="54" t="s">
        <v>326</v>
      </c>
      <c r="AM266" s="45">
        <v>0.57178087051680004</v>
      </c>
      <c r="AN266" s="54" t="s">
        <v>326</v>
      </c>
      <c r="AO266" s="45">
        <v>0.23327320660991999</v>
      </c>
      <c r="AP266" s="54" t="s">
        <v>326</v>
      </c>
    </row>
    <row r="267" spans="1:42" x14ac:dyDescent="0.35">
      <c r="A267" s="48" t="s">
        <v>370</v>
      </c>
      <c r="B267" s="54" t="s">
        <v>371</v>
      </c>
      <c r="C267" s="56" t="s">
        <v>689</v>
      </c>
      <c r="D267" s="92" t="s">
        <v>703</v>
      </c>
      <c r="E267" s="45">
        <v>3.0285236929075201</v>
      </c>
      <c r="F267" s="25" t="s">
        <v>332</v>
      </c>
      <c r="G267" s="45">
        <v>1.8134506750233601</v>
      </c>
      <c r="H267" s="25" t="s">
        <v>332</v>
      </c>
      <c r="I267" s="45">
        <v>18.929752302239997</v>
      </c>
      <c r="J267" s="94" t="s">
        <v>326</v>
      </c>
      <c r="K267" s="45">
        <v>28.561641596236804</v>
      </c>
      <c r="L267" s="94" t="s">
        <v>326</v>
      </c>
      <c r="M267" s="45">
        <v>0.96578414763551979</v>
      </c>
      <c r="N267" s="54" t="s">
        <v>332</v>
      </c>
      <c r="O267" s="18">
        <v>0.31554874598227201</v>
      </c>
      <c r="P267" s="5" t="s">
        <v>12</v>
      </c>
      <c r="Q267" s="18">
        <v>0.33662511105119997</v>
      </c>
      <c r="R267" s="5"/>
      <c r="S267" s="45">
        <v>1.1181260113142399</v>
      </c>
      <c r="T267" s="54" t="s">
        <v>326</v>
      </c>
      <c r="U267" s="18">
        <v>0.4345523244201599</v>
      </c>
      <c r="V267" s="5" t="s">
        <v>12</v>
      </c>
      <c r="W267" s="18">
        <v>0.56669484257855995</v>
      </c>
      <c r="X267" s="5" t="s">
        <v>12</v>
      </c>
      <c r="Y267" s="18">
        <v>1.1731390408511999</v>
      </c>
      <c r="Z267" s="5"/>
      <c r="AA267" s="18">
        <v>0.60979065338880001</v>
      </c>
      <c r="AB267" s="5"/>
      <c r="AC267" s="45">
        <v>0.93329222416127977</v>
      </c>
      <c r="AD267" s="54" t="s">
        <v>326</v>
      </c>
      <c r="AE267" s="45">
        <v>3.5016651149126399</v>
      </c>
      <c r="AF267" s="54" t="s">
        <v>326</v>
      </c>
      <c r="AG267" s="45">
        <v>0.82961617302143975</v>
      </c>
      <c r="AH267" s="54" t="s">
        <v>326</v>
      </c>
      <c r="AI267" s="45">
        <v>2.8378304719833594</v>
      </c>
      <c r="AJ267" s="54" t="s">
        <v>332</v>
      </c>
      <c r="AK267" s="18">
        <v>2.0685137012928001</v>
      </c>
      <c r="AL267" s="5" t="s">
        <v>12</v>
      </c>
      <c r="AM267" s="45">
        <v>1.1034367676639998</v>
      </c>
      <c r="AN267" s="54" t="s">
        <v>332</v>
      </c>
      <c r="AO267" s="45">
        <v>0.37266817153535997</v>
      </c>
      <c r="AP267" s="54" t="s">
        <v>326</v>
      </c>
    </row>
    <row r="268" spans="1:42" s="101" customFormat="1" x14ac:dyDescent="0.35">
      <c r="A268" s="48" t="s">
        <v>372</v>
      </c>
      <c r="B268" s="54" t="s">
        <v>373</v>
      </c>
      <c r="C268" s="56" t="s">
        <v>689</v>
      </c>
      <c r="D268" s="92" t="s">
        <v>703</v>
      </c>
      <c r="E268" s="45">
        <v>1.52809072176384</v>
      </c>
      <c r="F268" s="25" t="s">
        <v>332</v>
      </c>
      <c r="G268" s="18">
        <v>1.2610087475328002</v>
      </c>
      <c r="H268" s="98" t="s">
        <v>12</v>
      </c>
      <c r="I268" s="18">
        <v>7.5155344128000001</v>
      </c>
      <c r="J268" s="99" t="s">
        <v>12</v>
      </c>
      <c r="K268" s="18">
        <v>3.3584292480614404</v>
      </c>
      <c r="L268" s="98"/>
      <c r="M268" s="45">
        <v>0.80162216227583971</v>
      </c>
      <c r="N268" s="54" t="s">
        <v>332</v>
      </c>
      <c r="O268" s="45">
        <v>0.38083469342687998</v>
      </c>
      <c r="P268" s="54" t="s">
        <v>332</v>
      </c>
      <c r="Q268" s="45">
        <v>0.35570936931552</v>
      </c>
      <c r="R268" s="54" t="s">
        <v>332</v>
      </c>
      <c r="S268" s="45">
        <v>0.67087560678854397</v>
      </c>
      <c r="T268" s="54" t="s">
        <v>332</v>
      </c>
      <c r="U268" s="45">
        <v>0.29169949133491196</v>
      </c>
      <c r="V268" s="54" t="s">
        <v>332</v>
      </c>
      <c r="W268" s="18">
        <v>0.34317251487935996</v>
      </c>
      <c r="X268" s="5" t="s">
        <v>12</v>
      </c>
      <c r="Y268" s="18">
        <v>0.78209269390080005</v>
      </c>
      <c r="Z268" s="5"/>
      <c r="AA268" s="45">
        <v>0.41278136537087995</v>
      </c>
      <c r="AB268" s="54" t="s">
        <v>332</v>
      </c>
      <c r="AC268" s="45">
        <v>0.36805890530303997</v>
      </c>
      <c r="AD268" s="54" t="s">
        <v>332</v>
      </c>
      <c r="AE268" s="45">
        <v>3.5707314879878398</v>
      </c>
      <c r="AF268" s="54" t="s">
        <v>326</v>
      </c>
      <c r="AG268" s="18">
        <v>0.71109957687551983</v>
      </c>
      <c r="AH268" s="5" t="s">
        <v>12</v>
      </c>
      <c r="AI268" s="45">
        <v>0.87371627831999987</v>
      </c>
      <c r="AJ268" s="54" t="s">
        <v>332</v>
      </c>
      <c r="AK268" s="18">
        <v>0.75394424626559997</v>
      </c>
      <c r="AL268" s="5" t="s">
        <v>12</v>
      </c>
      <c r="AM268" s="45">
        <v>0.77641823470175997</v>
      </c>
      <c r="AN268" s="54" t="s">
        <v>326</v>
      </c>
      <c r="AO268" s="45">
        <v>0.48361518443519996</v>
      </c>
      <c r="AP268" s="54" t="s">
        <v>326</v>
      </c>
    </row>
    <row r="269" spans="1:42" x14ac:dyDescent="0.35">
      <c r="A269" s="48" t="s">
        <v>374</v>
      </c>
      <c r="B269" s="54" t="s">
        <v>375</v>
      </c>
      <c r="C269" s="56" t="s">
        <v>689</v>
      </c>
      <c r="D269" s="92" t="s">
        <v>703</v>
      </c>
      <c r="E269" s="18">
        <v>1.4796896581785599</v>
      </c>
      <c r="F269" s="98"/>
      <c r="G269" s="18">
        <v>1.0808646407424001</v>
      </c>
      <c r="H269" s="98" t="s">
        <v>12</v>
      </c>
      <c r="I269" s="18">
        <v>8.4549762143999985</v>
      </c>
      <c r="J269" s="99" t="s">
        <v>12</v>
      </c>
      <c r="K269" s="18">
        <v>3.0060940367692801</v>
      </c>
      <c r="L269" s="98" t="s">
        <v>12</v>
      </c>
      <c r="M269" s="45">
        <v>0.76111465939487988</v>
      </c>
      <c r="N269" s="54" t="s">
        <v>326</v>
      </c>
      <c r="O269" s="45">
        <v>0.43820719269638403</v>
      </c>
      <c r="P269" s="54" t="s">
        <v>326</v>
      </c>
      <c r="Q269" s="45">
        <v>0.43204640237279995</v>
      </c>
      <c r="R269" s="54" t="s">
        <v>326</v>
      </c>
      <c r="S269" s="45">
        <v>0.63707179714415996</v>
      </c>
      <c r="T269" s="54" t="s">
        <v>332</v>
      </c>
      <c r="U269" s="45">
        <v>0.316673762853312</v>
      </c>
      <c r="V269" s="54" t="s">
        <v>326</v>
      </c>
      <c r="W269" s="45">
        <v>0.35237637543168004</v>
      </c>
      <c r="X269" s="54" t="s">
        <v>326</v>
      </c>
      <c r="Y269" s="45">
        <v>0.77694734723040004</v>
      </c>
      <c r="Z269" s="54" t="s">
        <v>326</v>
      </c>
      <c r="AA269" s="45">
        <v>0.41160869103743997</v>
      </c>
      <c r="AB269" s="54" t="s">
        <v>326</v>
      </c>
      <c r="AC269" s="18">
        <v>0.26947169852543995</v>
      </c>
      <c r="AD269" s="5" t="s">
        <v>12</v>
      </c>
      <c r="AE269" s="18">
        <v>3.9298766279788797</v>
      </c>
      <c r="AF269" s="5"/>
      <c r="AG269" s="18">
        <v>0.41650118074137588</v>
      </c>
      <c r="AH269" s="5" t="s">
        <v>12</v>
      </c>
      <c r="AI269" s="18">
        <v>0.89468546899967993</v>
      </c>
      <c r="AJ269" s="5" t="s">
        <v>12</v>
      </c>
      <c r="AK269" s="18">
        <v>0.7281683745984</v>
      </c>
      <c r="AL269" s="5" t="s">
        <v>12</v>
      </c>
      <c r="AM269" s="18">
        <v>0.78644947804415988</v>
      </c>
      <c r="AN269" s="5" t="s">
        <v>12</v>
      </c>
      <c r="AO269" s="18">
        <v>0.43525366599167997</v>
      </c>
      <c r="AP269" s="5" t="s">
        <v>12</v>
      </c>
    </row>
    <row r="270" spans="1:42" x14ac:dyDescent="0.35">
      <c r="A270" s="48" t="s">
        <v>376</v>
      </c>
      <c r="B270" s="54" t="s">
        <v>367</v>
      </c>
      <c r="C270" s="56" t="s">
        <v>689</v>
      </c>
      <c r="D270" s="92" t="s">
        <v>703</v>
      </c>
      <c r="E270" s="45">
        <v>2.41313874160896</v>
      </c>
      <c r="F270" s="94" t="s">
        <v>326</v>
      </c>
      <c r="G270" s="45">
        <v>2.1527220761452801</v>
      </c>
      <c r="H270" s="94" t="s">
        <v>326</v>
      </c>
      <c r="I270" s="45">
        <v>16.346287347839997</v>
      </c>
      <c r="J270" s="94" t="s">
        <v>326</v>
      </c>
      <c r="K270" s="45">
        <v>6.5144531619763191</v>
      </c>
      <c r="L270" s="94" t="s">
        <v>326</v>
      </c>
      <c r="M270" s="45">
        <v>1.6075082722233598</v>
      </c>
      <c r="N270" s="54" t="s">
        <v>326</v>
      </c>
      <c r="O270" s="45">
        <v>0.747820852547328</v>
      </c>
      <c r="P270" s="54" t="s">
        <v>326</v>
      </c>
      <c r="Q270" s="45">
        <v>0.73156323346560004</v>
      </c>
      <c r="R270" s="54" t="s">
        <v>326</v>
      </c>
      <c r="S270" s="45">
        <v>1.1701318723056</v>
      </c>
      <c r="T270" s="54" t="s">
        <v>326</v>
      </c>
      <c r="U270" s="18">
        <v>0.76720962104524792</v>
      </c>
      <c r="V270" s="5"/>
      <c r="W270" s="18">
        <v>0.83229196137408001</v>
      </c>
      <c r="X270" s="5"/>
      <c r="Y270" s="18">
        <v>1.6568016278688</v>
      </c>
      <c r="Z270" s="5"/>
      <c r="AA270" s="18">
        <v>0.93931214108544003</v>
      </c>
      <c r="AB270" s="5"/>
      <c r="AC270" s="45">
        <v>0.65396180495807987</v>
      </c>
      <c r="AD270" s="54" t="s">
        <v>326</v>
      </c>
      <c r="AE270" s="45">
        <v>6.5405855302214411</v>
      </c>
      <c r="AF270" s="54" t="s">
        <v>326</v>
      </c>
      <c r="AG270" s="45">
        <v>1.2105623749190397</v>
      </c>
      <c r="AH270" s="54" t="s">
        <v>326</v>
      </c>
      <c r="AI270" s="45">
        <v>2.8448202022099198</v>
      </c>
      <c r="AJ270" s="54" t="s">
        <v>326</v>
      </c>
      <c r="AK270" s="45">
        <v>1.5401083321152003</v>
      </c>
      <c r="AL270" s="54" t="s">
        <v>326</v>
      </c>
      <c r="AM270" s="45">
        <v>1.5528364694035199</v>
      </c>
      <c r="AN270" s="54" t="s">
        <v>332</v>
      </c>
      <c r="AO270" s="45">
        <v>0.87904171759103988</v>
      </c>
      <c r="AP270" s="54" t="s">
        <v>326</v>
      </c>
    </row>
    <row r="271" spans="1:42" x14ac:dyDescent="0.35">
      <c r="A271" s="48" t="s">
        <v>377</v>
      </c>
      <c r="B271" s="54" t="s">
        <v>378</v>
      </c>
      <c r="C271" s="56" t="s">
        <v>689</v>
      </c>
      <c r="D271" s="92" t="s">
        <v>703</v>
      </c>
      <c r="E271" s="88">
        <v>0.82973251860479991</v>
      </c>
      <c r="F271" s="94" t="s">
        <v>326</v>
      </c>
      <c r="G271" s="88">
        <v>0.87970372149312004</v>
      </c>
      <c r="H271" s="94" t="s">
        <v>326</v>
      </c>
      <c r="I271" s="88">
        <v>15.641705996639999</v>
      </c>
      <c r="J271" s="94" t="s">
        <v>332</v>
      </c>
      <c r="K271" s="88">
        <v>1.8291445011763201</v>
      </c>
      <c r="L271" s="94" t="s">
        <v>326</v>
      </c>
      <c r="M271" s="17">
        <v>0.37949134277951996</v>
      </c>
      <c r="N271" s="5" t="s">
        <v>12</v>
      </c>
      <c r="O271" s="88">
        <v>0.12859353284544001</v>
      </c>
      <c r="P271" s="54" t="s">
        <v>332</v>
      </c>
      <c r="Q271" s="88">
        <v>0.13093921642464001</v>
      </c>
      <c r="R271" s="54" t="s">
        <v>332</v>
      </c>
      <c r="S271" s="88">
        <v>0.16468522647264</v>
      </c>
      <c r="T271" s="54" t="s">
        <v>332</v>
      </c>
      <c r="U271" s="88">
        <v>0.16982504632511999</v>
      </c>
      <c r="V271" s="54" t="s">
        <v>332</v>
      </c>
      <c r="W271" s="88">
        <v>0.29978288656127999</v>
      </c>
      <c r="X271" s="54" t="s">
        <v>332</v>
      </c>
      <c r="Y271" s="17">
        <v>0.25212198684959997</v>
      </c>
      <c r="Z271" s="5" t="s">
        <v>12</v>
      </c>
      <c r="AA271" s="17">
        <v>0.17824649868287998</v>
      </c>
      <c r="AB271" s="5" t="s">
        <v>12</v>
      </c>
      <c r="AC271" s="88">
        <v>0.20539001411999996</v>
      </c>
      <c r="AD271" s="54" t="s">
        <v>326</v>
      </c>
      <c r="AE271" s="17">
        <v>1.3260743630438399</v>
      </c>
      <c r="AF271" s="5" t="s">
        <v>12</v>
      </c>
      <c r="AG271" s="88">
        <v>0.24465211632979195</v>
      </c>
      <c r="AH271" s="54" t="s">
        <v>326</v>
      </c>
      <c r="AI271" s="17">
        <v>1.1533054873823998</v>
      </c>
      <c r="AJ271" s="5" t="s">
        <v>12</v>
      </c>
      <c r="AK271" s="17">
        <v>1.5272203962816004</v>
      </c>
      <c r="AL271" s="5" t="s">
        <v>12</v>
      </c>
      <c r="AM271" s="17">
        <v>0.36112476032640001</v>
      </c>
      <c r="AN271" s="5" t="s">
        <v>12</v>
      </c>
      <c r="AO271" s="88">
        <v>0.112653890021376</v>
      </c>
      <c r="AP271" s="54" t="s">
        <v>332</v>
      </c>
    </row>
    <row r="272" spans="1:42" x14ac:dyDescent="0.35">
      <c r="A272" s="48" t="s">
        <v>379</v>
      </c>
      <c r="B272" s="54" t="s">
        <v>367</v>
      </c>
      <c r="C272" s="56" t="s">
        <v>689</v>
      </c>
      <c r="D272" s="92" t="s">
        <v>703</v>
      </c>
      <c r="E272" s="45">
        <v>3.5609353923456002</v>
      </c>
      <c r="F272" s="94" t="s">
        <v>326</v>
      </c>
      <c r="G272" s="45">
        <v>3.3026419578240001</v>
      </c>
      <c r="H272" s="94" t="s">
        <v>326</v>
      </c>
      <c r="I272" s="18">
        <v>25.41190073328</v>
      </c>
      <c r="J272" s="98"/>
      <c r="K272" s="45">
        <v>10.719986215910401</v>
      </c>
      <c r="L272" s="94" t="s">
        <v>326</v>
      </c>
      <c r="M272" s="45">
        <v>3.1340015386847995</v>
      </c>
      <c r="N272" s="54" t="s">
        <v>326</v>
      </c>
      <c r="O272" s="45">
        <v>1.5826896350208002</v>
      </c>
      <c r="P272" s="54" t="s">
        <v>326</v>
      </c>
      <c r="Q272" s="45">
        <v>1.5320418439967998</v>
      </c>
      <c r="R272" s="54" t="s">
        <v>326</v>
      </c>
      <c r="S272" s="45">
        <v>2.6783018410550397</v>
      </c>
      <c r="T272" s="54" t="s">
        <v>326</v>
      </c>
      <c r="U272" s="45">
        <v>1.1488164898463999</v>
      </c>
      <c r="V272" s="54" t="s">
        <v>326</v>
      </c>
      <c r="W272" s="45">
        <v>1.22542829068032</v>
      </c>
      <c r="X272" s="54" t="s">
        <v>326</v>
      </c>
      <c r="Y272" s="45">
        <v>3.2244172467840002</v>
      </c>
      <c r="Z272" s="54" t="s">
        <v>326</v>
      </c>
      <c r="AA272" s="45">
        <v>1.876278933504</v>
      </c>
      <c r="AB272" s="54" t="s">
        <v>326</v>
      </c>
      <c r="AC272" s="45">
        <v>1.0746005538758399</v>
      </c>
      <c r="AD272" s="54" t="s">
        <v>326</v>
      </c>
      <c r="AE272" s="45">
        <v>15.816199434220799</v>
      </c>
      <c r="AF272" s="54" t="s">
        <v>326</v>
      </c>
      <c r="AG272" s="45">
        <v>2.2687462690790396</v>
      </c>
      <c r="AH272" s="54" t="s">
        <v>326</v>
      </c>
      <c r="AI272" s="45">
        <v>4.5712835681702391</v>
      </c>
      <c r="AJ272" s="54" t="s">
        <v>326</v>
      </c>
      <c r="AK272" s="45">
        <v>2.4873716158848</v>
      </c>
      <c r="AL272" s="54" t="s">
        <v>326</v>
      </c>
      <c r="AM272" s="45">
        <v>2.9893105160352</v>
      </c>
      <c r="AN272" s="54" t="s">
        <v>326</v>
      </c>
      <c r="AO272" s="45">
        <v>1.11231492420096</v>
      </c>
      <c r="AP272" s="54" t="s">
        <v>326</v>
      </c>
    </row>
    <row r="273" spans="1:42" x14ac:dyDescent="0.35">
      <c r="A273" s="48" t="s">
        <v>380</v>
      </c>
      <c r="B273" s="54" t="s">
        <v>367</v>
      </c>
      <c r="C273" s="56" t="s">
        <v>689</v>
      </c>
      <c r="D273" s="92" t="s">
        <v>703</v>
      </c>
      <c r="E273" s="45">
        <v>1.53500515941888</v>
      </c>
      <c r="F273" s="94" t="s">
        <v>326</v>
      </c>
      <c r="G273" s="45">
        <v>1.3420735955884799</v>
      </c>
      <c r="H273" s="94" t="s">
        <v>326</v>
      </c>
      <c r="I273" s="45">
        <v>7.8443390433599998</v>
      </c>
      <c r="J273" s="94" t="s">
        <v>326</v>
      </c>
      <c r="K273" s="45">
        <v>4.4079383880806402</v>
      </c>
      <c r="L273" s="94" t="s">
        <v>326</v>
      </c>
      <c r="M273" s="45">
        <v>1.7290307808662395</v>
      </c>
      <c r="N273" s="54" t="s">
        <v>326</v>
      </c>
      <c r="O273" s="45">
        <v>0.82794451532025604</v>
      </c>
      <c r="P273" s="54" t="s">
        <v>326</v>
      </c>
      <c r="Q273" s="45">
        <v>0.68385258780479996</v>
      </c>
      <c r="R273" s="54" t="s">
        <v>326</v>
      </c>
      <c r="S273" s="45">
        <v>1.0141142893315198</v>
      </c>
      <c r="T273" s="54" t="s">
        <v>326</v>
      </c>
      <c r="U273" s="45">
        <v>0.4924926343428479</v>
      </c>
      <c r="V273" s="54" t="s">
        <v>326</v>
      </c>
      <c r="W273" s="45">
        <v>0.50358265593408003</v>
      </c>
      <c r="X273" s="54" t="s">
        <v>332</v>
      </c>
      <c r="Y273" s="45">
        <v>1.2777610898160001</v>
      </c>
      <c r="Z273" s="54" t="s">
        <v>326</v>
      </c>
      <c r="AA273" s="45">
        <v>0.96042027908735983</v>
      </c>
      <c r="AB273" s="54" t="s">
        <v>326</v>
      </c>
      <c r="AC273" s="45">
        <v>0.50936723501759995</v>
      </c>
      <c r="AD273" s="54" t="s">
        <v>326</v>
      </c>
      <c r="AE273" s="45">
        <v>5.3042974521753594</v>
      </c>
      <c r="AF273" s="54" t="s">
        <v>332</v>
      </c>
      <c r="AG273" s="45">
        <v>0.7576596682185599</v>
      </c>
      <c r="AH273" s="54" t="s">
        <v>326</v>
      </c>
      <c r="AI273" s="45">
        <v>1.2441719803276798</v>
      </c>
      <c r="AJ273" s="54" t="s">
        <v>326</v>
      </c>
      <c r="AK273" s="45">
        <v>1.1470262891904002</v>
      </c>
      <c r="AL273" s="54" t="s">
        <v>326</v>
      </c>
      <c r="AM273" s="45">
        <v>1.3602365972294399</v>
      </c>
      <c r="AN273" s="54" t="s">
        <v>332</v>
      </c>
      <c r="AO273" s="45">
        <v>0.44947764200447998</v>
      </c>
      <c r="AP273" s="54" t="s">
        <v>326</v>
      </c>
    </row>
    <row r="274" spans="1:42" x14ac:dyDescent="0.35">
      <c r="A274" s="48" t="s">
        <v>381</v>
      </c>
      <c r="B274" s="54" t="s">
        <v>382</v>
      </c>
      <c r="C274" s="56" t="s">
        <v>689</v>
      </c>
      <c r="D274" s="92" t="s">
        <v>703</v>
      </c>
      <c r="E274" s="45">
        <v>1.2203982461145599</v>
      </c>
      <c r="F274" s="94" t="s">
        <v>326</v>
      </c>
      <c r="G274" s="45">
        <v>1.1769414976972801</v>
      </c>
      <c r="H274" s="94" t="s">
        <v>326</v>
      </c>
      <c r="I274" s="45">
        <v>8.1731436739199985</v>
      </c>
      <c r="J274" s="94" t="s">
        <v>326</v>
      </c>
      <c r="K274" s="45">
        <v>3.9206662873574403</v>
      </c>
      <c r="L274" s="94" t="s">
        <v>326</v>
      </c>
      <c r="M274" s="45">
        <v>1.3644632549375999</v>
      </c>
      <c r="N274" s="54" t="s">
        <v>326</v>
      </c>
      <c r="O274" s="45">
        <v>0.64000012116153593</v>
      </c>
      <c r="P274" s="54" t="s">
        <v>326</v>
      </c>
      <c r="Q274" s="45">
        <v>0.55662419937599994</v>
      </c>
      <c r="R274" s="54" t="s">
        <v>326</v>
      </c>
      <c r="S274" s="45">
        <v>0.88409963685311987</v>
      </c>
      <c r="T274" s="54" t="s">
        <v>326</v>
      </c>
      <c r="U274" s="18">
        <v>0.38360481052262396</v>
      </c>
      <c r="V274" s="5" t="s">
        <v>12</v>
      </c>
      <c r="W274" s="18">
        <v>0.37078409653631994</v>
      </c>
      <c r="X274" s="5" t="s">
        <v>12</v>
      </c>
      <c r="Y274" s="18">
        <v>0.98276121404640016</v>
      </c>
      <c r="Z274" s="5"/>
      <c r="AA274" s="18">
        <v>0.73878483006719997</v>
      </c>
      <c r="AB274" s="5"/>
      <c r="AC274" s="18">
        <v>0.33848274326975991</v>
      </c>
      <c r="AD274" s="5" t="s">
        <v>12</v>
      </c>
      <c r="AE274" s="45">
        <v>6.39554614676352</v>
      </c>
      <c r="AF274" s="54" t="s">
        <v>326</v>
      </c>
      <c r="AG274" s="18">
        <v>0.72803051918207984</v>
      </c>
      <c r="AH274" s="5" t="s">
        <v>12</v>
      </c>
      <c r="AI274" s="18">
        <v>0.97157250149183982</v>
      </c>
      <c r="AJ274" s="5" t="s">
        <v>12</v>
      </c>
      <c r="AK274" s="45">
        <v>0.81838392543360006</v>
      </c>
      <c r="AL274" s="54" t="s">
        <v>332</v>
      </c>
      <c r="AM274" s="45">
        <v>1.17566171972928</v>
      </c>
      <c r="AN274" s="54" t="s">
        <v>326</v>
      </c>
      <c r="AO274" s="45">
        <v>0.36982337633279999</v>
      </c>
      <c r="AP274" s="54" t="s">
        <v>326</v>
      </c>
    </row>
    <row r="275" spans="1:42" x14ac:dyDescent="0.35">
      <c r="A275" s="48" t="s">
        <v>383</v>
      </c>
      <c r="B275" s="54" t="s">
        <v>384</v>
      </c>
      <c r="C275" s="56" t="s">
        <v>689</v>
      </c>
      <c r="D275" s="92" t="s">
        <v>703</v>
      </c>
      <c r="E275" s="88">
        <v>0.16871227878297598</v>
      </c>
      <c r="F275" s="25" t="s">
        <v>326</v>
      </c>
      <c r="G275" s="88">
        <v>0.15792633361958403</v>
      </c>
      <c r="H275" s="25" t="s">
        <v>326</v>
      </c>
      <c r="I275" s="88">
        <v>0.71397576921599992</v>
      </c>
      <c r="J275" s="94" t="s">
        <v>326</v>
      </c>
      <c r="K275" s="88">
        <v>0.37932258917836803</v>
      </c>
      <c r="L275" s="25" t="s">
        <v>326</v>
      </c>
      <c r="M275" s="88">
        <v>0.47116621772063993</v>
      </c>
      <c r="N275" s="54" t="s">
        <v>326</v>
      </c>
      <c r="O275" s="88">
        <v>5.4503874306028807E-2</v>
      </c>
      <c r="P275" s="54" t="s">
        <v>326</v>
      </c>
      <c r="Q275" s="88">
        <v>6.4674430784639983E-2</v>
      </c>
      <c r="R275" s="54" t="s">
        <v>326</v>
      </c>
      <c r="S275" s="88">
        <v>7.6621968527270393E-2</v>
      </c>
      <c r="T275" s="54" t="s">
        <v>326</v>
      </c>
      <c r="U275" s="88">
        <v>9.7499556007833582E-2</v>
      </c>
      <c r="V275" s="54" t="s">
        <v>326</v>
      </c>
      <c r="W275" s="88">
        <v>8.9145963635328007E-2</v>
      </c>
      <c r="X275" s="54" t="s">
        <v>332</v>
      </c>
      <c r="Y275" s="88">
        <v>9.3988332512640022E-2</v>
      </c>
      <c r="Z275" s="54" t="s">
        <v>326</v>
      </c>
      <c r="AA275" s="88">
        <v>6.6959704439423992E-2</v>
      </c>
      <c r="AB275" s="54" t="s">
        <v>326</v>
      </c>
      <c r="AC275" s="88">
        <v>0.19421679735187194</v>
      </c>
      <c r="AD275" s="54" t="s">
        <v>326</v>
      </c>
      <c r="AE275" s="88">
        <v>0.40541960995142395</v>
      </c>
      <c r="AF275" s="54" t="s">
        <v>326</v>
      </c>
      <c r="AG275" s="88">
        <v>0.24211247498380795</v>
      </c>
      <c r="AH275" s="54" t="s">
        <v>326</v>
      </c>
      <c r="AI275" s="17">
        <v>1.5587098405228796</v>
      </c>
      <c r="AJ275" s="5" t="s">
        <v>12</v>
      </c>
      <c r="AK275" s="17">
        <v>1.3725651662784</v>
      </c>
      <c r="AL275" s="5" t="s">
        <v>12</v>
      </c>
      <c r="AM275" s="88">
        <v>0.112149300568032</v>
      </c>
      <c r="AN275" s="54" t="s">
        <v>326</v>
      </c>
      <c r="AO275" s="88">
        <v>8.1645622313471986E-2</v>
      </c>
      <c r="AP275" s="54" t="s">
        <v>326</v>
      </c>
    </row>
    <row r="276" spans="1:42" x14ac:dyDescent="0.35">
      <c r="A276" s="48" t="s">
        <v>385</v>
      </c>
      <c r="B276" s="54" t="s">
        <v>386</v>
      </c>
      <c r="C276" s="56" t="s">
        <v>689</v>
      </c>
      <c r="D276" s="92" t="s">
        <v>703</v>
      </c>
      <c r="E276" s="88">
        <v>0.16871227878297598</v>
      </c>
      <c r="F276" s="25" t="s">
        <v>326</v>
      </c>
      <c r="G276" s="88">
        <v>0.15792633361958403</v>
      </c>
      <c r="H276" s="25" t="s">
        <v>326</v>
      </c>
      <c r="I276" s="88">
        <v>0.84549762143999996</v>
      </c>
      <c r="J276" s="94" t="s">
        <v>326</v>
      </c>
      <c r="K276" s="88">
        <v>0.37932258917836803</v>
      </c>
      <c r="L276" s="25" t="s">
        <v>326</v>
      </c>
      <c r="M276" s="88">
        <v>0.11512658713535998</v>
      </c>
      <c r="N276" s="54" t="s">
        <v>326</v>
      </c>
      <c r="O276" s="88">
        <v>5.4503874306028807E-2</v>
      </c>
      <c r="P276" s="54" t="s">
        <v>326</v>
      </c>
      <c r="Q276" s="17">
        <v>3.2072156249759995E-2</v>
      </c>
      <c r="R276" s="5" t="s">
        <v>12</v>
      </c>
      <c r="S276" s="88">
        <v>6.1106886664847988E-2</v>
      </c>
      <c r="T276" s="54" t="s">
        <v>326</v>
      </c>
      <c r="U276" s="88">
        <v>5.9338869127718401E-2</v>
      </c>
      <c r="V276" s="54" t="s">
        <v>326</v>
      </c>
      <c r="W276" s="88">
        <v>7.3104949529856009E-2</v>
      </c>
      <c r="X276" s="54" t="s">
        <v>326</v>
      </c>
      <c r="Y276" s="88">
        <v>9.3988332512640022E-2</v>
      </c>
      <c r="Z276" s="54" t="s">
        <v>326</v>
      </c>
      <c r="AA276" s="88">
        <v>6.6959704439423992E-2</v>
      </c>
      <c r="AB276" s="54" t="s">
        <v>326</v>
      </c>
      <c r="AC276" s="88">
        <v>0.19421679735187194</v>
      </c>
      <c r="AD276" s="54" t="s">
        <v>326</v>
      </c>
      <c r="AE276" s="88">
        <v>0.40541960995142395</v>
      </c>
      <c r="AF276" s="54" t="s">
        <v>326</v>
      </c>
      <c r="AG276" s="88">
        <v>0.24211247498380795</v>
      </c>
      <c r="AH276" s="54" t="s">
        <v>326</v>
      </c>
      <c r="AI276" s="88">
        <v>0.40330743407251191</v>
      </c>
      <c r="AJ276" s="54" t="s">
        <v>326</v>
      </c>
      <c r="AK276" s="88">
        <v>0.38277169425792007</v>
      </c>
      <c r="AL276" s="54" t="s">
        <v>326</v>
      </c>
      <c r="AM276" s="88">
        <v>0.112149300568032</v>
      </c>
      <c r="AN276" s="54" t="s">
        <v>326</v>
      </c>
      <c r="AO276" s="88">
        <v>8.1645622313471986E-2</v>
      </c>
      <c r="AP276" s="54" t="s">
        <v>326</v>
      </c>
    </row>
    <row r="277" spans="1:42" x14ac:dyDescent="0.35">
      <c r="A277" s="48" t="s">
        <v>387</v>
      </c>
      <c r="B277" s="54" t="s">
        <v>388</v>
      </c>
      <c r="C277" s="56" t="s">
        <v>689</v>
      </c>
      <c r="D277" s="92" t="s">
        <v>703</v>
      </c>
      <c r="E277" s="17">
        <v>0.25341414005721596</v>
      </c>
      <c r="F277" s="98" t="s">
        <v>12</v>
      </c>
      <c r="G277" s="17">
        <v>0.29843873691609607</v>
      </c>
      <c r="H277" s="98" t="s">
        <v>12</v>
      </c>
      <c r="I277" s="17">
        <v>1.6299315257759999</v>
      </c>
      <c r="J277" s="99" t="s">
        <v>12</v>
      </c>
      <c r="K277" s="17">
        <v>0.70167182504140813</v>
      </c>
      <c r="L277" s="98" t="s">
        <v>12</v>
      </c>
      <c r="M277" s="88">
        <v>0.39015121195871993</v>
      </c>
      <c r="N277" s="54" t="s">
        <v>326</v>
      </c>
      <c r="O277" s="17">
        <v>8.4179304962668802E-2</v>
      </c>
      <c r="P277" s="5" t="s">
        <v>12</v>
      </c>
      <c r="Q277" s="17">
        <v>7.0505731920960005E-2</v>
      </c>
      <c r="R277" s="5" t="s">
        <v>12</v>
      </c>
      <c r="S277" s="88">
        <v>0.25309519015795195</v>
      </c>
      <c r="T277" s="54" t="s">
        <v>326</v>
      </c>
      <c r="U277" s="17">
        <v>9.290429004844801E-2</v>
      </c>
      <c r="V277" s="5" t="s">
        <v>12</v>
      </c>
      <c r="W277" s="88">
        <v>0.11241858246047999</v>
      </c>
      <c r="X277" s="54" t="s">
        <v>332</v>
      </c>
      <c r="Y277" s="88">
        <v>0.28813941354240002</v>
      </c>
      <c r="Z277" s="54" t="s">
        <v>326</v>
      </c>
      <c r="AA277" s="88">
        <v>0.12664882801152</v>
      </c>
      <c r="AB277" s="54" t="s">
        <v>332</v>
      </c>
      <c r="AC277" s="88">
        <v>0.19421679735187194</v>
      </c>
      <c r="AD277" s="54" t="s">
        <v>326</v>
      </c>
      <c r="AE277" s="88">
        <v>0.84260975151743989</v>
      </c>
      <c r="AF277" s="54" t="s">
        <v>326</v>
      </c>
      <c r="AG277" s="88">
        <v>0.24211247498380795</v>
      </c>
      <c r="AH277" s="54" t="s">
        <v>326</v>
      </c>
      <c r="AI277" s="88">
        <v>0.40330743407251191</v>
      </c>
      <c r="AJ277" s="54" t="s">
        <v>326</v>
      </c>
      <c r="AK277" s="88">
        <v>0.38277169425792007</v>
      </c>
      <c r="AL277" s="54" t="s">
        <v>326</v>
      </c>
      <c r="AM277" s="88">
        <v>0.19179737270668798</v>
      </c>
      <c r="AN277" s="54" t="s">
        <v>326</v>
      </c>
      <c r="AO277" s="88">
        <v>8.1645622313471986E-2</v>
      </c>
      <c r="AP277" s="54" t="s">
        <v>326</v>
      </c>
    </row>
    <row r="278" spans="1:42" x14ac:dyDescent="0.35">
      <c r="A278" s="48" t="s">
        <v>389</v>
      </c>
      <c r="B278" s="54" t="s">
        <v>367</v>
      </c>
      <c r="C278" s="56" t="s">
        <v>689</v>
      </c>
      <c r="D278" s="92" t="s">
        <v>703</v>
      </c>
      <c r="E278" s="88">
        <v>0.60501329481599997</v>
      </c>
      <c r="F278" s="94" t="s">
        <v>326</v>
      </c>
      <c r="G278" s="88">
        <v>0.63050437376640012</v>
      </c>
      <c r="H278" s="94" t="s">
        <v>326</v>
      </c>
      <c r="I278" s="88">
        <v>3.7107951163199995</v>
      </c>
      <c r="J278" s="94" t="s">
        <v>326</v>
      </c>
      <c r="K278" s="88">
        <v>1.8591304766054402</v>
      </c>
      <c r="L278" s="94" t="s">
        <v>326</v>
      </c>
      <c r="M278" s="17">
        <v>0.47543016539231991</v>
      </c>
      <c r="N278" s="5" t="s">
        <v>12</v>
      </c>
      <c r="O278" s="17">
        <v>0.241360169340672</v>
      </c>
      <c r="P278" s="5" t="s">
        <v>12</v>
      </c>
      <c r="Q278" s="17">
        <v>0.21575814204384</v>
      </c>
      <c r="R278" s="5" t="s">
        <v>12</v>
      </c>
      <c r="S278" s="17">
        <v>0.60933533794876793</v>
      </c>
      <c r="T278" s="5"/>
      <c r="U278" s="17">
        <v>0.16582916288217597</v>
      </c>
      <c r="V278" s="5" t="s">
        <v>12</v>
      </c>
      <c r="W278" s="88">
        <v>0.21431846714687999</v>
      </c>
      <c r="X278" s="54" t="s">
        <v>326</v>
      </c>
      <c r="Y278" s="17">
        <v>0.63287764045920003</v>
      </c>
      <c r="Z278" s="5" t="s">
        <v>12</v>
      </c>
      <c r="AA278" s="17">
        <v>0.30137730369408</v>
      </c>
      <c r="AB278" s="5" t="s">
        <v>12</v>
      </c>
      <c r="AC278" s="88">
        <v>0.19421679735187194</v>
      </c>
      <c r="AD278" s="54" t="s">
        <v>326</v>
      </c>
      <c r="AE278" s="88">
        <v>2.5485491664748796</v>
      </c>
      <c r="AF278" s="54" t="s">
        <v>332</v>
      </c>
      <c r="AG278" s="88">
        <v>0.27936054805823995</v>
      </c>
      <c r="AH278" s="54" t="s">
        <v>332</v>
      </c>
      <c r="AI278" s="88">
        <v>0.49696981910841587</v>
      </c>
      <c r="AJ278" s="54" t="s">
        <v>332</v>
      </c>
      <c r="AK278" s="17">
        <v>0.40725877234176006</v>
      </c>
      <c r="AL278" s="5" t="s">
        <v>12</v>
      </c>
      <c r="AM278" s="17">
        <v>0.46344344241887997</v>
      </c>
      <c r="AN278" s="5" t="s">
        <v>12</v>
      </c>
      <c r="AO278" s="17">
        <v>0.16784291695103998</v>
      </c>
      <c r="AP278" s="5" t="s">
        <v>12</v>
      </c>
    </row>
    <row r="279" spans="1:42" x14ac:dyDescent="0.35">
      <c r="A279" s="48" t="s">
        <v>390</v>
      </c>
      <c r="B279" s="54" t="s">
        <v>391</v>
      </c>
      <c r="C279" s="56" t="s">
        <v>689</v>
      </c>
      <c r="D279" s="92" t="s">
        <v>703</v>
      </c>
      <c r="E279" s="88">
        <v>0.31495263518707201</v>
      </c>
      <c r="F279" s="94" t="s">
        <v>332</v>
      </c>
      <c r="G279" s="17">
        <v>0.22518013348800001</v>
      </c>
      <c r="H279" s="98" t="s">
        <v>12</v>
      </c>
      <c r="I279" s="88">
        <v>3.222285379488</v>
      </c>
      <c r="J279" s="94" t="s">
        <v>332</v>
      </c>
      <c r="K279" s="17">
        <v>0.57872932578201608</v>
      </c>
      <c r="L279" s="98" t="s">
        <v>12</v>
      </c>
      <c r="M279" s="88">
        <v>0.17993859174489596</v>
      </c>
      <c r="N279" s="54" t="s">
        <v>332</v>
      </c>
      <c r="O279" s="17">
        <v>5.4998464816972806E-2</v>
      </c>
      <c r="P279" s="5" t="s">
        <v>12</v>
      </c>
      <c r="Q279" s="88">
        <v>4.8558834916991998E-2</v>
      </c>
      <c r="R279" s="54" t="s">
        <v>332</v>
      </c>
      <c r="S279" s="88">
        <v>0.14908346817523199</v>
      </c>
      <c r="T279" s="54" t="s">
        <v>332</v>
      </c>
      <c r="U279" s="88">
        <v>5.9338869127718401E-2</v>
      </c>
      <c r="V279" s="54" t="s">
        <v>326</v>
      </c>
      <c r="W279" s="17">
        <v>8.2177326359999997E-2</v>
      </c>
      <c r="X279" s="5" t="s">
        <v>12</v>
      </c>
      <c r="Y279" s="17">
        <v>0.16310748945167999</v>
      </c>
      <c r="Z279" s="5" t="s">
        <v>12</v>
      </c>
      <c r="AA279" s="88">
        <v>8.7246970407935998E-2</v>
      </c>
      <c r="AB279" s="54" t="s">
        <v>332</v>
      </c>
      <c r="AC279" s="88">
        <v>0.19421679735187194</v>
      </c>
      <c r="AD279" s="54" t="s">
        <v>326</v>
      </c>
      <c r="AE279" s="88">
        <v>0.67132514629094397</v>
      </c>
      <c r="AF279" s="54" t="s">
        <v>332</v>
      </c>
      <c r="AG279" s="88">
        <v>0.24211247498380795</v>
      </c>
      <c r="AH279" s="54" t="s">
        <v>326</v>
      </c>
      <c r="AI279" s="88">
        <v>0.40330743407251191</v>
      </c>
      <c r="AJ279" s="54" t="s">
        <v>326</v>
      </c>
      <c r="AK279" s="88">
        <v>0.38277169425792007</v>
      </c>
      <c r="AL279" s="54" t="s">
        <v>326</v>
      </c>
      <c r="AM279" s="88">
        <v>0.16451239081535998</v>
      </c>
      <c r="AN279" s="54" t="s">
        <v>332</v>
      </c>
      <c r="AO279" s="88">
        <v>0.10383502489343999</v>
      </c>
      <c r="AP279" s="54" t="s">
        <v>332</v>
      </c>
    </row>
    <row r="280" spans="1:42" x14ac:dyDescent="0.35">
      <c r="A280" s="48" t="s">
        <v>392</v>
      </c>
      <c r="B280" s="54" t="s">
        <v>393</v>
      </c>
      <c r="C280" s="56" t="s">
        <v>689</v>
      </c>
      <c r="D280" s="92" t="s">
        <v>703</v>
      </c>
      <c r="E280" s="45">
        <v>2.63094352774272</v>
      </c>
      <c r="F280" s="94" t="s">
        <v>326</v>
      </c>
      <c r="G280" s="45">
        <v>2.4409526470099205</v>
      </c>
      <c r="H280" s="94" t="s">
        <v>326</v>
      </c>
      <c r="I280" s="18">
        <v>17.661505870079999</v>
      </c>
      <c r="J280" s="98"/>
      <c r="K280" s="45">
        <v>8.021248427289601</v>
      </c>
      <c r="L280" s="94" t="s">
        <v>326</v>
      </c>
      <c r="M280" s="45">
        <v>2.4517699112159996</v>
      </c>
      <c r="N280" s="54" t="s">
        <v>326</v>
      </c>
      <c r="O280" s="45">
        <v>1.1672336058278403</v>
      </c>
      <c r="P280" s="54" t="s">
        <v>326</v>
      </c>
      <c r="Q280" s="45">
        <v>1.0761401187935999</v>
      </c>
      <c r="R280" s="54" t="s">
        <v>326</v>
      </c>
      <c r="S280" s="45">
        <v>2.0889020831529601</v>
      </c>
      <c r="T280" s="54" t="s">
        <v>326</v>
      </c>
      <c r="U280" s="45">
        <v>0.79917668858879998</v>
      </c>
      <c r="V280" s="54" t="s">
        <v>326</v>
      </c>
      <c r="W280" s="45">
        <v>0.79942103083007998</v>
      </c>
      <c r="X280" s="54" t="s">
        <v>326</v>
      </c>
      <c r="Y280" s="45">
        <v>2.1781967571359999</v>
      </c>
      <c r="Z280" s="54" t="s">
        <v>326</v>
      </c>
      <c r="AA280" s="45">
        <v>1.3368487401216</v>
      </c>
      <c r="AB280" s="54" t="s">
        <v>326</v>
      </c>
      <c r="AC280" s="45">
        <v>0.82813253693183986</v>
      </c>
      <c r="AD280" s="54" t="s">
        <v>326</v>
      </c>
      <c r="AE280" s="45">
        <v>11.050619692032001</v>
      </c>
      <c r="AF280" s="54" t="s">
        <v>326</v>
      </c>
      <c r="AG280" s="18">
        <v>1.5534139566268796</v>
      </c>
      <c r="AH280" s="5" t="s">
        <v>12</v>
      </c>
      <c r="AI280" s="45">
        <v>3.7884337827955195</v>
      </c>
      <c r="AJ280" s="54" t="s">
        <v>326</v>
      </c>
      <c r="AK280" s="45">
        <v>1.8494187921216003</v>
      </c>
      <c r="AL280" s="54" t="s">
        <v>326</v>
      </c>
      <c r="AM280" s="45">
        <v>2.2269360220127998</v>
      </c>
      <c r="AN280" s="54" t="s">
        <v>326</v>
      </c>
      <c r="AO280" s="45">
        <v>0.70693160783615994</v>
      </c>
      <c r="AP280" s="54" t="s">
        <v>326</v>
      </c>
    </row>
    <row r="281" spans="1:42" x14ac:dyDescent="0.35">
      <c r="A281" s="48" t="s">
        <v>394</v>
      </c>
      <c r="B281" s="54" t="s">
        <v>395</v>
      </c>
      <c r="C281" s="56" t="s">
        <v>689</v>
      </c>
      <c r="D281" s="92" t="s">
        <v>703</v>
      </c>
      <c r="E281" s="88">
        <v>0.75713092322688003</v>
      </c>
      <c r="F281" s="94" t="s">
        <v>326</v>
      </c>
      <c r="G281" s="88">
        <v>0.71156922182208016</v>
      </c>
      <c r="H281" s="94" t="s">
        <v>326</v>
      </c>
      <c r="I281" s="17">
        <v>6.1063717103999995</v>
      </c>
      <c r="J281" s="99" t="s">
        <v>12</v>
      </c>
      <c r="K281" s="88">
        <v>2.0465428230374401</v>
      </c>
      <c r="L281" s="94" t="s">
        <v>326</v>
      </c>
      <c r="M281" s="88">
        <v>0.48395806073567987</v>
      </c>
      <c r="N281" s="54" t="s">
        <v>332</v>
      </c>
      <c r="O281" s="88">
        <v>0.31554874598227201</v>
      </c>
      <c r="P281" s="54" t="s">
        <v>326</v>
      </c>
      <c r="Q281" s="88">
        <v>0.30110718594815994</v>
      </c>
      <c r="R281" s="54" t="s">
        <v>326</v>
      </c>
      <c r="S281" s="17">
        <v>0.48625480026921597</v>
      </c>
      <c r="T281" s="5"/>
      <c r="U281" s="88">
        <v>0.19080343440057598</v>
      </c>
      <c r="V281" s="54" t="s">
        <v>326</v>
      </c>
      <c r="W281" s="88">
        <v>0.28663451434368004</v>
      </c>
      <c r="X281" s="54" t="s">
        <v>332</v>
      </c>
      <c r="Y281" s="88">
        <v>0.51796489815360003</v>
      </c>
      <c r="Z281" s="54" t="s">
        <v>326</v>
      </c>
      <c r="AA281" s="88">
        <v>0.36821974070016</v>
      </c>
      <c r="AB281" s="54" t="s">
        <v>326</v>
      </c>
      <c r="AC281" s="88">
        <v>0.19421679735187194</v>
      </c>
      <c r="AD281" s="54" t="s">
        <v>326</v>
      </c>
      <c r="AE281" s="17">
        <v>2.3966031457094399</v>
      </c>
      <c r="AF281" s="5" t="s">
        <v>12</v>
      </c>
      <c r="AG281" s="88">
        <v>0.27809072738524793</v>
      </c>
      <c r="AH281" s="54" t="s">
        <v>332</v>
      </c>
      <c r="AI281" s="88">
        <v>0.40330743407251191</v>
      </c>
      <c r="AJ281" s="54" t="s">
        <v>326</v>
      </c>
      <c r="AK281" s="88">
        <v>0.40081480442496004</v>
      </c>
      <c r="AL281" s="54" t="s">
        <v>332</v>
      </c>
      <c r="AM281" s="17">
        <v>0.67008705527231993</v>
      </c>
      <c r="AN281" s="5" t="s">
        <v>12</v>
      </c>
      <c r="AO281" s="17">
        <v>0.19771326657791999</v>
      </c>
      <c r="AP281" s="5" t="s">
        <v>12</v>
      </c>
    </row>
    <row r="282" spans="1:42" x14ac:dyDescent="0.35">
      <c r="A282" s="48" t="s">
        <v>396</v>
      </c>
      <c r="B282" s="54" t="s">
        <v>397</v>
      </c>
      <c r="C282" s="56" t="s">
        <v>689</v>
      </c>
      <c r="D282" s="92" t="s">
        <v>703</v>
      </c>
      <c r="E282" s="88">
        <v>0.16871227878297598</v>
      </c>
      <c r="F282" s="25" t="s">
        <v>326</v>
      </c>
      <c r="G282" s="88">
        <v>0.15792633361958403</v>
      </c>
      <c r="H282" s="25" t="s">
        <v>326</v>
      </c>
      <c r="I282" s="88">
        <v>0.70458135119999987</v>
      </c>
      <c r="J282" s="94" t="s">
        <v>326</v>
      </c>
      <c r="K282" s="88">
        <v>0.37932258917836803</v>
      </c>
      <c r="L282" s="25" t="s">
        <v>326</v>
      </c>
      <c r="M282" s="88">
        <v>0.50740977292991996</v>
      </c>
      <c r="N282" s="54" t="s">
        <v>326</v>
      </c>
      <c r="O282" s="88">
        <v>5.5690891532294395E-2</v>
      </c>
      <c r="P282" s="54" t="s">
        <v>326</v>
      </c>
      <c r="Q282" s="88">
        <v>6.9445495350719991E-2</v>
      </c>
      <c r="R282" s="54" t="s">
        <v>326</v>
      </c>
      <c r="S282" s="88">
        <v>7.4888439827558398E-2</v>
      </c>
      <c r="T282" s="54" t="s">
        <v>326</v>
      </c>
      <c r="U282" s="88">
        <v>9.3104084220595199E-2</v>
      </c>
      <c r="V282" s="54" t="s">
        <v>326</v>
      </c>
      <c r="W282" s="17">
        <v>7.9679135638656001E-2</v>
      </c>
      <c r="X282" s="5" t="s">
        <v>12</v>
      </c>
      <c r="Y282" s="88">
        <v>9.3988332512640022E-2</v>
      </c>
      <c r="Z282" s="54" t="s">
        <v>326</v>
      </c>
      <c r="AA282" s="88">
        <v>6.6959704439423992E-2</v>
      </c>
      <c r="AB282" s="54" t="s">
        <v>326</v>
      </c>
      <c r="AC282" s="88">
        <v>0.19421679735187194</v>
      </c>
      <c r="AD282" s="54" t="s">
        <v>326</v>
      </c>
      <c r="AE282" s="88">
        <v>0.40541960995142395</v>
      </c>
      <c r="AF282" s="54" t="s">
        <v>326</v>
      </c>
      <c r="AG282" s="88">
        <v>0.24211247498380795</v>
      </c>
      <c r="AH282" s="54" t="s">
        <v>326</v>
      </c>
      <c r="AI282" s="17">
        <v>1.6635557939212797</v>
      </c>
      <c r="AJ282" s="5" t="s">
        <v>12</v>
      </c>
      <c r="AK282" s="88">
        <v>1.4692246850304</v>
      </c>
      <c r="AL282" s="54" t="s">
        <v>332</v>
      </c>
      <c r="AM282" s="88">
        <v>0.11335304976911997</v>
      </c>
      <c r="AN282" s="54" t="s">
        <v>326</v>
      </c>
      <c r="AO282" s="88">
        <v>8.1645622313471986E-2</v>
      </c>
      <c r="AP282" s="54" t="s">
        <v>326</v>
      </c>
    </row>
    <row r="283" spans="1:42" x14ac:dyDescent="0.35">
      <c r="A283" s="48" t="s">
        <v>398</v>
      </c>
      <c r="B283" s="54" t="s">
        <v>399</v>
      </c>
      <c r="C283" s="56" t="s">
        <v>689</v>
      </c>
      <c r="D283" s="92" t="s">
        <v>703</v>
      </c>
      <c r="E283" s="17">
        <v>0.32843578861439998</v>
      </c>
      <c r="F283" s="98" t="s">
        <v>12</v>
      </c>
      <c r="G283" s="17">
        <v>0.34827860646143999</v>
      </c>
      <c r="H283" s="98" t="s">
        <v>12</v>
      </c>
      <c r="I283" s="88">
        <v>0.74215902326399996</v>
      </c>
      <c r="J283" s="94" t="s">
        <v>326</v>
      </c>
      <c r="K283" s="17">
        <v>0.68143129162675209</v>
      </c>
      <c r="L283" s="98" t="s">
        <v>12</v>
      </c>
      <c r="M283" s="88">
        <v>0.49035398224319987</v>
      </c>
      <c r="N283" s="54" t="s">
        <v>326</v>
      </c>
      <c r="O283" s="88">
        <v>0.11375581751712001</v>
      </c>
      <c r="P283" s="54" t="s">
        <v>326</v>
      </c>
      <c r="Q283" s="88">
        <v>7.0505731920960005E-2</v>
      </c>
      <c r="R283" s="54" t="s">
        <v>326</v>
      </c>
      <c r="S283" s="88">
        <v>0.18722109956889599</v>
      </c>
      <c r="T283" s="54" t="s">
        <v>326</v>
      </c>
      <c r="U283" s="88">
        <v>0.10489194037728</v>
      </c>
      <c r="V283" s="54" t="s">
        <v>326</v>
      </c>
      <c r="W283" s="88">
        <v>9.2564540411903998E-2</v>
      </c>
      <c r="X283" s="54" t="s">
        <v>326</v>
      </c>
      <c r="Y283" s="88">
        <v>0.15556098100176002</v>
      </c>
      <c r="Z283" s="54" t="s">
        <v>326</v>
      </c>
      <c r="AA283" s="88">
        <v>0.22632614635391995</v>
      </c>
      <c r="AB283" s="54" t="s">
        <v>326</v>
      </c>
      <c r="AC283" s="88">
        <v>0.19421679735187194</v>
      </c>
      <c r="AD283" s="54" t="s">
        <v>326</v>
      </c>
      <c r="AE283" s="88">
        <v>3.8884368041337596</v>
      </c>
      <c r="AF283" s="54" t="s">
        <v>326</v>
      </c>
      <c r="AG283" s="88">
        <v>0.25311758748307195</v>
      </c>
      <c r="AH283" s="54" t="s">
        <v>326</v>
      </c>
      <c r="AI283" s="88">
        <v>0.40330743407251191</v>
      </c>
      <c r="AJ283" s="54" t="s">
        <v>326</v>
      </c>
      <c r="AK283" s="88">
        <v>0.38277169425792007</v>
      </c>
      <c r="AL283" s="54" t="s">
        <v>326</v>
      </c>
      <c r="AM283" s="88">
        <v>0.50356841578847988</v>
      </c>
      <c r="AN283" s="54" t="s">
        <v>326</v>
      </c>
      <c r="AO283" s="88">
        <v>8.7335212718591987E-2</v>
      </c>
      <c r="AP283" s="54" t="s">
        <v>326</v>
      </c>
    </row>
    <row r="284" spans="1:42" x14ac:dyDescent="0.35">
      <c r="A284" s="48" t="s">
        <v>400</v>
      </c>
      <c r="B284" s="54" t="s">
        <v>401</v>
      </c>
      <c r="C284" s="56" t="s">
        <v>689</v>
      </c>
      <c r="D284" s="92" t="s">
        <v>703</v>
      </c>
      <c r="E284" s="88">
        <v>0.16871227878297598</v>
      </c>
      <c r="F284" s="25" t="s">
        <v>326</v>
      </c>
      <c r="G284" s="88">
        <v>0.15792633361958403</v>
      </c>
      <c r="H284" s="25" t="s">
        <v>326</v>
      </c>
      <c r="I284" s="88">
        <v>0.66230647012799992</v>
      </c>
      <c r="J284" s="94" t="s">
        <v>326</v>
      </c>
      <c r="K284" s="88">
        <v>0.37932258917836803</v>
      </c>
      <c r="L284" s="25" t="s">
        <v>326</v>
      </c>
      <c r="M284" s="88">
        <v>0.48182608689983986</v>
      </c>
      <c r="N284" s="54" t="s">
        <v>326</v>
      </c>
      <c r="O284" s="88">
        <v>5.4503874306028807E-2</v>
      </c>
      <c r="P284" s="54" t="s">
        <v>326</v>
      </c>
      <c r="Q284" s="88">
        <v>6.626478563999999E-2</v>
      </c>
      <c r="R284" s="54" t="s">
        <v>326</v>
      </c>
      <c r="S284" s="88">
        <v>7.2028117473033587E-2</v>
      </c>
      <c r="T284" s="54" t="s">
        <v>326</v>
      </c>
      <c r="U284" s="88">
        <v>9.3603569650963198E-2</v>
      </c>
      <c r="V284" s="54" t="s">
        <v>326</v>
      </c>
      <c r="W284" s="88">
        <v>7.3104949529856009E-2</v>
      </c>
      <c r="X284" s="54" t="s">
        <v>326</v>
      </c>
      <c r="Y284" s="88">
        <v>9.3988332512640022E-2</v>
      </c>
      <c r="Z284" s="54" t="s">
        <v>326</v>
      </c>
      <c r="AA284" s="88">
        <v>6.6959704439423992E-2</v>
      </c>
      <c r="AB284" s="54" t="s">
        <v>326</v>
      </c>
      <c r="AC284" s="88">
        <v>0.19421679735187194</v>
      </c>
      <c r="AD284" s="54" t="s">
        <v>326</v>
      </c>
      <c r="AE284" s="88">
        <v>0.40541960995142395</v>
      </c>
      <c r="AF284" s="54" t="s">
        <v>326</v>
      </c>
      <c r="AG284" s="88">
        <v>0.24211247498380795</v>
      </c>
      <c r="AH284" s="54" t="s">
        <v>326</v>
      </c>
      <c r="AI284" s="88">
        <v>0.40330743407251191</v>
      </c>
      <c r="AJ284" s="54" t="s">
        <v>326</v>
      </c>
      <c r="AK284" s="88">
        <v>0.38277169425792007</v>
      </c>
      <c r="AL284" s="54" t="s">
        <v>326</v>
      </c>
      <c r="AM284" s="88">
        <v>0.11736554710607998</v>
      </c>
      <c r="AN284" s="54" t="s">
        <v>326</v>
      </c>
      <c r="AO284" s="88">
        <v>8.1645622313471986E-2</v>
      </c>
      <c r="AP284" s="54" t="s">
        <v>326</v>
      </c>
    </row>
    <row r="285" spans="1:42" x14ac:dyDescent="0.35">
      <c r="A285" s="48" t="s">
        <v>402</v>
      </c>
      <c r="B285" s="54" t="s">
        <v>403</v>
      </c>
      <c r="C285" s="56" t="s">
        <v>689</v>
      </c>
      <c r="D285" s="92" t="s">
        <v>703</v>
      </c>
      <c r="E285" s="17">
        <v>0.95764961522303993</v>
      </c>
      <c r="F285" s="98" t="s">
        <v>12</v>
      </c>
      <c r="G285" s="17">
        <v>0.94275415886976022</v>
      </c>
      <c r="H285" s="98" t="s">
        <v>12</v>
      </c>
      <c r="I285" s="17">
        <v>7.9382832235199992</v>
      </c>
      <c r="J285" s="99" t="s">
        <v>12</v>
      </c>
      <c r="K285" s="17">
        <v>2.8786536411955201</v>
      </c>
      <c r="L285" s="98" t="s">
        <v>12</v>
      </c>
      <c r="M285" s="88">
        <v>0.85492150817183987</v>
      </c>
      <c r="N285" s="54" t="s">
        <v>326</v>
      </c>
      <c r="O285" s="88">
        <v>0.40160749488652797</v>
      </c>
      <c r="P285" s="54" t="s">
        <v>326</v>
      </c>
      <c r="Q285" s="88">
        <v>0.49990154286815991</v>
      </c>
      <c r="R285" s="54" t="s">
        <v>326</v>
      </c>
      <c r="S285" s="88">
        <v>0.79308938011824004</v>
      </c>
      <c r="T285" s="54" t="s">
        <v>326</v>
      </c>
      <c r="U285" s="17">
        <v>0.256735511209152</v>
      </c>
      <c r="V285" s="5" t="s">
        <v>12</v>
      </c>
      <c r="W285" s="17">
        <v>0.42337758540671999</v>
      </c>
      <c r="X285" s="5" t="s">
        <v>12</v>
      </c>
      <c r="Y285" s="17">
        <v>1.0376449118639999</v>
      </c>
      <c r="Z285" s="5"/>
      <c r="AA285" s="17">
        <v>0.48079647671039993</v>
      </c>
      <c r="AB285" s="5" t="s">
        <v>12</v>
      </c>
      <c r="AC285" s="17">
        <v>0.37791762598079992</v>
      </c>
      <c r="AD285" s="5" t="s">
        <v>12</v>
      </c>
      <c r="AE285" s="88">
        <v>4.6550735452684799</v>
      </c>
      <c r="AF285" s="54" t="s">
        <v>326</v>
      </c>
      <c r="AG285" s="88">
        <v>0.47406638458367995</v>
      </c>
      <c r="AH285" s="54" t="s">
        <v>332</v>
      </c>
      <c r="AI285" s="17">
        <v>2.8378304719833594</v>
      </c>
      <c r="AJ285" s="5" t="s">
        <v>12</v>
      </c>
      <c r="AK285" s="17">
        <v>1.6238799150336001</v>
      </c>
      <c r="AL285" s="5" t="s">
        <v>12</v>
      </c>
      <c r="AM285" s="88">
        <v>1.1897054604086399</v>
      </c>
      <c r="AN285" s="54" t="s">
        <v>326</v>
      </c>
      <c r="AO285" s="88">
        <v>0.21193724259072</v>
      </c>
      <c r="AP285" s="54" t="s">
        <v>326</v>
      </c>
    </row>
    <row r="286" spans="1:42" x14ac:dyDescent="0.35">
      <c r="A286" s="48" t="s">
        <v>404</v>
      </c>
      <c r="B286" s="54" t="s">
        <v>405</v>
      </c>
      <c r="C286" s="56" t="s">
        <v>689</v>
      </c>
      <c r="D286" s="92" t="s">
        <v>703</v>
      </c>
      <c r="E286" s="88">
        <v>0.16871227878297598</v>
      </c>
      <c r="F286" s="25" t="s">
        <v>326</v>
      </c>
      <c r="G286" s="88">
        <v>0.15792633361958403</v>
      </c>
      <c r="H286" s="25" t="s">
        <v>326</v>
      </c>
      <c r="I286" s="88">
        <v>0.71397576921599992</v>
      </c>
      <c r="J286" s="94" t="s">
        <v>326</v>
      </c>
      <c r="K286" s="88">
        <v>0.37932258917836803</v>
      </c>
      <c r="L286" s="25" t="s">
        <v>326</v>
      </c>
      <c r="M286" s="88">
        <v>0.47543016539231991</v>
      </c>
      <c r="N286" s="54" t="s">
        <v>326</v>
      </c>
      <c r="O286" s="88">
        <v>5.4503874306028807E-2</v>
      </c>
      <c r="P286" s="54" t="s">
        <v>326</v>
      </c>
      <c r="Q286" s="88">
        <v>6.520454906975999E-2</v>
      </c>
      <c r="R286" s="54" t="s">
        <v>326</v>
      </c>
      <c r="S286" s="88">
        <v>7.6448615657299199E-2</v>
      </c>
      <c r="T286" s="54" t="s">
        <v>326</v>
      </c>
      <c r="U286" s="88">
        <v>9.8298732696422392E-2</v>
      </c>
      <c r="V286" s="54" t="s">
        <v>326</v>
      </c>
      <c r="W286" s="88">
        <v>7.3104949529856009E-2</v>
      </c>
      <c r="X286" s="54" t="s">
        <v>326</v>
      </c>
      <c r="Y286" s="88">
        <v>9.3988332512640022E-2</v>
      </c>
      <c r="Z286" s="54" t="s">
        <v>326</v>
      </c>
      <c r="AA286" s="88">
        <v>6.6959704439423992E-2</v>
      </c>
      <c r="AB286" s="54" t="s">
        <v>326</v>
      </c>
      <c r="AC286" s="88">
        <v>0.19421679735187194</v>
      </c>
      <c r="AD286" s="54" t="s">
        <v>326</v>
      </c>
      <c r="AE286" s="88">
        <v>0.40541960995142395</v>
      </c>
      <c r="AF286" s="54" t="s">
        <v>326</v>
      </c>
      <c r="AG286" s="88">
        <v>0.24211247498380795</v>
      </c>
      <c r="AH286" s="54" t="s">
        <v>326</v>
      </c>
      <c r="AI286" s="88">
        <v>0.40330743407251191</v>
      </c>
      <c r="AJ286" s="54" t="s">
        <v>326</v>
      </c>
      <c r="AK286" s="88">
        <v>0.38277169425792007</v>
      </c>
      <c r="AL286" s="54" t="s">
        <v>326</v>
      </c>
      <c r="AM286" s="88">
        <v>0.12077616984249599</v>
      </c>
      <c r="AN286" s="54" t="s">
        <v>326</v>
      </c>
      <c r="AO286" s="88">
        <v>8.1645622313471986E-2</v>
      </c>
      <c r="AP286" s="54" t="s">
        <v>326</v>
      </c>
    </row>
    <row r="287" spans="1:42" x14ac:dyDescent="0.35">
      <c r="A287" s="48" t="s">
        <v>406</v>
      </c>
      <c r="B287" s="54" t="s">
        <v>407</v>
      </c>
      <c r="C287" s="56" t="s">
        <v>689</v>
      </c>
      <c r="D287" s="92" t="s">
        <v>703</v>
      </c>
      <c r="E287" s="88">
        <v>0.16871227878297598</v>
      </c>
      <c r="F287" s="25" t="s">
        <v>326</v>
      </c>
      <c r="G287" s="88">
        <v>0.15792633361958403</v>
      </c>
      <c r="H287" s="25" t="s">
        <v>326</v>
      </c>
      <c r="I287" s="88">
        <v>0.6998841421919999</v>
      </c>
      <c r="J287" s="94" t="s">
        <v>326</v>
      </c>
      <c r="K287" s="88">
        <v>0.37932258917836803</v>
      </c>
      <c r="L287" s="25" t="s">
        <v>326</v>
      </c>
      <c r="M287" s="88">
        <v>0.47969411306399989</v>
      </c>
      <c r="N287" s="54" t="s">
        <v>326</v>
      </c>
      <c r="O287" s="88">
        <v>5.4503874306028807E-2</v>
      </c>
      <c r="P287" s="54" t="s">
        <v>326</v>
      </c>
      <c r="Q287" s="88">
        <v>6.5734667354879997E-2</v>
      </c>
      <c r="R287" s="54" t="s">
        <v>326</v>
      </c>
      <c r="S287" s="88">
        <v>7.4801763392572801E-2</v>
      </c>
      <c r="T287" s="54" t="s">
        <v>326</v>
      </c>
      <c r="U287" s="88">
        <v>9.560151137243518E-2</v>
      </c>
      <c r="V287" s="54" t="s">
        <v>326</v>
      </c>
      <c r="W287" s="88">
        <v>7.3104949529856009E-2</v>
      </c>
      <c r="X287" s="54" t="s">
        <v>326</v>
      </c>
      <c r="Y287" s="88">
        <v>9.3988332512640022E-2</v>
      </c>
      <c r="Z287" s="54" t="s">
        <v>326</v>
      </c>
      <c r="AA287" s="88">
        <v>6.6959704439423992E-2</v>
      </c>
      <c r="AB287" s="54" t="s">
        <v>326</v>
      </c>
      <c r="AC287" s="88">
        <v>0.19421679735187194</v>
      </c>
      <c r="AD287" s="54" t="s">
        <v>326</v>
      </c>
      <c r="AE287" s="88">
        <v>0.40541960995142395</v>
      </c>
      <c r="AF287" s="54" t="s">
        <v>326</v>
      </c>
      <c r="AG287" s="88">
        <v>0.24211247498380795</v>
      </c>
      <c r="AH287" s="54" t="s">
        <v>326</v>
      </c>
      <c r="AI287" s="88">
        <v>0.40330743407251191</v>
      </c>
      <c r="AJ287" s="54" t="s">
        <v>326</v>
      </c>
      <c r="AK287" s="88">
        <v>0.38277169425792007</v>
      </c>
      <c r="AL287" s="54" t="s">
        <v>326</v>
      </c>
      <c r="AM287" s="88">
        <v>0.11576054817129598</v>
      </c>
      <c r="AN287" s="54" t="s">
        <v>326</v>
      </c>
      <c r="AO287" s="88">
        <v>8.1645622313471986E-2</v>
      </c>
      <c r="AP287" s="54" t="s">
        <v>326</v>
      </c>
    </row>
    <row r="288" spans="1:42" x14ac:dyDescent="0.35">
      <c r="A288" s="48" t="s">
        <v>408</v>
      </c>
      <c r="B288" s="54" t="s">
        <v>367</v>
      </c>
      <c r="C288" s="56" t="s">
        <v>689</v>
      </c>
      <c r="D288" s="92" t="s">
        <v>703</v>
      </c>
      <c r="E288" s="45">
        <v>1.9706147316864</v>
      </c>
      <c r="F288" s="94" t="s">
        <v>326</v>
      </c>
      <c r="G288" s="45">
        <v>1.70236180916928</v>
      </c>
      <c r="H288" s="94" t="s">
        <v>326</v>
      </c>
      <c r="I288" s="18">
        <v>17.614533779999999</v>
      </c>
      <c r="J288" s="98"/>
      <c r="K288" s="45">
        <v>5.0751263413785601</v>
      </c>
      <c r="L288" s="94" t="s">
        <v>326</v>
      </c>
      <c r="M288" s="45">
        <v>1.8974567138975997</v>
      </c>
      <c r="N288" s="54" t="s">
        <v>326</v>
      </c>
      <c r="O288" s="45">
        <v>0.84179304962668799</v>
      </c>
      <c r="P288" s="54" t="s">
        <v>326</v>
      </c>
      <c r="Q288" s="45">
        <v>0.91710463325759983</v>
      </c>
      <c r="R288" s="54" t="s">
        <v>326</v>
      </c>
      <c r="S288" s="45">
        <v>1.40415824676672</v>
      </c>
      <c r="T288" s="54" t="s">
        <v>326</v>
      </c>
      <c r="U288" s="45">
        <v>0.38959863568704001</v>
      </c>
      <c r="V288" s="54" t="s">
        <v>332</v>
      </c>
      <c r="W288" s="45">
        <v>0.54828712147392</v>
      </c>
      <c r="X288" s="54" t="s">
        <v>332</v>
      </c>
      <c r="Y288" s="18">
        <v>2.3497083128159999</v>
      </c>
      <c r="Z288" s="5"/>
      <c r="AA288" s="45">
        <v>0.87246970407936009</v>
      </c>
      <c r="AB288" s="54" t="s">
        <v>332</v>
      </c>
      <c r="AC288" s="18">
        <v>0.62767188315071987</v>
      </c>
      <c r="AD288" s="5" t="s">
        <v>12</v>
      </c>
      <c r="AE288" s="45">
        <v>7.9426329036479997</v>
      </c>
      <c r="AF288" s="54" t="s">
        <v>326</v>
      </c>
      <c r="AG288" s="18">
        <v>0.80421975956159986</v>
      </c>
      <c r="AH288" s="5" t="s">
        <v>12</v>
      </c>
      <c r="AI288" s="18">
        <v>2.4394158490694395</v>
      </c>
      <c r="AJ288" s="5" t="s">
        <v>12</v>
      </c>
      <c r="AK288" s="45">
        <v>0.96659518752000007</v>
      </c>
      <c r="AL288" s="54" t="s">
        <v>332</v>
      </c>
      <c r="AM288" s="45">
        <v>2.1667485619583999</v>
      </c>
      <c r="AN288" s="54" t="s">
        <v>326</v>
      </c>
      <c r="AO288" s="45">
        <v>0.36271138832639993</v>
      </c>
      <c r="AP288" s="54" t="s">
        <v>326</v>
      </c>
    </row>
    <row r="289" spans="1:42" x14ac:dyDescent="0.35">
      <c r="A289" s="48" t="s">
        <v>409</v>
      </c>
      <c r="B289" s="54" t="s">
        <v>410</v>
      </c>
      <c r="C289" s="56" t="s">
        <v>689</v>
      </c>
      <c r="D289" s="92" t="s">
        <v>703</v>
      </c>
      <c r="E289" s="17">
        <v>0.80207476798463984</v>
      </c>
      <c r="F289" s="98" t="s">
        <v>12</v>
      </c>
      <c r="G289" s="17">
        <v>0.73258603428096003</v>
      </c>
      <c r="H289" s="98" t="s">
        <v>12</v>
      </c>
      <c r="I289" s="17">
        <v>8.1731436739199985</v>
      </c>
      <c r="J289" s="98"/>
      <c r="K289" s="17">
        <v>2.6012833684761603</v>
      </c>
      <c r="L289" s="98" t="s">
        <v>12</v>
      </c>
      <c r="M289" s="88">
        <v>0.69715544431967991</v>
      </c>
      <c r="N289" s="54" t="s">
        <v>326</v>
      </c>
      <c r="O289" s="88">
        <v>0.42336947736806402</v>
      </c>
      <c r="P289" s="54" t="s">
        <v>326</v>
      </c>
      <c r="Q289" s="88">
        <v>0.33344440134047998</v>
      </c>
      <c r="R289" s="54" t="s">
        <v>326</v>
      </c>
      <c r="S289" s="88">
        <v>0.67780972158739194</v>
      </c>
      <c r="T289" s="54" t="s">
        <v>326</v>
      </c>
      <c r="U289" s="88">
        <v>0.20478902645087996</v>
      </c>
      <c r="V289" s="54" t="s">
        <v>332</v>
      </c>
      <c r="W289" s="88">
        <v>0.31950544488768001</v>
      </c>
      <c r="X289" s="54" t="s">
        <v>332</v>
      </c>
      <c r="Y289" s="17">
        <v>1.0565111829888001</v>
      </c>
      <c r="Z289" s="5"/>
      <c r="AA289" s="17">
        <v>0.41160869103743997</v>
      </c>
      <c r="AB289" s="5" t="s">
        <v>12</v>
      </c>
      <c r="AC289" s="17">
        <v>0.31120694939462396</v>
      </c>
      <c r="AD289" s="5" t="s">
        <v>12</v>
      </c>
      <c r="AE289" s="88">
        <v>3.7641173325983996</v>
      </c>
      <c r="AF289" s="54" t="s">
        <v>326</v>
      </c>
      <c r="AG289" s="88">
        <v>0.45290270670047994</v>
      </c>
      <c r="AH289" s="54" t="s">
        <v>332</v>
      </c>
      <c r="AI289" s="17">
        <v>0.52353079396934388</v>
      </c>
      <c r="AJ289" s="5" t="s">
        <v>12</v>
      </c>
      <c r="AK289" s="17">
        <v>0.38986005896640002</v>
      </c>
      <c r="AL289" s="5" t="s">
        <v>12</v>
      </c>
      <c r="AM289" s="88">
        <v>0.91484939282687994</v>
      </c>
      <c r="AN289" s="54" t="s">
        <v>326</v>
      </c>
      <c r="AO289" s="88">
        <v>0.15930853134336001</v>
      </c>
      <c r="AP289" s="54" t="s">
        <v>332</v>
      </c>
    </row>
    <row r="290" spans="1:42" x14ac:dyDescent="0.35">
      <c r="A290" s="48" t="s">
        <v>411</v>
      </c>
      <c r="B290" s="54" t="s">
        <v>412</v>
      </c>
      <c r="C290" s="56" t="s">
        <v>689</v>
      </c>
      <c r="D290" s="92" t="s">
        <v>703</v>
      </c>
      <c r="E290" s="88">
        <v>0.19187564492736001</v>
      </c>
      <c r="F290" s="94" t="s">
        <v>332</v>
      </c>
      <c r="G290" s="88">
        <v>0.15792633361958403</v>
      </c>
      <c r="H290" s="25" t="s">
        <v>326</v>
      </c>
      <c r="I290" s="88">
        <v>1.2259715510879998</v>
      </c>
      <c r="J290" s="94" t="s">
        <v>332</v>
      </c>
      <c r="K290" s="88">
        <v>0.37932258917836803</v>
      </c>
      <c r="L290" s="25" t="s">
        <v>326</v>
      </c>
      <c r="M290" s="88">
        <v>0.18718730278675197</v>
      </c>
      <c r="N290" s="54" t="s">
        <v>326</v>
      </c>
      <c r="O290" s="88">
        <v>5.4503874306028807E-2</v>
      </c>
      <c r="P290" s="54" t="s">
        <v>326</v>
      </c>
      <c r="Q290" s="17">
        <v>5.4072065082239995E-2</v>
      </c>
      <c r="R290" s="5" t="s">
        <v>12</v>
      </c>
      <c r="S290" s="88">
        <v>8.5896347070729601E-2</v>
      </c>
      <c r="T290" s="54" t="s">
        <v>326</v>
      </c>
      <c r="U290" s="17">
        <v>7.2924872833727991E-2</v>
      </c>
      <c r="V290" s="5" t="s">
        <v>12</v>
      </c>
      <c r="W290" s="88">
        <v>7.3104949529856009E-2</v>
      </c>
      <c r="X290" s="54" t="s">
        <v>326</v>
      </c>
      <c r="Y290" s="88">
        <v>0.19552317347520001</v>
      </c>
      <c r="Z290" s="54" t="s">
        <v>332</v>
      </c>
      <c r="AA290" s="88">
        <v>7.4113017873408002E-2</v>
      </c>
      <c r="AB290" s="54" t="s">
        <v>332</v>
      </c>
      <c r="AC290" s="88">
        <v>0.19421679735187194</v>
      </c>
      <c r="AD290" s="54" t="s">
        <v>326</v>
      </c>
      <c r="AE290" s="17">
        <v>0.46827000944985603</v>
      </c>
      <c r="AF290" s="5" t="s">
        <v>12</v>
      </c>
      <c r="AG290" s="88">
        <v>0.24211247498380795</v>
      </c>
      <c r="AH290" s="54" t="s">
        <v>326</v>
      </c>
      <c r="AI290" s="88">
        <v>0.40330743407251191</v>
      </c>
      <c r="AJ290" s="54" t="s">
        <v>326</v>
      </c>
      <c r="AK290" s="88">
        <v>0.38277169425792007</v>
      </c>
      <c r="AL290" s="54" t="s">
        <v>326</v>
      </c>
      <c r="AM290" s="88">
        <v>0.20864986152192003</v>
      </c>
      <c r="AN290" s="54" t="s">
        <v>332</v>
      </c>
      <c r="AO290" s="88">
        <v>8.1645622313471986E-2</v>
      </c>
      <c r="AP290" s="54" t="s">
        <v>326</v>
      </c>
    </row>
    <row r="291" spans="1:42" x14ac:dyDescent="0.35">
      <c r="A291" s="48" t="s">
        <v>413</v>
      </c>
      <c r="B291" s="54" t="s">
        <v>367</v>
      </c>
      <c r="C291" s="56" t="s">
        <v>689</v>
      </c>
      <c r="D291" s="92" t="s">
        <v>703</v>
      </c>
      <c r="E291" s="45">
        <v>4.4598122875007995</v>
      </c>
      <c r="F291" s="94" t="s">
        <v>326</v>
      </c>
      <c r="G291" s="45">
        <v>3.5128100824128001</v>
      </c>
      <c r="H291" s="94" t="s">
        <v>326</v>
      </c>
      <c r="I291" s="18">
        <v>49.790415484799993</v>
      </c>
      <c r="J291" s="98"/>
      <c r="K291" s="45">
        <v>10.719986215910401</v>
      </c>
      <c r="L291" s="94" t="s">
        <v>326</v>
      </c>
      <c r="M291" s="45">
        <v>2.8142054633087992</v>
      </c>
      <c r="N291" s="54" t="s">
        <v>326</v>
      </c>
      <c r="O291" s="45">
        <v>1.75085040874176</v>
      </c>
      <c r="P291" s="54" t="s">
        <v>326</v>
      </c>
      <c r="Q291" s="45">
        <v>2.0727624948191998</v>
      </c>
      <c r="R291" s="54" t="s">
        <v>326</v>
      </c>
      <c r="S291" s="45">
        <v>3.2416986684614395</v>
      </c>
      <c r="T291" s="54" t="s">
        <v>326</v>
      </c>
      <c r="U291" s="45">
        <v>1.1987650328832</v>
      </c>
      <c r="V291" s="54" t="s">
        <v>326</v>
      </c>
      <c r="W291" s="45">
        <v>1.3411339661951998</v>
      </c>
      <c r="X291" s="54" t="s">
        <v>326</v>
      </c>
      <c r="Y291" s="45">
        <v>7.5979619166240004</v>
      </c>
      <c r="Z291" s="54" t="s">
        <v>326</v>
      </c>
      <c r="AA291" s="45">
        <v>1.6417440668159999</v>
      </c>
      <c r="AB291" s="54" t="s">
        <v>332</v>
      </c>
      <c r="AC291" s="18">
        <v>1.4853805821158395</v>
      </c>
      <c r="AD291" s="5" t="s">
        <v>12</v>
      </c>
      <c r="AE291" s="18">
        <v>29.146009437734399</v>
      </c>
      <c r="AF291" s="5"/>
      <c r="AG291" s="18">
        <v>2.3576337161884795</v>
      </c>
      <c r="AH291" s="5"/>
      <c r="AI291" s="18">
        <v>4.4943965356780788</v>
      </c>
      <c r="AJ291" s="5"/>
      <c r="AK291" s="18">
        <v>2.3907120971328002</v>
      </c>
      <c r="AL291" s="5" t="s">
        <v>12</v>
      </c>
      <c r="AM291" s="18">
        <v>3.7918099834271994</v>
      </c>
      <c r="AN291" s="5"/>
      <c r="AO291" s="18">
        <v>1.0611086105548799</v>
      </c>
      <c r="AP291" s="5"/>
    </row>
    <row r="292" spans="1:42" x14ac:dyDescent="0.35">
      <c r="A292" s="48" t="s">
        <v>414</v>
      </c>
      <c r="B292" s="54" t="s">
        <v>367</v>
      </c>
      <c r="C292" s="56" t="s">
        <v>689</v>
      </c>
      <c r="D292" s="92" t="s">
        <v>703</v>
      </c>
      <c r="E292" s="45">
        <v>1.0613661800486398</v>
      </c>
      <c r="F292" s="94" t="s">
        <v>326</v>
      </c>
      <c r="G292" s="45">
        <v>0.75660524851968003</v>
      </c>
      <c r="H292" s="94" t="s">
        <v>326</v>
      </c>
      <c r="I292" s="18">
        <v>5.8245391699199995</v>
      </c>
      <c r="J292" s="98"/>
      <c r="K292" s="45">
        <v>2.2189621817548804</v>
      </c>
      <c r="L292" s="94" t="s">
        <v>326</v>
      </c>
      <c r="M292" s="18">
        <v>0.64812004609535989</v>
      </c>
      <c r="N292" s="5" t="s">
        <v>12</v>
      </c>
      <c r="O292" s="18">
        <v>0.42336947736806402</v>
      </c>
      <c r="P292" s="5" t="s">
        <v>12</v>
      </c>
      <c r="Q292" s="45">
        <v>0.33503475619584</v>
      </c>
      <c r="R292" s="54" t="s">
        <v>332</v>
      </c>
      <c r="S292" s="45">
        <v>0.65614061284099201</v>
      </c>
      <c r="T292" s="54" t="s">
        <v>332</v>
      </c>
      <c r="U292" s="45">
        <v>0.30069022908153598</v>
      </c>
      <c r="V292" s="54" t="s">
        <v>332</v>
      </c>
      <c r="W292" s="18">
        <v>0.27611581656960005</v>
      </c>
      <c r="X292" s="5" t="s">
        <v>12</v>
      </c>
      <c r="Y292" s="18">
        <v>0.7940985027984</v>
      </c>
      <c r="Z292" s="5"/>
      <c r="AA292" s="45">
        <v>0.31193137269504001</v>
      </c>
      <c r="AB292" s="54" t="s">
        <v>332</v>
      </c>
      <c r="AC292" s="18">
        <v>0.36805890530303997</v>
      </c>
      <c r="AD292" s="5" t="s">
        <v>12</v>
      </c>
      <c r="AE292" s="45">
        <v>5.8844549860070394</v>
      </c>
      <c r="AF292" s="54" t="s">
        <v>332</v>
      </c>
      <c r="AG292" s="45">
        <v>0.48253185573695989</v>
      </c>
      <c r="AH292" s="54" t="s">
        <v>332</v>
      </c>
      <c r="AI292" s="18">
        <v>0.73392167378879991</v>
      </c>
      <c r="AJ292" s="5" t="s">
        <v>12</v>
      </c>
      <c r="AK292" s="18">
        <v>0.42723507288384005</v>
      </c>
      <c r="AL292" s="5" t="s">
        <v>12</v>
      </c>
      <c r="AM292" s="45">
        <v>0.72224952065280001</v>
      </c>
      <c r="AN292" s="54" t="s">
        <v>326</v>
      </c>
      <c r="AO292" s="45">
        <v>0.25460917062911997</v>
      </c>
      <c r="AP292" s="54" t="s">
        <v>332</v>
      </c>
    </row>
    <row r="293" spans="1:42" x14ac:dyDescent="0.35">
      <c r="A293" s="48" t="s">
        <v>415</v>
      </c>
      <c r="B293" s="54" t="s">
        <v>416</v>
      </c>
      <c r="C293" s="56" t="s">
        <v>689</v>
      </c>
      <c r="D293" s="92" t="s">
        <v>703</v>
      </c>
      <c r="E293" s="88">
        <v>0.32152135095936002</v>
      </c>
      <c r="F293" s="94" t="s">
        <v>332</v>
      </c>
      <c r="G293" s="17">
        <v>0.22818253526784002</v>
      </c>
      <c r="H293" s="98" t="s">
        <v>12</v>
      </c>
      <c r="I293" s="88">
        <v>2.3392100859839999</v>
      </c>
      <c r="J293" s="25" t="s">
        <v>332</v>
      </c>
      <c r="K293" s="17">
        <v>0.83211081815808008</v>
      </c>
      <c r="L293" s="98" t="s">
        <v>12</v>
      </c>
      <c r="M293" s="17">
        <v>0.28355252016672</v>
      </c>
      <c r="N293" s="5" t="s">
        <v>12</v>
      </c>
      <c r="O293" s="17">
        <v>0.12760435182355201</v>
      </c>
      <c r="P293" s="5" t="s">
        <v>12</v>
      </c>
      <c r="Q293" s="17">
        <v>0.12351756043295999</v>
      </c>
      <c r="R293" s="5" t="s">
        <v>12</v>
      </c>
      <c r="S293" s="17">
        <v>0.128281123778688</v>
      </c>
      <c r="T293" s="5" t="s">
        <v>12</v>
      </c>
      <c r="U293" s="88">
        <v>7.0926931112255995E-2</v>
      </c>
      <c r="V293" s="54" t="s">
        <v>326</v>
      </c>
      <c r="W293" s="88">
        <v>0.13937274550656001</v>
      </c>
      <c r="X293" s="54" t="s">
        <v>332</v>
      </c>
      <c r="Y293" s="17">
        <v>0.27956383575839999</v>
      </c>
      <c r="Z293" s="5" t="s">
        <v>12</v>
      </c>
      <c r="AA293" s="17">
        <v>0.13368487401216</v>
      </c>
      <c r="AB293" s="5" t="s">
        <v>12</v>
      </c>
      <c r="AC293" s="88">
        <v>0.19421679735187194</v>
      </c>
      <c r="AD293" s="54" t="s">
        <v>326</v>
      </c>
      <c r="AE293" s="88">
        <v>1.1188752438182401</v>
      </c>
      <c r="AF293" s="54" t="s">
        <v>332</v>
      </c>
      <c r="AG293" s="88">
        <v>0.24211247498380795</v>
      </c>
      <c r="AH293" s="54" t="s">
        <v>326</v>
      </c>
      <c r="AI293" s="88">
        <v>0.40330743407251191</v>
      </c>
      <c r="AJ293" s="54" t="s">
        <v>326</v>
      </c>
      <c r="AK293" s="88">
        <v>0.38277169425792007</v>
      </c>
      <c r="AL293" s="54" t="s">
        <v>326</v>
      </c>
      <c r="AM293" s="17">
        <v>0.21065611019040001</v>
      </c>
      <c r="AN293" s="5" t="s">
        <v>12</v>
      </c>
      <c r="AO293" s="88">
        <v>8.1645622313471986E-2</v>
      </c>
      <c r="AP293" s="54" t="s">
        <v>326</v>
      </c>
    </row>
    <row r="294" spans="1:42" x14ac:dyDescent="0.35">
      <c r="A294" s="48" t="s">
        <v>417</v>
      </c>
      <c r="B294" s="54" t="s">
        <v>418</v>
      </c>
      <c r="C294" s="56" t="s">
        <v>689</v>
      </c>
      <c r="D294" s="92" t="s">
        <v>703</v>
      </c>
      <c r="E294" s="17">
        <v>0.70181542198655988</v>
      </c>
      <c r="F294" s="98" t="s">
        <v>12</v>
      </c>
      <c r="G294" s="17">
        <v>0.70256201648256</v>
      </c>
      <c r="H294" s="98" t="s">
        <v>12</v>
      </c>
      <c r="I294" s="17">
        <v>5.3548182691199999</v>
      </c>
      <c r="J294" s="98"/>
      <c r="K294" s="17">
        <v>2.1140112677529599</v>
      </c>
      <c r="L294" s="98" t="s">
        <v>12</v>
      </c>
      <c r="M294" s="88">
        <v>0.58202885718431985</v>
      </c>
      <c r="N294" s="54" t="s">
        <v>326</v>
      </c>
      <c r="O294" s="17">
        <v>0.27004641897542403</v>
      </c>
      <c r="P294" s="5" t="s">
        <v>12</v>
      </c>
      <c r="Q294" s="88">
        <v>0.25763748656831997</v>
      </c>
      <c r="R294" s="54" t="s">
        <v>326</v>
      </c>
      <c r="S294" s="17">
        <v>0.367508084338944</v>
      </c>
      <c r="T294" s="5" t="s">
        <v>12</v>
      </c>
      <c r="U294" s="88">
        <v>0.12587032845273599</v>
      </c>
      <c r="V294" s="54" t="s">
        <v>326</v>
      </c>
      <c r="W294" s="88">
        <v>0.23930037436032001</v>
      </c>
      <c r="X294" s="54" t="s">
        <v>326</v>
      </c>
      <c r="Y294" s="88">
        <v>0.56255790263039995</v>
      </c>
      <c r="Z294" s="54" t="s">
        <v>326</v>
      </c>
      <c r="AA294" s="88">
        <v>0.25798835335680004</v>
      </c>
      <c r="AB294" s="54" t="s">
        <v>326</v>
      </c>
      <c r="AC294" s="88">
        <v>0.19421679735187194</v>
      </c>
      <c r="AD294" s="54" t="s">
        <v>326</v>
      </c>
      <c r="AE294" s="17">
        <v>2.8662544826208003</v>
      </c>
      <c r="AF294" s="5" t="s">
        <v>12</v>
      </c>
      <c r="AG294" s="88">
        <v>0.2971380374801279</v>
      </c>
      <c r="AH294" s="54" t="s">
        <v>332</v>
      </c>
      <c r="AI294" s="88">
        <v>0.52492874001465595</v>
      </c>
      <c r="AJ294" s="54" t="s">
        <v>332</v>
      </c>
      <c r="AK294" s="88">
        <v>0.38277169425792007</v>
      </c>
      <c r="AL294" s="54" t="s">
        <v>326</v>
      </c>
      <c r="AM294" s="17">
        <v>0.69014954195711997</v>
      </c>
      <c r="AN294" s="5" t="s">
        <v>12</v>
      </c>
      <c r="AO294" s="88">
        <v>0.18206689296384002</v>
      </c>
      <c r="AP294" s="54" t="s">
        <v>332</v>
      </c>
    </row>
    <row r="295" spans="1:42" x14ac:dyDescent="0.35">
      <c r="A295" s="48" t="s">
        <v>419</v>
      </c>
      <c r="B295" s="54" t="s">
        <v>367</v>
      </c>
      <c r="C295" s="56" t="s">
        <v>689</v>
      </c>
      <c r="D295" s="92" t="s">
        <v>703</v>
      </c>
      <c r="E295" s="45">
        <v>2.2195344872678398</v>
      </c>
      <c r="F295" s="94" t="s">
        <v>326</v>
      </c>
      <c r="G295" s="45">
        <v>1.7263810234080001</v>
      </c>
      <c r="H295" s="94" t="s">
        <v>326</v>
      </c>
      <c r="I295" s="18">
        <v>25.17704028288</v>
      </c>
      <c r="J295" s="98"/>
      <c r="K295" s="45">
        <v>6.0646635305395202</v>
      </c>
      <c r="L295" s="94" t="s">
        <v>326</v>
      </c>
      <c r="M295" s="45">
        <v>1.5137014234463997</v>
      </c>
      <c r="N295" s="54" t="s">
        <v>326</v>
      </c>
      <c r="O295" s="45">
        <v>0.81211761897004808</v>
      </c>
      <c r="P295" s="54" t="s">
        <v>326</v>
      </c>
      <c r="Q295" s="45">
        <v>1.0761401187935999</v>
      </c>
      <c r="R295" s="54" t="s">
        <v>326</v>
      </c>
      <c r="S295" s="45">
        <v>1.4301611772623999</v>
      </c>
      <c r="T295" s="54" t="s">
        <v>326</v>
      </c>
      <c r="U295" s="45">
        <v>0.49548954692505598</v>
      </c>
      <c r="V295" s="54" t="s">
        <v>326</v>
      </c>
      <c r="W295" s="45">
        <v>0.78232814694719999</v>
      </c>
      <c r="X295" s="54" t="s">
        <v>326</v>
      </c>
      <c r="Y295" s="45">
        <v>4.0819750251840006</v>
      </c>
      <c r="Z295" s="54" t="s">
        <v>326</v>
      </c>
      <c r="AA295" s="45">
        <v>0.77396506007039989</v>
      </c>
      <c r="AB295" s="54" t="s">
        <v>326</v>
      </c>
      <c r="AC295" s="18">
        <v>0.66710676586175988</v>
      </c>
      <c r="AD295" s="5" t="s">
        <v>12</v>
      </c>
      <c r="AE295" s="45">
        <v>7.3210355459711991</v>
      </c>
      <c r="AF295" s="54" t="s">
        <v>326</v>
      </c>
      <c r="AG295" s="18">
        <v>1.0243220095468797</v>
      </c>
      <c r="AH295" s="5" t="s">
        <v>12</v>
      </c>
      <c r="AI295" s="45">
        <v>3.2432348251238392</v>
      </c>
      <c r="AJ295" s="54" t="s">
        <v>332</v>
      </c>
      <c r="AK295" s="18">
        <v>1.1341383533568001</v>
      </c>
      <c r="AL295" s="5" t="s">
        <v>12</v>
      </c>
      <c r="AM295" s="45">
        <v>1.7093238655449599</v>
      </c>
      <c r="AN295" s="54" t="s">
        <v>326</v>
      </c>
      <c r="AO295" s="45">
        <v>0.49357196764416</v>
      </c>
      <c r="AP295" s="54" t="s">
        <v>326</v>
      </c>
    </row>
    <row r="296" spans="1:42" x14ac:dyDescent="0.35">
      <c r="A296" s="48" t="s">
        <v>420</v>
      </c>
      <c r="B296" s="54" t="s">
        <v>367</v>
      </c>
      <c r="C296" s="56" t="s">
        <v>689</v>
      </c>
      <c r="D296" s="92" t="s">
        <v>703</v>
      </c>
      <c r="E296" s="17">
        <v>0.6395854830912</v>
      </c>
      <c r="F296" s="99" t="s">
        <v>12</v>
      </c>
      <c r="G296" s="17">
        <v>0.60048035596800009</v>
      </c>
      <c r="H296" s="99" t="s">
        <v>12</v>
      </c>
      <c r="I296" s="17">
        <v>6.4821484310399997</v>
      </c>
      <c r="J296" s="98"/>
      <c r="K296" s="17">
        <v>1.6492286486016003</v>
      </c>
      <c r="L296" s="99" t="s">
        <v>12</v>
      </c>
      <c r="M296" s="17">
        <v>0.47329819155647995</v>
      </c>
      <c r="N296" s="5" t="s">
        <v>12</v>
      </c>
      <c r="O296" s="17">
        <v>0.280927410216192</v>
      </c>
      <c r="P296" s="5" t="s">
        <v>12</v>
      </c>
      <c r="Q296" s="88">
        <v>0.31223966993567992</v>
      </c>
      <c r="R296" s="54" t="s">
        <v>332</v>
      </c>
      <c r="S296" s="88">
        <v>0.33023721729513594</v>
      </c>
      <c r="T296" s="54" t="s">
        <v>326</v>
      </c>
      <c r="U296" s="88">
        <v>0.17981475493247998</v>
      </c>
      <c r="V296" s="54" t="s">
        <v>332</v>
      </c>
      <c r="W296" s="88">
        <v>0.19591074604224001</v>
      </c>
      <c r="X296" s="54" t="s">
        <v>332</v>
      </c>
      <c r="Y296" s="88">
        <v>0.73749968942400002</v>
      </c>
      <c r="Z296" s="54" t="s">
        <v>326</v>
      </c>
      <c r="AA296" s="88">
        <v>0.24039823835519997</v>
      </c>
      <c r="AB296" s="54" t="s">
        <v>332</v>
      </c>
      <c r="AC296" s="17">
        <v>0.24515352085363196</v>
      </c>
      <c r="AD296" s="5" t="s">
        <v>12</v>
      </c>
      <c r="AE296" s="88">
        <v>1.2846345391987202</v>
      </c>
      <c r="AF296" s="54" t="s">
        <v>332</v>
      </c>
      <c r="AG296" s="88">
        <v>0.3999935119924799</v>
      </c>
      <c r="AH296" s="54" t="s">
        <v>332</v>
      </c>
      <c r="AI296" s="88">
        <v>0.40680229918579192</v>
      </c>
      <c r="AJ296" s="54" t="s">
        <v>332</v>
      </c>
      <c r="AK296" s="88">
        <v>0.38277169425792007</v>
      </c>
      <c r="AL296" s="54" t="s">
        <v>326</v>
      </c>
      <c r="AM296" s="17">
        <v>0.48751842644063997</v>
      </c>
      <c r="AN296" s="5" t="s">
        <v>12</v>
      </c>
      <c r="AO296" s="88">
        <v>0.12815802387532799</v>
      </c>
      <c r="AP296" s="54" t="s">
        <v>332</v>
      </c>
    </row>
    <row r="297" spans="1:42" x14ac:dyDescent="0.35">
      <c r="A297" s="48" t="s">
        <v>421</v>
      </c>
      <c r="B297" s="54" t="s">
        <v>422</v>
      </c>
      <c r="C297" s="56" t="s">
        <v>689</v>
      </c>
      <c r="D297" s="92" t="s">
        <v>703</v>
      </c>
      <c r="E297" s="45">
        <v>6.0501329481599999</v>
      </c>
      <c r="F297" s="94" t="s">
        <v>326</v>
      </c>
      <c r="G297" s="45">
        <v>4.6837467765504011</v>
      </c>
      <c r="H297" s="94" t="s">
        <v>326</v>
      </c>
      <c r="I297" s="18">
        <v>95.353342862399998</v>
      </c>
      <c r="J297" s="98"/>
      <c r="K297" s="45">
        <v>13.943478574540801</v>
      </c>
      <c r="L297" s="94" t="s">
        <v>326</v>
      </c>
      <c r="M297" s="45">
        <v>3.922831857945599</v>
      </c>
      <c r="N297" s="54" t="s">
        <v>326</v>
      </c>
      <c r="O297" s="45">
        <v>1.8398767007116803</v>
      </c>
      <c r="P297" s="54" t="s">
        <v>326</v>
      </c>
      <c r="Q297" s="45">
        <v>3.0905896022495996</v>
      </c>
      <c r="R297" s="54" t="s">
        <v>326</v>
      </c>
      <c r="S297" s="45">
        <v>3.2677015989571196</v>
      </c>
      <c r="T297" s="54" t="s">
        <v>326</v>
      </c>
      <c r="U297" s="45">
        <v>1.3086518275641599</v>
      </c>
      <c r="V297" s="54" t="s">
        <v>326</v>
      </c>
      <c r="W297" s="45">
        <v>2.1957781603391999</v>
      </c>
      <c r="X297" s="54" t="s">
        <v>326</v>
      </c>
      <c r="Y297" s="45">
        <v>14.063947565760001</v>
      </c>
      <c r="Z297" s="54" t="s">
        <v>326</v>
      </c>
      <c r="AA297" s="45">
        <v>1.9700928801792001</v>
      </c>
      <c r="AB297" s="54" t="s">
        <v>326</v>
      </c>
      <c r="AC297" s="45">
        <v>2.5205462532806395</v>
      </c>
      <c r="AD297" s="54" t="s">
        <v>326</v>
      </c>
      <c r="AE297" s="45">
        <v>55.045899340934405</v>
      </c>
      <c r="AF297" s="54" t="s">
        <v>326</v>
      </c>
      <c r="AG297" s="45">
        <v>4.3597176439391996</v>
      </c>
      <c r="AH297" s="54" t="s">
        <v>326</v>
      </c>
      <c r="AI297" s="45">
        <v>6.989730226559999</v>
      </c>
      <c r="AJ297" s="54" t="s">
        <v>326</v>
      </c>
      <c r="AK297" s="45">
        <v>2.9448933379776006</v>
      </c>
      <c r="AL297" s="54" t="s">
        <v>326</v>
      </c>
      <c r="AM297" s="45">
        <v>6.8212454728319996</v>
      </c>
      <c r="AN297" s="54" t="s">
        <v>326</v>
      </c>
      <c r="AO297" s="45">
        <v>1.5219654333696</v>
      </c>
      <c r="AP297" s="54" t="s">
        <v>326</v>
      </c>
    </row>
    <row r="298" spans="1:42" x14ac:dyDescent="0.35">
      <c r="A298" s="48" t="s">
        <v>423</v>
      </c>
      <c r="B298" s="54" t="s">
        <v>424</v>
      </c>
      <c r="C298" s="56" t="s">
        <v>689</v>
      </c>
      <c r="D298" s="92" t="s">
        <v>703</v>
      </c>
      <c r="E298" s="17">
        <v>0.21331040165798401</v>
      </c>
      <c r="F298" s="98" t="s">
        <v>12</v>
      </c>
      <c r="G298" s="17">
        <v>0.16723377913708803</v>
      </c>
      <c r="H298" s="98" t="s">
        <v>12</v>
      </c>
      <c r="I298" s="17">
        <v>0.82201157639999989</v>
      </c>
      <c r="J298" s="98" t="s">
        <v>12</v>
      </c>
      <c r="K298" s="88">
        <v>0.37932258917836803</v>
      </c>
      <c r="L298" s="25" t="s">
        <v>326</v>
      </c>
      <c r="M298" s="88">
        <v>0.11512658713535998</v>
      </c>
      <c r="N298" s="54" t="s">
        <v>326</v>
      </c>
      <c r="O298" s="88">
        <v>5.4503874306028807E-2</v>
      </c>
      <c r="P298" s="54" t="s">
        <v>326</v>
      </c>
      <c r="Q298" s="88">
        <v>3.1329990650591992E-2</v>
      </c>
      <c r="R298" s="54" t="s">
        <v>326</v>
      </c>
      <c r="S298" s="88">
        <v>6.5874090589055995E-2</v>
      </c>
      <c r="T298" s="54" t="s">
        <v>326</v>
      </c>
      <c r="U298" s="88">
        <v>5.9338869127718401E-2</v>
      </c>
      <c r="V298" s="54" t="s">
        <v>326</v>
      </c>
      <c r="W298" s="88">
        <v>8.0205070527359992E-2</v>
      </c>
      <c r="X298" s="54" t="s">
        <v>332</v>
      </c>
      <c r="Y298" s="88">
        <v>9.3988332512640022E-2</v>
      </c>
      <c r="Z298" s="54" t="s">
        <v>326</v>
      </c>
      <c r="AA298" s="88">
        <v>6.6959704439423992E-2</v>
      </c>
      <c r="AB298" s="54" t="s">
        <v>326</v>
      </c>
      <c r="AC298" s="88">
        <v>0.19421679735187194</v>
      </c>
      <c r="AD298" s="54" t="s">
        <v>326</v>
      </c>
      <c r="AE298" s="88">
        <v>0.40541960995142395</v>
      </c>
      <c r="AF298" s="54" t="s">
        <v>326</v>
      </c>
      <c r="AG298" s="88">
        <v>0.24211247498380795</v>
      </c>
      <c r="AH298" s="54" t="s">
        <v>326</v>
      </c>
      <c r="AI298" s="17">
        <v>1.7054941752806396</v>
      </c>
      <c r="AJ298" s="5" t="s">
        <v>12</v>
      </c>
      <c r="AK298" s="88">
        <v>1.5336643641984002</v>
      </c>
      <c r="AL298" s="54" t="s">
        <v>332</v>
      </c>
      <c r="AM298" s="88">
        <v>0.112149300568032</v>
      </c>
      <c r="AN298" s="54" t="s">
        <v>326</v>
      </c>
      <c r="AO298" s="88">
        <v>8.1645622313471986E-2</v>
      </c>
      <c r="AP298" s="54" t="s">
        <v>326</v>
      </c>
    </row>
    <row r="299" spans="1:42" x14ac:dyDescent="0.35">
      <c r="A299" s="48" t="s">
        <v>425</v>
      </c>
      <c r="B299" s="54" t="s">
        <v>426</v>
      </c>
      <c r="C299" s="56" t="s">
        <v>689</v>
      </c>
      <c r="D299" s="92" t="s">
        <v>703</v>
      </c>
      <c r="E299" s="88">
        <v>0.16871227878297598</v>
      </c>
      <c r="F299" s="25" t="s">
        <v>326</v>
      </c>
      <c r="G299" s="88">
        <v>0.15792633361958403</v>
      </c>
      <c r="H299" s="25" t="s">
        <v>326</v>
      </c>
      <c r="I299" s="88">
        <v>0.42650657792640001</v>
      </c>
      <c r="J299" s="94" t="s">
        <v>332</v>
      </c>
      <c r="K299" s="88">
        <v>0.37932258917836803</v>
      </c>
      <c r="L299" s="25" t="s">
        <v>326</v>
      </c>
      <c r="M299" s="88">
        <v>0.14859857635804796</v>
      </c>
      <c r="N299" s="54" t="s">
        <v>326</v>
      </c>
      <c r="O299" s="88">
        <v>8.408038686048E-2</v>
      </c>
      <c r="P299" s="54" t="s">
        <v>332</v>
      </c>
      <c r="Q299" s="17">
        <v>6.626478563999999E-2</v>
      </c>
      <c r="R299" s="5" t="s">
        <v>12</v>
      </c>
      <c r="S299" s="88">
        <v>8.9276728035167993E-2</v>
      </c>
      <c r="T299" s="54" t="s">
        <v>326</v>
      </c>
      <c r="U299" s="88">
        <v>5.9338869127718401E-2</v>
      </c>
      <c r="V299" s="54" t="s">
        <v>326</v>
      </c>
      <c r="W299" s="88">
        <v>7.3104949529856009E-2</v>
      </c>
      <c r="X299" s="54" t="s">
        <v>326</v>
      </c>
      <c r="Y299" s="88">
        <v>0.12760459742592001</v>
      </c>
      <c r="Z299" s="54" t="s">
        <v>326</v>
      </c>
      <c r="AA299" s="88">
        <v>7.2588541239936008E-2</v>
      </c>
      <c r="AB299" s="54" t="s">
        <v>326</v>
      </c>
      <c r="AC299" s="88">
        <v>0.19421679735187194</v>
      </c>
      <c r="AD299" s="54" t="s">
        <v>326</v>
      </c>
      <c r="AE299" s="88">
        <v>0.57325089652415995</v>
      </c>
      <c r="AF299" s="54" t="s">
        <v>326</v>
      </c>
      <c r="AG299" s="88">
        <v>0.24211247498380795</v>
      </c>
      <c r="AH299" s="54" t="s">
        <v>326</v>
      </c>
      <c r="AI299" s="88">
        <v>0.40330743407251191</v>
      </c>
      <c r="AJ299" s="54" t="s">
        <v>326</v>
      </c>
      <c r="AK299" s="88">
        <v>0.38277169425792007</v>
      </c>
      <c r="AL299" s="54" t="s">
        <v>326</v>
      </c>
      <c r="AM299" s="88">
        <v>0.11375429950281597</v>
      </c>
      <c r="AN299" s="54" t="s">
        <v>326</v>
      </c>
      <c r="AO299" s="88">
        <v>8.1645622313471986E-2</v>
      </c>
      <c r="AP299" s="54" t="s">
        <v>326</v>
      </c>
    </row>
    <row r="300" spans="1:42" x14ac:dyDescent="0.35">
      <c r="A300" s="48" t="s">
        <v>427</v>
      </c>
      <c r="B300" s="54" t="s">
        <v>428</v>
      </c>
      <c r="C300" s="56" t="s">
        <v>689</v>
      </c>
      <c r="D300" s="92" t="s">
        <v>703</v>
      </c>
      <c r="E300" s="45">
        <v>1.3517725615603198</v>
      </c>
      <c r="F300" s="94" t="s">
        <v>326</v>
      </c>
      <c r="G300" s="45">
        <v>1.0058045962464002</v>
      </c>
      <c r="H300" s="94" t="s">
        <v>326</v>
      </c>
      <c r="I300" s="18">
        <v>15.782622266880001</v>
      </c>
      <c r="J300" s="98"/>
      <c r="K300" s="45">
        <v>4.19054006621952</v>
      </c>
      <c r="L300" s="94" t="s">
        <v>326</v>
      </c>
      <c r="M300" s="45">
        <v>1.2536006154739197</v>
      </c>
      <c r="N300" s="54" t="s">
        <v>326</v>
      </c>
      <c r="O300" s="45">
        <v>0.78540973137907211</v>
      </c>
      <c r="P300" s="54" t="s">
        <v>326</v>
      </c>
      <c r="Q300" s="45">
        <v>0.8216833419359999</v>
      </c>
      <c r="R300" s="54" t="s">
        <v>326</v>
      </c>
      <c r="S300" s="45">
        <v>1.2221377332969598</v>
      </c>
      <c r="T300" s="54" t="s">
        <v>326</v>
      </c>
      <c r="U300" s="45">
        <v>0.31267787941036795</v>
      </c>
      <c r="V300" s="54" t="s">
        <v>326</v>
      </c>
      <c r="W300" s="45">
        <v>0.37867311986688001</v>
      </c>
      <c r="X300" s="54" t="s">
        <v>326</v>
      </c>
      <c r="Y300" s="45">
        <v>2.4869175573600004</v>
      </c>
      <c r="Z300" s="54" t="s">
        <v>326</v>
      </c>
      <c r="AA300" s="45">
        <v>0.67546041606144003</v>
      </c>
      <c r="AB300" s="54" t="s">
        <v>326</v>
      </c>
      <c r="AC300" s="18">
        <v>0.49293603388799989</v>
      </c>
      <c r="AD300" s="5" t="s">
        <v>12</v>
      </c>
      <c r="AE300" s="45">
        <v>6.7892244732921592</v>
      </c>
      <c r="AF300" s="54" t="s">
        <v>326</v>
      </c>
      <c r="AG300" s="45">
        <v>0.87194352878783976</v>
      </c>
      <c r="AH300" s="54" t="s">
        <v>332</v>
      </c>
      <c r="AI300" s="18">
        <v>2.1528369097804796</v>
      </c>
      <c r="AJ300" s="5" t="s">
        <v>12</v>
      </c>
      <c r="AK300" s="18">
        <v>0.57415754138688002</v>
      </c>
      <c r="AL300" s="5" t="s">
        <v>12</v>
      </c>
      <c r="AM300" s="45">
        <v>1.6671926435068802</v>
      </c>
      <c r="AN300" s="54" t="s">
        <v>326</v>
      </c>
      <c r="AO300" s="45">
        <v>0.26741074904063994</v>
      </c>
      <c r="AP300" s="54" t="s">
        <v>326</v>
      </c>
    </row>
    <row r="301" spans="1:42" x14ac:dyDescent="0.35">
      <c r="A301" s="48" t="s">
        <v>429</v>
      </c>
      <c r="B301" s="54" t="s">
        <v>430</v>
      </c>
      <c r="C301" s="56" t="s">
        <v>689</v>
      </c>
      <c r="D301" s="92" t="s">
        <v>703</v>
      </c>
      <c r="E301" s="88">
        <v>0.16871227878297598</v>
      </c>
      <c r="F301" s="25" t="s">
        <v>326</v>
      </c>
      <c r="G301" s="88">
        <v>0.15792633361958403</v>
      </c>
      <c r="H301" s="25" t="s">
        <v>326</v>
      </c>
      <c r="I301" s="88">
        <v>0.2484823565232</v>
      </c>
      <c r="J301" s="25" t="s">
        <v>326</v>
      </c>
      <c r="K301" s="88">
        <v>0.37932258917836803</v>
      </c>
      <c r="L301" s="25" t="s">
        <v>326</v>
      </c>
      <c r="M301" s="88">
        <v>0.14987776065955197</v>
      </c>
      <c r="N301" s="54" t="s">
        <v>326</v>
      </c>
      <c r="O301" s="88">
        <v>7.4782085254732802E-2</v>
      </c>
      <c r="P301" s="54" t="s">
        <v>326</v>
      </c>
      <c r="Q301" s="88">
        <v>5.5132301652480002E-2</v>
      </c>
      <c r="R301" s="54" t="s">
        <v>326</v>
      </c>
      <c r="S301" s="88">
        <v>8.3296054021161581E-2</v>
      </c>
      <c r="T301" s="54" t="s">
        <v>326</v>
      </c>
      <c r="U301" s="88">
        <v>5.9338869127718401E-2</v>
      </c>
      <c r="V301" s="54" t="s">
        <v>326</v>
      </c>
      <c r="W301" s="88">
        <v>7.3104949529856009E-2</v>
      </c>
      <c r="X301" s="54" t="s">
        <v>326</v>
      </c>
      <c r="Y301" s="88">
        <v>0.11765692719648001</v>
      </c>
      <c r="Z301" s="54" t="s">
        <v>326</v>
      </c>
      <c r="AA301" s="88">
        <v>6.6959704439423992E-2</v>
      </c>
      <c r="AB301" s="54" t="s">
        <v>326</v>
      </c>
      <c r="AC301" s="88">
        <v>0.19421679735187194</v>
      </c>
      <c r="AD301" s="54" t="s">
        <v>326</v>
      </c>
      <c r="AE301" s="88">
        <v>0.55114965714009601</v>
      </c>
      <c r="AF301" s="54" t="s">
        <v>326</v>
      </c>
      <c r="AG301" s="88">
        <v>0.24211247498380795</v>
      </c>
      <c r="AH301" s="54" t="s">
        <v>326</v>
      </c>
      <c r="AI301" s="88">
        <v>0.40330743407251191</v>
      </c>
      <c r="AJ301" s="54" t="s">
        <v>326</v>
      </c>
      <c r="AK301" s="88">
        <v>0.38277169425792007</v>
      </c>
      <c r="AL301" s="54" t="s">
        <v>326</v>
      </c>
      <c r="AM301" s="88">
        <v>0.112149300568032</v>
      </c>
      <c r="AN301" s="54" t="s">
        <v>326</v>
      </c>
      <c r="AO301" s="88">
        <v>8.1645622313471986E-2</v>
      </c>
      <c r="AP301" s="54" t="s">
        <v>326</v>
      </c>
    </row>
    <row r="302" spans="1:42" x14ac:dyDescent="0.35">
      <c r="A302" s="48" t="s">
        <v>431</v>
      </c>
      <c r="B302" s="54" t="s">
        <v>432</v>
      </c>
      <c r="C302" s="56" t="s">
        <v>689</v>
      </c>
      <c r="D302" s="92" t="s">
        <v>703</v>
      </c>
      <c r="E302" s="88">
        <v>0.16871227878297598</v>
      </c>
      <c r="F302" s="25" t="s">
        <v>326</v>
      </c>
      <c r="G302" s="88">
        <v>0.15792633361958403</v>
      </c>
      <c r="H302" s="25" t="s">
        <v>326</v>
      </c>
      <c r="I302" s="88">
        <v>0.25552817003520001</v>
      </c>
      <c r="J302" s="25" t="s">
        <v>326</v>
      </c>
      <c r="K302" s="88">
        <v>0.37932258917836803</v>
      </c>
      <c r="L302" s="25" t="s">
        <v>326</v>
      </c>
      <c r="M302" s="88">
        <v>0.15520769524915196</v>
      </c>
      <c r="N302" s="54" t="s">
        <v>326</v>
      </c>
      <c r="O302" s="88">
        <v>7.74528740138304E-2</v>
      </c>
      <c r="P302" s="54" t="s">
        <v>326</v>
      </c>
      <c r="Q302" s="88">
        <v>5.7252774792959996E-2</v>
      </c>
      <c r="R302" s="54" t="s">
        <v>326</v>
      </c>
      <c r="S302" s="88">
        <v>8.43361712409888E-2</v>
      </c>
      <c r="T302" s="54" t="s">
        <v>326</v>
      </c>
      <c r="U302" s="88">
        <v>5.9338869127718401E-2</v>
      </c>
      <c r="V302" s="54" t="s">
        <v>326</v>
      </c>
      <c r="W302" s="88">
        <v>7.3104949529856009E-2</v>
      </c>
      <c r="X302" s="54" t="s">
        <v>326</v>
      </c>
      <c r="Y302" s="88">
        <v>0.11628483475104001</v>
      </c>
      <c r="Z302" s="54" t="s">
        <v>326</v>
      </c>
      <c r="AA302" s="88">
        <v>6.6959704439423992E-2</v>
      </c>
      <c r="AB302" s="54" t="s">
        <v>326</v>
      </c>
      <c r="AC302" s="88">
        <v>0.19421679735187194</v>
      </c>
      <c r="AD302" s="54" t="s">
        <v>326</v>
      </c>
      <c r="AE302" s="88">
        <v>0.57117890533190396</v>
      </c>
      <c r="AF302" s="54" t="s">
        <v>326</v>
      </c>
      <c r="AG302" s="88">
        <v>0.24211247498380795</v>
      </c>
      <c r="AH302" s="54" t="s">
        <v>326</v>
      </c>
      <c r="AI302" s="88">
        <v>0.40330743407251191</v>
      </c>
      <c r="AJ302" s="54" t="s">
        <v>326</v>
      </c>
      <c r="AK302" s="88">
        <v>0.38277169425792007</v>
      </c>
      <c r="AL302" s="54" t="s">
        <v>326</v>
      </c>
      <c r="AM302" s="88">
        <v>0.11335304976911997</v>
      </c>
      <c r="AN302" s="54" t="s">
        <v>326</v>
      </c>
      <c r="AO302" s="88">
        <v>8.1645622313471986E-2</v>
      </c>
      <c r="AP302" s="54" t="s">
        <v>326</v>
      </c>
    </row>
    <row r="303" spans="1:42" x14ac:dyDescent="0.35">
      <c r="A303" s="48" t="s">
        <v>433</v>
      </c>
      <c r="B303" s="54" t="s">
        <v>367</v>
      </c>
      <c r="C303" s="56" t="s">
        <v>689</v>
      </c>
      <c r="D303" s="92" t="s">
        <v>703</v>
      </c>
      <c r="E303" s="88">
        <v>0.30942108506304</v>
      </c>
      <c r="F303" s="94" t="s">
        <v>332</v>
      </c>
      <c r="G303" s="17">
        <v>0.28612888961875199</v>
      </c>
      <c r="H303" s="99" t="s">
        <v>12</v>
      </c>
      <c r="I303" s="17">
        <v>2.8042337777759996</v>
      </c>
      <c r="J303" s="98"/>
      <c r="K303" s="17">
        <v>0.97454420144640008</v>
      </c>
      <c r="L303" s="99" t="s">
        <v>12</v>
      </c>
      <c r="M303" s="88">
        <v>0.27715659865919995</v>
      </c>
      <c r="N303" s="54" t="s">
        <v>326</v>
      </c>
      <c r="O303" s="88">
        <v>0.169149954742848</v>
      </c>
      <c r="P303" s="54" t="s">
        <v>326</v>
      </c>
      <c r="Q303" s="88">
        <v>0.15214394782943999</v>
      </c>
      <c r="R303" s="54" t="s">
        <v>326</v>
      </c>
      <c r="S303" s="88">
        <v>0.23055931706169602</v>
      </c>
      <c r="T303" s="54" t="s">
        <v>332</v>
      </c>
      <c r="U303" s="17">
        <v>9.9197806471084796E-2</v>
      </c>
      <c r="V303" s="5" t="s">
        <v>12</v>
      </c>
      <c r="W303" s="88">
        <v>0.122016894179328</v>
      </c>
      <c r="X303" s="54" t="s">
        <v>332</v>
      </c>
      <c r="Y303" s="17">
        <v>0.37732542249600004</v>
      </c>
      <c r="Z303" s="5" t="s">
        <v>12</v>
      </c>
      <c r="AA303" s="17">
        <v>0.13368487401216</v>
      </c>
      <c r="AB303" s="5" t="s">
        <v>12</v>
      </c>
      <c r="AC303" s="88">
        <v>0.19421679735187194</v>
      </c>
      <c r="AD303" s="54" t="s">
        <v>326</v>
      </c>
      <c r="AE303" s="88">
        <v>1.7888190626476799</v>
      </c>
      <c r="AF303" s="54" t="s">
        <v>326</v>
      </c>
      <c r="AG303" s="88">
        <v>0.24211247498380795</v>
      </c>
      <c r="AH303" s="54" t="s">
        <v>326</v>
      </c>
      <c r="AI303" s="88">
        <v>0.40330743407251191</v>
      </c>
      <c r="AJ303" s="54" t="s">
        <v>326</v>
      </c>
      <c r="AK303" s="88">
        <v>0.38277169425792007</v>
      </c>
      <c r="AL303" s="54" t="s">
        <v>326</v>
      </c>
      <c r="AM303" s="88">
        <v>0.38921224168511998</v>
      </c>
      <c r="AN303" s="54" t="s">
        <v>326</v>
      </c>
      <c r="AO303" s="88">
        <v>8.1645622313471986E-2</v>
      </c>
      <c r="AP303" s="54" t="s">
        <v>326</v>
      </c>
    </row>
    <row r="304" spans="1:42" x14ac:dyDescent="0.35">
      <c r="A304" s="48" t="s">
        <v>434</v>
      </c>
      <c r="B304" s="54" t="s">
        <v>435</v>
      </c>
      <c r="C304" s="56" t="s">
        <v>689</v>
      </c>
      <c r="D304" s="92" t="s">
        <v>703</v>
      </c>
      <c r="E304" s="88">
        <v>0.66724323371135985</v>
      </c>
      <c r="F304" s="94" t="s">
        <v>326</v>
      </c>
      <c r="G304" s="88">
        <v>0.61248996308736003</v>
      </c>
      <c r="H304" s="94" t="s">
        <v>326</v>
      </c>
      <c r="I304" s="17">
        <v>7.1397576921599999</v>
      </c>
      <c r="J304" s="98"/>
      <c r="K304" s="88">
        <v>2.3239130957568004</v>
      </c>
      <c r="L304" s="94" t="s">
        <v>326</v>
      </c>
      <c r="M304" s="88">
        <v>0.74832281637983977</v>
      </c>
      <c r="N304" s="54" t="s">
        <v>326</v>
      </c>
      <c r="O304" s="88">
        <v>0.43029374452127994</v>
      </c>
      <c r="P304" s="54" t="s">
        <v>326</v>
      </c>
      <c r="Q304" s="88">
        <v>0.44794995092639994</v>
      </c>
      <c r="R304" s="54" t="s">
        <v>326</v>
      </c>
      <c r="S304" s="88">
        <v>0.66134119894012788</v>
      </c>
      <c r="T304" s="54" t="s">
        <v>332</v>
      </c>
      <c r="U304" s="88">
        <v>0.183810638375424</v>
      </c>
      <c r="V304" s="54" t="s">
        <v>326</v>
      </c>
      <c r="W304" s="88">
        <v>0.25770809546495999</v>
      </c>
      <c r="X304" s="54" t="s">
        <v>326</v>
      </c>
      <c r="Y304" s="88">
        <v>0.91587170733120005</v>
      </c>
      <c r="Z304" s="54" t="s">
        <v>332</v>
      </c>
      <c r="AA304" s="88">
        <v>0.44092554937343992</v>
      </c>
      <c r="AB304" s="54" t="s">
        <v>326</v>
      </c>
      <c r="AC304" s="17">
        <v>0.22806507167884796</v>
      </c>
      <c r="AD304" s="5" t="s">
        <v>12</v>
      </c>
      <c r="AE304" s="88">
        <v>4.7655797421888</v>
      </c>
      <c r="AF304" s="54" t="s">
        <v>326</v>
      </c>
      <c r="AG304" s="17">
        <v>0.44020449997055999</v>
      </c>
      <c r="AH304" s="5" t="s">
        <v>12</v>
      </c>
      <c r="AI304" s="88">
        <v>0.65913156036460785</v>
      </c>
      <c r="AJ304" s="54" t="s">
        <v>332</v>
      </c>
      <c r="AK304" s="88">
        <v>0.41048075630016001</v>
      </c>
      <c r="AL304" s="54" t="s">
        <v>332</v>
      </c>
      <c r="AM304" s="88">
        <v>1.0613055456259199</v>
      </c>
      <c r="AN304" s="54" t="s">
        <v>326</v>
      </c>
      <c r="AO304" s="88">
        <v>0.15504133853952001</v>
      </c>
      <c r="AP304" s="54" t="s">
        <v>332</v>
      </c>
    </row>
    <row r="305" spans="1:42" x14ac:dyDescent="0.35">
      <c r="A305" s="48" t="s">
        <v>436</v>
      </c>
      <c r="B305" s="54" t="s">
        <v>367</v>
      </c>
      <c r="C305" s="56" t="s">
        <v>689</v>
      </c>
      <c r="D305" s="92" t="s">
        <v>703</v>
      </c>
      <c r="E305" s="45">
        <v>6.8798654667647989</v>
      </c>
      <c r="F305" s="94" t="s">
        <v>326</v>
      </c>
      <c r="G305" s="45">
        <v>6.0048035596800009</v>
      </c>
      <c r="H305" s="94" t="s">
        <v>326</v>
      </c>
      <c r="I305" s="18">
        <v>91.125854755199981</v>
      </c>
      <c r="J305" s="98"/>
      <c r="K305" s="45">
        <v>18.366409950336003</v>
      </c>
      <c r="L305" s="94" t="s">
        <v>326</v>
      </c>
      <c r="M305" s="45">
        <v>4.7329819155647996</v>
      </c>
      <c r="N305" s="54" t="s">
        <v>326</v>
      </c>
      <c r="O305" s="45">
        <v>2.5718706569088003</v>
      </c>
      <c r="P305" s="54" t="s">
        <v>326</v>
      </c>
      <c r="Q305" s="45">
        <v>3.8168516528639995</v>
      </c>
      <c r="R305" s="54" t="s">
        <v>326</v>
      </c>
      <c r="S305" s="45">
        <v>4.8365450721964791</v>
      </c>
      <c r="T305" s="54" t="s">
        <v>326</v>
      </c>
      <c r="U305" s="45">
        <v>1.6383122116070397</v>
      </c>
      <c r="V305" s="54" t="s">
        <v>326</v>
      </c>
      <c r="W305" s="45">
        <v>2.235223276992</v>
      </c>
      <c r="X305" s="54" t="s">
        <v>326</v>
      </c>
      <c r="Y305" s="45">
        <v>16.945341701183999</v>
      </c>
      <c r="Z305" s="54" t="s">
        <v>326</v>
      </c>
      <c r="AA305" s="45">
        <v>2.3688021535488</v>
      </c>
      <c r="AB305" s="54" t="s">
        <v>326</v>
      </c>
      <c r="AC305" s="45">
        <v>2.3266580799513599</v>
      </c>
      <c r="AD305" s="54" t="s">
        <v>326</v>
      </c>
      <c r="AE305" s="45">
        <v>23.620699591718399</v>
      </c>
      <c r="AF305" s="54" t="s">
        <v>326</v>
      </c>
      <c r="AG305" s="45">
        <v>4.1269171872239987</v>
      </c>
      <c r="AH305" s="54" t="s">
        <v>326</v>
      </c>
      <c r="AI305" s="45">
        <v>5.6546917532870395</v>
      </c>
      <c r="AJ305" s="54" t="s">
        <v>326</v>
      </c>
      <c r="AK305" s="45">
        <v>2.8289019154752002</v>
      </c>
      <c r="AL305" s="54" t="s">
        <v>326</v>
      </c>
      <c r="AM305" s="45">
        <v>6.2795583323424005</v>
      </c>
      <c r="AN305" s="54" t="s">
        <v>326</v>
      </c>
      <c r="AO305" s="45">
        <v>1.4650695293184002</v>
      </c>
      <c r="AP305" s="54" t="s">
        <v>326</v>
      </c>
    </row>
    <row r="306" spans="1:42" x14ac:dyDescent="0.35">
      <c r="A306" s="48" t="s">
        <v>437</v>
      </c>
      <c r="B306" s="54" t="s">
        <v>438</v>
      </c>
      <c r="C306" s="56" t="s">
        <v>689</v>
      </c>
      <c r="D306" s="92" t="s">
        <v>703</v>
      </c>
      <c r="E306" s="88">
        <v>0.16871227878297598</v>
      </c>
      <c r="F306" s="25" t="s">
        <v>326</v>
      </c>
      <c r="G306" s="88">
        <v>0.15792633361958403</v>
      </c>
      <c r="H306" s="25" t="s">
        <v>326</v>
      </c>
      <c r="I306" s="17">
        <v>1.4185571204159999</v>
      </c>
      <c r="J306" s="98" t="s">
        <v>12</v>
      </c>
      <c r="K306" s="88">
        <v>0.37932258917836803</v>
      </c>
      <c r="L306" s="25" t="s">
        <v>326</v>
      </c>
      <c r="M306" s="88">
        <v>0.14497422083711997</v>
      </c>
      <c r="N306" s="54" t="s">
        <v>326</v>
      </c>
      <c r="O306" s="88">
        <v>7.2309132700012796E-2</v>
      </c>
      <c r="P306" s="54" t="s">
        <v>326</v>
      </c>
      <c r="Q306" s="88">
        <v>5.3541946797119995E-2</v>
      </c>
      <c r="R306" s="54" t="s">
        <v>326</v>
      </c>
      <c r="S306" s="88">
        <v>8.1302496016492781E-2</v>
      </c>
      <c r="T306" s="54" t="s">
        <v>332</v>
      </c>
      <c r="U306" s="88">
        <v>5.9338869127718401E-2</v>
      </c>
      <c r="V306" s="54" t="s">
        <v>326</v>
      </c>
      <c r="W306" s="88">
        <v>7.3104949529856009E-2</v>
      </c>
      <c r="X306" s="54" t="s">
        <v>326</v>
      </c>
      <c r="Y306" s="88">
        <v>0.13600866365424003</v>
      </c>
      <c r="Z306" s="54" t="s">
        <v>332</v>
      </c>
      <c r="AA306" s="88">
        <v>6.6959704439423992E-2</v>
      </c>
      <c r="AB306" s="54" t="s">
        <v>326</v>
      </c>
      <c r="AC306" s="88">
        <v>0.19421679735187194</v>
      </c>
      <c r="AD306" s="54" t="s">
        <v>326</v>
      </c>
      <c r="AE306" s="88">
        <v>0.53595505506355201</v>
      </c>
      <c r="AF306" s="54" t="s">
        <v>326</v>
      </c>
      <c r="AG306" s="88">
        <v>0.24211247498380795</v>
      </c>
      <c r="AH306" s="54" t="s">
        <v>326</v>
      </c>
      <c r="AI306" s="88">
        <v>0.40330743407251191</v>
      </c>
      <c r="AJ306" s="54" t="s">
        <v>326</v>
      </c>
      <c r="AK306" s="88">
        <v>0.38277169425792007</v>
      </c>
      <c r="AL306" s="54" t="s">
        <v>326</v>
      </c>
      <c r="AM306" s="17">
        <v>0.15608614640774399</v>
      </c>
      <c r="AN306" s="5" t="s">
        <v>12</v>
      </c>
      <c r="AO306" s="88">
        <v>8.1645622313471986E-2</v>
      </c>
      <c r="AP306" s="54" t="s">
        <v>326</v>
      </c>
    </row>
    <row r="307" spans="1:42" x14ac:dyDescent="0.35">
      <c r="A307" s="48" t="s">
        <v>439</v>
      </c>
      <c r="B307" s="54" t="s">
        <v>440</v>
      </c>
      <c r="C307" s="56" t="s">
        <v>689</v>
      </c>
      <c r="D307" s="92" t="s">
        <v>703</v>
      </c>
      <c r="E307" s="45">
        <v>1.7320666325875198</v>
      </c>
      <c r="F307" s="94" t="s">
        <v>326</v>
      </c>
      <c r="G307" s="45">
        <v>1.2550039439731202</v>
      </c>
      <c r="H307" s="94" t="s">
        <v>326</v>
      </c>
      <c r="I307" s="18">
        <v>18.037282590719997</v>
      </c>
      <c r="J307" s="98"/>
      <c r="K307" s="45">
        <v>4.2130295477913604</v>
      </c>
      <c r="L307" s="94" t="s">
        <v>326</v>
      </c>
      <c r="M307" s="45">
        <v>1.2727883799964796</v>
      </c>
      <c r="N307" s="54" t="s">
        <v>326</v>
      </c>
      <c r="O307" s="45">
        <v>0.729026413131456</v>
      </c>
      <c r="P307" s="54" t="s">
        <v>326</v>
      </c>
      <c r="Q307" s="45">
        <v>0.71035850206079998</v>
      </c>
      <c r="R307" s="54" t="s">
        <v>326</v>
      </c>
      <c r="S307" s="45">
        <v>1.1527965853084798</v>
      </c>
      <c r="T307" s="54" t="s">
        <v>326</v>
      </c>
      <c r="U307" s="18">
        <v>0.33265729662508797</v>
      </c>
      <c r="V307" s="5" t="s">
        <v>12</v>
      </c>
      <c r="W307" s="45">
        <v>0.54039809814336004</v>
      </c>
      <c r="X307" s="54" t="s">
        <v>332</v>
      </c>
      <c r="Y307" s="45">
        <v>2.2296502238400002</v>
      </c>
      <c r="Z307" s="54" t="s">
        <v>332</v>
      </c>
      <c r="AA307" s="18">
        <v>0.62386274539008002</v>
      </c>
      <c r="AB307" s="5"/>
      <c r="AC307" s="45">
        <v>0.55866083840639991</v>
      </c>
      <c r="AD307" s="54" t="s">
        <v>332</v>
      </c>
      <c r="AE307" s="18">
        <v>6.6579983644492806</v>
      </c>
      <c r="AF307" s="5"/>
      <c r="AG307" s="18">
        <v>0.76612513937183979</v>
      </c>
      <c r="AH307" s="5" t="s">
        <v>12</v>
      </c>
      <c r="AI307" s="45">
        <v>1.0554492642105597</v>
      </c>
      <c r="AJ307" s="54" t="s">
        <v>332</v>
      </c>
      <c r="AK307" s="18">
        <v>0.70239250293120015</v>
      </c>
      <c r="AL307" s="5" t="s">
        <v>12</v>
      </c>
      <c r="AM307" s="18">
        <v>1.7293863522297597</v>
      </c>
      <c r="AN307" s="5"/>
      <c r="AO307" s="18">
        <v>0.33853062910463999</v>
      </c>
      <c r="AP307" s="5" t="s">
        <v>12</v>
      </c>
    </row>
    <row r="308" spans="1:42" x14ac:dyDescent="0.35">
      <c r="A308" s="48" t="s">
        <v>441</v>
      </c>
      <c r="B308" s="54" t="s">
        <v>442</v>
      </c>
      <c r="C308" s="56" t="s">
        <v>689</v>
      </c>
      <c r="D308" s="92" t="s">
        <v>703</v>
      </c>
      <c r="E308" s="45">
        <v>2.8210905632563197</v>
      </c>
      <c r="F308" s="94" t="s">
        <v>326</v>
      </c>
      <c r="G308" s="45">
        <v>2.1677340850444802</v>
      </c>
      <c r="H308" s="94" t="s">
        <v>326</v>
      </c>
      <c r="I308" s="18">
        <v>32.081937524639997</v>
      </c>
      <c r="J308" s="98"/>
      <c r="K308" s="45">
        <v>8.0962133658624005</v>
      </c>
      <c r="L308" s="94" t="s">
        <v>326</v>
      </c>
      <c r="M308" s="45">
        <v>2.4091304344991995</v>
      </c>
      <c r="N308" s="54" t="s">
        <v>326</v>
      </c>
      <c r="O308" s="45">
        <v>1.34528618976768</v>
      </c>
      <c r="P308" s="54" t="s">
        <v>326</v>
      </c>
      <c r="Q308" s="45">
        <v>1.5532465754015998</v>
      </c>
      <c r="R308" s="54" t="s">
        <v>326</v>
      </c>
      <c r="S308" s="45">
        <v>2.1755785181385603</v>
      </c>
      <c r="T308" s="54" t="s">
        <v>326</v>
      </c>
      <c r="U308" s="45">
        <v>0.67530430185753598</v>
      </c>
      <c r="V308" s="54" t="s">
        <v>326</v>
      </c>
      <c r="W308" s="45">
        <v>0.89014479913151989</v>
      </c>
      <c r="X308" s="54" t="s">
        <v>326</v>
      </c>
      <c r="Y308" s="45">
        <v>5.8656952042560002</v>
      </c>
      <c r="Z308" s="54" t="s">
        <v>326</v>
      </c>
      <c r="AA308" s="45">
        <v>1.14570282377088</v>
      </c>
      <c r="AB308" s="54" t="s">
        <v>326</v>
      </c>
      <c r="AC308" s="18">
        <v>0.80512885535039991</v>
      </c>
      <c r="AD308" s="5" t="s">
        <v>12</v>
      </c>
      <c r="AE308" s="45">
        <v>12.155681661235201</v>
      </c>
      <c r="AF308" s="54" t="s">
        <v>326</v>
      </c>
      <c r="AG308" s="18">
        <v>1.4475955672108796</v>
      </c>
      <c r="AH308" s="5" t="s">
        <v>12</v>
      </c>
      <c r="AI308" s="18">
        <v>3.2362450948972796</v>
      </c>
      <c r="AJ308" s="5"/>
      <c r="AK308" s="18">
        <v>1.1663581929408</v>
      </c>
      <c r="AL308" s="5" t="s">
        <v>12</v>
      </c>
      <c r="AM308" s="45">
        <v>3.2501228429375999</v>
      </c>
      <c r="AN308" s="54" t="s">
        <v>326</v>
      </c>
      <c r="AO308" s="45">
        <v>0.50921834125823995</v>
      </c>
      <c r="AP308" s="54" t="s">
        <v>326</v>
      </c>
    </row>
    <row r="309" spans="1:42" x14ac:dyDescent="0.35">
      <c r="A309" s="48" t="s">
        <v>443</v>
      </c>
      <c r="B309" s="54" t="s">
        <v>444</v>
      </c>
      <c r="C309" s="56" t="s">
        <v>689</v>
      </c>
      <c r="D309" s="92" t="s">
        <v>703</v>
      </c>
      <c r="E309" s="88">
        <v>0.16871227878297598</v>
      </c>
      <c r="F309" s="25" t="s">
        <v>326</v>
      </c>
      <c r="G309" s="88">
        <v>0.15792633361958403</v>
      </c>
      <c r="H309" s="25" t="s">
        <v>326</v>
      </c>
      <c r="I309" s="17">
        <v>0.79852553135999993</v>
      </c>
      <c r="J309" s="98" t="s">
        <v>12</v>
      </c>
      <c r="K309" s="88">
        <v>0.37932258917836803</v>
      </c>
      <c r="L309" s="25" t="s">
        <v>326</v>
      </c>
      <c r="M309" s="88">
        <v>0.13196918043849598</v>
      </c>
      <c r="N309" s="54" t="s">
        <v>326</v>
      </c>
      <c r="O309" s="88">
        <v>6.5780537955552013E-2</v>
      </c>
      <c r="P309" s="54" t="s">
        <v>326</v>
      </c>
      <c r="Q309" s="88">
        <v>4.8982929545087997E-2</v>
      </c>
      <c r="R309" s="54" t="s">
        <v>332</v>
      </c>
      <c r="S309" s="88">
        <v>9.7077607183871997E-2</v>
      </c>
      <c r="T309" s="54" t="s">
        <v>332</v>
      </c>
      <c r="U309" s="88">
        <v>5.9338869127718401E-2</v>
      </c>
      <c r="V309" s="54" t="s">
        <v>326</v>
      </c>
      <c r="W309" s="88">
        <v>7.3104949529856009E-2</v>
      </c>
      <c r="X309" s="54" t="s">
        <v>326</v>
      </c>
      <c r="Y309" s="88">
        <v>0.10359297963072001</v>
      </c>
      <c r="Z309" s="54" t="s">
        <v>326</v>
      </c>
      <c r="AA309" s="88">
        <v>6.6959704439423992E-2</v>
      </c>
      <c r="AB309" s="54" t="s">
        <v>326</v>
      </c>
      <c r="AC309" s="88">
        <v>0.19421679735187194</v>
      </c>
      <c r="AD309" s="54" t="s">
        <v>326</v>
      </c>
      <c r="AE309" s="88">
        <v>0.49658722241068798</v>
      </c>
      <c r="AF309" s="54" t="s">
        <v>326</v>
      </c>
      <c r="AG309" s="88">
        <v>0.24211247498380795</v>
      </c>
      <c r="AH309" s="54" t="s">
        <v>326</v>
      </c>
      <c r="AI309" s="88">
        <v>0.40330743407251191</v>
      </c>
      <c r="AJ309" s="54" t="s">
        <v>326</v>
      </c>
      <c r="AK309" s="88">
        <v>0.38277169425792007</v>
      </c>
      <c r="AL309" s="54" t="s">
        <v>326</v>
      </c>
      <c r="AM309" s="17">
        <v>0.11736554710607998</v>
      </c>
      <c r="AN309" s="5" t="s">
        <v>12</v>
      </c>
      <c r="AO309" s="88">
        <v>8.1645622313471986E-2</v>
      </c>
      <c r="AP309" s="54" t="s">
        <v>326</v>
      </c>
    </row>
    <row r="310" spans="1:42" x14ac:dyDescent="0.35">
      <c r="A310" s="48" t="s">
        <v>445</v>
      </c>
      <c r="B310" s="54" t="s">
        <v>446</v>
      </c>
      <c r="C310" s="56" t="s">
        <v>689</v>
      </c>
      <c r="D310" s="92" t="s">
        <v>703</v>
      </c>
      <c r="E310" s="88">
        <v>0.16871227878297598</v>
      </c>
      <c r="F310" s="25" t="s">
        <v>326</v>
      </c>
      <c r="G310" s="88">
        <v>0.15792633361958403</v>
      </c>
      <c r="H310" s="25" t="s">
        <v>326</v>
      </c>
      <c r="I310" s="17">
        <v>0.45562927377599993</v>
      </c>
      <c r="J310" s="98" t="s">
        <v>12</v>
      </c>
      <c r="K310" s="88">
        <v>0.37932258917836803</v>
      </c>
      <c r="L310" s="25" t="s">
        <v>326</v>
      </c>
      <c r="M310" s="88">
        <v>0.14667979990579194</v>
      </c>
      <c r="N310" s="54" t="s">
        <v>326</v>
      </c>
      <c r="O310" s="17">
        <v>7.74528740138304E-2</v>
      </c>
      <c r="P310" s="5" t="s">
        <v>12</v>
      </c>
      <c r="Q310" s="88">
        <v>5.4072065082239995E-2</v>
      </c>
      <c r="R310" s="54" t="s">
        <v>326</v>
      </c>
      <c r="S310" s="88">
        <v>0.16035140472335999</v>
      </c>
      <c r="T310" s="54" t="s">
        <v>332</v>
      </c>
      <c r="U310" s="88">
        <v>5.9338869127718401E-2</v>
      </c>
      <c r="V310" s="54" t="s">
        <v>326</v>
      </c>
      <c r="W310" s="88">
        <v>7.3104949529856009E-2</v>
      </c>
      <c r="X310" s="54" t="s">
        <v>326</v>
      </c>
      <c r="Y310" s="88">
        <v>0.11011041874656001</v>
      </c>
      <c r="Z310" s="54" t="s">
        <v>326</v>
      </c>
      <c r="AA310" s="88">
        <v>6.6959704439423992E-2</v>
      </c>
      <c r="AB310" s="54" t="s">
        <v>326</v>
      </c>
      <c r="AC310" s="88">
        <v>0.19421679735187194</v>
      </c>
      <c r="AD310" s="54" t="s">
        <v>326</v>
      </c>
      <c r="AE310" s="17">
        <v>3.0112938660787205</v>
      </c>
      <c r="AF310" s="5" t="s">
        <v>12</v>
      </c>
      <c r="AG310" s="88">
        <v>0.24211247498380795</v>
      </c>
      <c r="AH310" s="54" t="s">
        <v>326</v>
      </c>
      <c r="AI310" s="88">
        <v>0.40330743407251191</v>
      </c>
      <c r="AJ310" s="54" t="s">
        <v>326</v>
      </c>
      <c r="AK310" s="88">
        <v>0.38277169425792007</v>
      </c>
      <c r="AL310" s="54" t="s">
        <v>326</v>
      </c>
      <c r="AM310" s="88">
        <v>0.112149300568032</v>
      </c>
      <c r="AN310" s="54" t="s">
        <v>326</v>
      </c>
      <c r="AO310" s="88">
        <v>8.1645622313471986E-2</v>
      </c>
      <c r="AP310" s="54" t="s">
        <v>326</v>
      </c>
    </row>
    <row r="311" spans="1:42" x14ac:dyDescent="0.35">
      <c r="A311" s="48" t="s">
        <v>447</v>
      </c>
      <c r="B311" s="54" t="s">
        <v>448</v>
      </c>
      <c r="C311" s="56" t="s">
        <v>689</v>
      </c>
      <c r="D311" s="92" t="s">
        <v>703</v>
      </c>
      <c r="E311" s="88">
        <v>0.16871227878297598</v>
      </c>
      <c r="F311" s="25" t="s">
        <v>326</v>
      </c>
      <c r="G311" s="88">
        <v>0.15792633361958403</v>
      </c>
      <c r="H311" s="25" t="s">
        <v>326</v>
      </c>
      <c r="I311" s="17">
        <v>0.36685202352479995</v>
      </c>
      <c r="J311" s="98" t="s">
        <v>12</v>
      </c>
      <c r="K311" s="88">
        <v>0.37932258917836803</v>
      </c>
      <c r="L311" s="25" t="s">
        <v>326</v>
      </c>
      <c r="M311" s="88">
        <v>0.14433462868636798</v>
      </c>
      <c r="N311" s="54" t="s">
        <v>326</v>
      </c>
      <c r="O311" s="88">
        <v>7.2012378393446402E-2</v>
      </c>
      <c r="P311" s="54" t="s">
        <v>326</v>
      </c>
      <c r="Q311" s="88">
        <v>5.3011828511999995E-2</v>
      </c>
      <c r="R311" s="54" t="s">
        <v>326</v>
      </c>
      <c r="S311" s="88">
        <v>7.7748762182083195E-2</v>
      </c>
      <c r="T311" s="54" t="s">
        <v>326</v>
      </c>
      <c r="U311" s="88">
        <v>5.9338869127718401E-2</v>
      </c>
      <c r="V311" s="54" t="s">
        <v>326</v>
      </c>
      <c r="W311" s="88">
        <v>7.3104949529856009E-2</v>
      </c>
      <c r="X311" s="54" t="s">
        <v>326</v>
      </c>
      <c r="Y311" s="88">
        <v>0.11028193030224001</v>
      </c>
      <c r="Z311" s="54" t="s">
        <v>326</v>
      </c>
      <c r="AA311" s="88">
        <v>6.6959704439423992E-2</v>
      </c>
      <c r="AB311" s="54" t="s">
        <v>326</v>
      </c>
      <c r="AC311" s="88">
        <v>0.19421679735187194</v>
      </c>
      <c r="AD311" s="54" t="s">
        <v>326</v>
      </c>
      <c r="AE311" s="88">
        <v>0.51454447941023995</v>
      </c>
      <c r="AF311" s="54" t="s">
        <v>326</v>
      </c>
      <c r="AG311" s="88">
        <v>0.24211247498380795</v>
      </c>
      <c r="AH311" s="54" t="s">
        <v>326</v>
      </c>
      <c r="AI311" s="88">
        <v>0.40330743407251191</v>
      </c>
      <c r="AJ311" s="54" t="s">
        <v>326</v>
      </c>
      <c r="AK311" s="88">
        <v>0.38277169425792007</v>
      </c>
      <c r="AL311" s="54" t="s">
        <v>326</v>
      </c>
      <c r="AM311" s="88">
        <v>0.112149300568032</v>
      </c>
      <c r="AN311" s="54" t="s">
        <v>326</v>
      </c>
      <c r="AO311" s="88">
        <v>8.1645622313471986E-2</v>
      </c>
      <c r="AP311" s="54" t="s">
        <v>326</v>
      </c>
    </row>
    <row r="312" spans="1:42" x14ac:dyDescent="0.35">
      <c r="A312" s="48" t="s">
        <v>449</v>
      </c>
      <c r="B312" s="54" t="s">
        <v>450</v>
      </c>
      <c r="C312" s="56" t="s">
        <v>689</v>
      </c>
      <c r="D312" s="92" t="s">
        <v>703</v>
      </c>
      <c r="E312" s="88">
        <v>0.16871227878297598</v>
      </c>
      <c r="F312" s="25" t="s">
        <v>326</v>
      </c>
      <c r="G312" s="88">
        <v>0.15792633361958403</v>
      </c>
      <c r="H312" s="25" t="s">
        <v>326</v>
      </c>
      <c r="I312" s="88">
        <v>0.23345128769759999</v>
      </c>
      <c r="J312" s="94" t="s">
        <v>332</v>
      </c>
      <c r="K312" s="88">
        <v>0.37932258917836803</v>
      </c>
      <c r="L312" s="25" t="s">
        <v>326</v>
      </c>
      <c r="M312" s="88">
        <v>0.11939053480703998</v>
      </c>
      <c r="N312" s="54" t="s">
        <v>326</v>
      </c>
      <c r="O312" s="88">
        <v>5.4503874306028807E-2</v>
      </c>
      <c r="P312" s="54" t="s">
        <v>326</v>
      </c>
      <c r="Q312" s="88">
        <v>4.3363675722815992E-2</v>
      </c>
      <c r="R312" s="54" t="s">
        <v>332</v>
      </c>
      <c r="S312" s="88">
        <v>5.78131821353952E-2</v>
      </c>
      <c r="T312" s="54" t="s">
        <v>326</v>
      </c>
      <c r="U312" s="88">
        <v>5.9338869127718401E-2</v>
      </c>
      <c r="V312" s="54" t="s">
        <v>326</v>
      </c>
      <c r="W312" s="88">
        <v>7.3104949529856009E-2</v>
      </c>
      <c r="X312" s="54" t="s">
        <v>326</v>
      </c>
      <c r="Y312" s="88">
        <v>9.3988332512640022E-2</v>
      </c>
      <c r="Z312" s="54" t="s">
        <v>326</v>
      </c>
      <c r="AA312" s="88">
        <v>6.6959704439423992E-2</v>
      </c>
      <c r="AB312" s="54" t="s">
        <v>326</v>
      </c>
      <c r="AC312" s="88">
        <v>0.19421679735187194</v>
      </c>
      <c r="AD312" s="54" t="s">
        <v>326</v>
      </c>
      <c r="AE312" s="88">
        <v>0.40541960995142395</v>
      </c>
      <c r="AF312" s="54" t="s">
        <v>326</v>
      </c>
      <c r="AG312" s="88">
        <v>0.24211247498380795</v>
      </c>
      <c r="AH312" s="54" t="s">
        <v>326</v>
      </c>
      <c r="AI312" s="88">
        <v>0.40330743407251191</v>
      </c>
      <c r="AJ312" s="54" t="s">
        <v>326</v>
      </c>
      <c r="AK312" s="88">
        <v>0.38277169425792007</v>
      </c>
      <c r="AL312" s="54" t="s">
        <v>326</v>
      </c>
      <c r="AM312" s="88">
        <v>0.112149300568032</v>
      </c>
      <c r="AN312" s="54" t="s">
        <v>326</v>
      </c>
      <c r="AO312" s="88">
        <v>8.1645622313471986E-2</v>
      </c>
      <c r="AP312" s="54" t="s">
        <v>326</v>
      </c>
    </row>
    <row r="313" spans="1:42" x14ac:dyDescent="0.35">
      <c r="A313" s="48" t="s">
        <v>451</v>
      </c>
      <c r="B313" s="54" t="s">
        <v>452</v>
      </c>
      <c r="C313" s="56" t="s">
        <v>689</v>
      </c>
      <c r="D313" s="92" t="s">
        <v>703</v>
      </c>
      <c r="E313" s="17">
        <v>0.54278335592063998</v>
      </c>
      <c r="F313" s="98" t="s">
        <v>12</v>
      </c>
      <c r="G313" s="17">
        <v>0.43234585629696004</v>
      </c>
      <c r="H313" s="98" t="s">
        <v>12</v>
      </c>
      <c r="I313" s="17">
        <v>5.4487624492799993</v>
      </c>
      <c r="J313" s="98"/>
      <c r="K313" s="88">
        <v>1.2444179803084801</v>
      </c>
      <c r="L313" s="94" t="s">
        <v>332</v>
      </c>
      <c r="M313" s="88">
        <v>0.19123805307484798</v>
      </c>
      <c r="N313" s="54" t="s">
        <v>332</v>
      </c>
      <c r="O313" s="88">
        <v>0.19190111824627201</v>
      </c>
      <c r="P313" s="54" t="s">
        <v>332</v>
      </c>
      <c r="Q313" s="17">
        <v>0.35676960588576001</v>
      </c>
      <c r="R313" s="5"/>
      <c r="S313" s="88">
        <v>0.39957836528361601</v>
      </c>
      <c r="T313" s="54" t="s">
        <v>332</v>
      </c>
      <c r="U313" s="88">
        <v>0.106889882098752</v>
      </c>
      <c r="V313" s="54" t="s">
        <v>326</v>
      </c>
      <c r="W313" s="88">
        <v>0.23667069991680001</v>
      </c>
      <c r="X313" s="54" t="s">
        <v>332</v>
      </c>
      <c r="Y313" s="88">
        <v>0.69290668494720009</v>
      </c>
      <c r="Z313" s="54" t="s">
        <v>326</v>
      </c>
      <c r="AA313" s="88">
        <v>0.16886510401536001</v>
      </c>
      <c r="AB313" s="54" t="s">
        <v>332</v>
      </c>
      <c r="AC313" s="88">
        <v>0.31547906168831996</v>
      </c>
      <c r="AD313" s="54" t="s">
        <v>332</v>
      </c>
      <c r="AE313" s="17">
        <v>2.32753677263424</v>
      </c>
      <c r="AF313" s="5" t="s">
        <v>12</v>
      </c>
      <c r="AG313" s="17">
        <v>0.39025822016620793</v>
      </c>
      <c r="AH313" s="5" t="s">
        <v>12</v>
      </c>
      <c r="AI313" s="17">
        <v>1.5866687614291197</v>
      </c>
      <c r="AJ313" s="5" t="s">
        <v>12</v>
      </c>
      <c r="AK313" s="17">
        <v>0.59091185797056012</v>
      </c>
      <c r="AL313" s="5" t="s">
        <v>12</v>
      </c>
      <c r="AM313" s="17">
        <v>0.67409955260928001</v>
      </c>
      <c r="AN313" s="5" t="s">
        <v>12</v>
      </c>
      <c r="AO313" s="88">
        <v>0.11592540450431998</v>
      </c>
      <c r="AP313" s="54" t="s">
        <v>332</v>
      </c>
    </row>
    <row r="314" spans="1:42" x14ac:dyDescent="0.35">
      <c r="A314" s="48" t="s">
        <v>453</v>
      </c>
      <c r="B314" s="54" t="s">
        <v>454</v>
      </c>
      <c r="C314" s="56" t="s">
        <v>689</v>
      </c>
      <c r="D314" s="92" t="s">
        <v>703</v>
      </c>
      <c r="E314" s="88">
        <v>0.16871227878297598</v>
      </c>
      <c r="F314" s="25" t="s">
        <v>326</v>
      </c>
      <c r="G314" s="88">
        <v>0.15792633361958403</v>
      </c>
      <c r="H314" s="25" t="s">
        <v>326</v>
      </c>
      <c r="I314" s="88">
        <v>0.25411900733279996</v>
      </c>
      <c r="J314" s="25" t="s">
        <v>326</v>
      </c>
      <c r="K314" s="88">
        <v>0.37932258917836803</v>
      </c>
      <c r="L314" s="25" t="s">
        <v>326</v>
      </c>
      <c r="M314" s="88">
        <v>0.46903424388479997</v>
      </c>
      <c r="N314" s="54" t="s">
        <v>332</v>
      </c>
      <c r="O314" s="88">
        <v>7.6463692991942403E-2</v>
      </c>
      <c r="P314" s="54" t="s">
        <v>326</v>
      </c>
      <c r="Q314" s="88">
        <v>6.2553957644159983E-2</v>
      </c>
      <c r="R314" s="54" t="s">
        <v>332</v>
      </c>
      <c r="S314" s="88">
        <v>9.1877021084735999E-2</v>
      </c>
      <c r="T314" s="54" t="s">
        <v>326</v>
      </c>
      <c r="U314" s="88">
        <v>0.12587032845273599</v>
      </c>
      <c r="V314" s="54" t="s">
        <v>332</v>
      </c>
      <c r="W314" s="88">
        <v>7.3104949529856009E-2</v>
      </c>
      <c r="X314" s="54" t="s">
        <v>326</v>
      </c>
      <c r="Y314" s="88">
        <v>0.13274994409632002</v>
      </c>
      <c r="Z314" s="54" t="s">
        <v>326</v>
      </c>
      <c r="AA314" s="88">
        <v>0.13603022267904</v>
      </c>
      <c r="AB314" s="54" t="s">
        <v>332</v>
      </c>
      <c r="AC314" s="88">
        <v>0.19421679735187194</v>
      </c>
      <c r="AD314" s="54" t="s">
        <v>326</v>
      </c>
      <c r="AE314" s="88">
        <v>0.60433076440799993</v>
      </c>
      <c r="AF314" s="54" t="s">
        <v>326</v>
      </c>
      <c r="AG314" s="88">
        <v>0.24211247498380795</v>
      </c>
      <c r="AH314" s="54" t="s">
        <v>326</v>
      </c>
      <c r="AI314" s="88">
        <v>0.40330743407251191</v>
      </c>
      <c r="AJ314" s="54" t="s">
        <v>326</v>
      </c>
      <c r="AK314" s="88">
        <v>0.38277169425792007</v>
      </c>
      <c r="AL314" s="54" t="s">
        <v>326</v>
      </c>
      <c r="AM314" s="88">
        <v>0.11997367037510399</v>
      </c>
      <c r="AN314" s="54" t="s">
        <v>326</v>
      </c>
      <c r="AO314" s="88">
        <v>8.1645622313471986E-2</v>
      </c>
      <c r="AP314" s="54" t="s">
        <v>326</v>
      </c>
    </row>
    <row r="315" spans="1:42" x14ac:dyDescent="0.35">
      <c r="A315" s="48" t="s">
        <v>455</v>
      </c>
      <c r="B315" s="54" t="s">
        <v>456</v>
      </c>
      <c r="C315" s="56" t="s">
        <v>689</v>
      </c>
      <c r="D315" s="92" t="s">
        <v>703</v>
      </c>
      <c r="E315" s="88">
        <v>0.16871227878297598</v>
      </c>
      <c r="F315" s="25" t="s">
        <v>326</v>
      </c>
      <c r="G315" s="88">
        <v>0.15792633361958403</v>
      </c>
      <c r="H315" s="25" t="s">
        <v>326</v>
      </c>
      <c r="I315" s="17">
        <v>1.986919410384</v>
      </c>
      <c r="J315" s="98"/>
      <c r="K315" s="88">
        <v>0.37932258917836803</v>
      </c>
      <c r="L315" s="25" t="s">
        <v>326</v>
      </c>
      <c r="M315" s="88">
        <v>0.30060831085343992</v>
      </c>
      <c r="N315" s="54" t="s">
        <v>332</v>
      </c>
      <c r="O315" s="88">
        <v>6.5384865546796803E-2</v>
      </c>
      <c r="P315" s="54" t="s">
        <v>326</v>
      </c>
      <c r="Q315" s="17">
        <v>9.4361054751359988E-2</v>
      </c>
      <c r="R315" s="5" t="s">
        <v>12</v>
      </c>
      <c r="S315" s="17">
        <v>0.10834554373199999</v>
      </c>
      <c r="T315" s="5" t="s">
        <v>12</v>
      </c>
      <c r="U315" s="88">
        <v>5.9338869127718401E-2</v>
      </c>
      <c r="V315" s="54" t="s">
        <v>326</v>
      </c>
      <c r="W315" s="88">
        <v>7.3104949529856009E-2</v>
      </c>
      <c r="X315" s="54" t="s">
        <v>326</v>
      </c>
      <c r="Y315" s="88">
        <v>0.56770324930079996</v>
      </c>
      <c r="Z315" s="54" t="s">
        <v>332</v>
      </c>
      <c r="AA315" s="88">
        <v>6.6959704439423992E-2</v>
      </c>
      <c r="AB315" s="54" t="s">
        <v>326</v>
      </c>
      <c r="AC315" s="88">
        <v>0.19421679735187194</v>
      </c>
      <c r="AD315" s="54" t="s">
        <v>326</v>
      </c>
      <c r="AE315" s="88">
        <v>0.52076045298700802</v>
      </c>
      <c r="AF315" s="54" t="s">
        <v>326</v>
      </c>
      <c r="AG315" s="88">
        <v>0.24211247498380795</v>
      </c>
      <c r="AH315" s="54" t="s">
        <v>326</v>
      </c>
      <c r="AI315" s="88">
        <v>0.40330743407251191</v>
      </c>
      <c r="AJ315" s="54" t="s">
        <v>326</v>
      </c>
      <c r="AK315" s="88">
        <v>0.38277169425792007</v>
      </c>
      <c r="AL315" s="54" t="s">
        <v>326</v>
      </c>
      <c r="AM315" s="88">
        <v>0.112149300568032</v>
      </c>
      <c r="AN315" s="54" t="s">
        <v>326</v>
      </c>
      <c r="AO315" s="88">
        <v>8.1645622313471986E-2</v>
      </c>
      <c r="AP315" s="54" t="s">
        <v>326</v>
      </c>
    </row>
    <row r="316" spans="1:42" x14ac:dyDescent="0.35">
      <c r="A316" s="48" t="s">
        <v>457</v>
      </c>
      <c r="B316" s="54" t="s">
        <v>458</v>
      </c>
      <c r="C316" s="56" t="s">
        <v>689</v>
      </c>
      <c r="D316" s="92" t="s">
        <v>703</v>
      </c>
      <c r="E316" s="88">
        <v>0.16871227878297598</v>
      </c>
      <c r="F316" s="25" t="s">
        <v>326</v>
      </c>
      <c r="G316" s="88">
        <v>0.15792633361958403</v>
      </c>
      <c r="H316" s="25" t="s">
        <v>326</v>
      </c>
      <c r="I316" s="88">
        <v>0.22640547418559998</v>
      </c>
      <c r="J316" s="25" t="s">
        <v>326</v>
      </c>
      <c r="K316" s="88">
        <v>0.37932258917836803</v>
      </c>
      <c r="L316" s="25" t="s">
        <v>326</v>
      </c>
      <c r="M316" s="88">
        <v>0.13815190456243198</v>
      </c>
      <c r="N316" s="54" t="s">
        <v>326</v>
      </c>
      <c r="O316" s="88">
        <v>6.8945917225593609E-2</v>
      </c>
      <c r="P316" s="54" t="s">
        <v>326</v>
      </c>
      <c r="Q316" s="88">
        <v>5.0997379028543996E-2</v>
      </c>
      <c r="R316" s="54" t="s">
        <v>326</v>
      </c>
      <c r="S316" s="88">
        <v>7.9048908706867205E-2</v>
      </c>
      <c r="T316" s="54" t="s">
        <v>326</v>
      </c>
      <c r="U316" s="88">
        <v>5.9338869127718401E-2</v>
      </c>
      <c r="V316" s="54" t="s">
        <v>326</v>
      </c>
      <c r="W316" s="88">
        <v>7.3104949529856009E-2</v>
      </c>
      <c r="X316" s="54" t="s">
        <v>326</v>
      </c>
      <c r="Y316" s="88">
        <v>0.11697088097376</v>
      </c>
      <c r="Z316" s="54" t="s">
        <v>326</v>
      </c>
      <c r="AA316" s="88">
        <v>6.6959704439423992E-2</v>
      </c>
      <c r="AB316" s="54" t="s">
        <v>326</v>
      </c>
      <c r="AC316" s="88">
        <v>0.19421679735187194</v>
      </c>
      <c r="AD316" s="54" t="s">
        <v>326</v>
      </c>
      <c r="AE316" s="88">
        <v>0.57670421517792003</v>
      </c>
      <c r="AF316" s="54" t="s">
        <v>326</v>
      </c>
      <c r="AG316" s="88">
        <v>0.24211247498380795</v>
      </c>
      <c r="AH316" s="54" t="s">
        <v>326</v>
      </c>
      <c r="AI316" s="88">
        <v>0.40330743407251191</v>
      </c>
      <c r="AJ316" s="54" t="s">
        <v>326</v>
      </c>
      <c r="AK316" s="88">
        <v>0.38277169425792007</v>
      </c>
      <c r="AL316" s="54" t="s">
        <v>326</v>
      </c>
      <c r="AM316" s="88">
        <v>0.11435617410335999</v>
      </c>
      <c r="AN316" s="54" t="s">
        <v>326</v>
      </c>
      <c r="AO316" s="88">
        <v>8.1645622313471986E-2</v>
      </c>
      <c r="AP316" s="54" t="s">
        <v>326</v>
      </c>
    </row>
    <row r="317" spans="1:42" x14ac:dyDescent="0.35">
      <c r="A317" s="48" t="s">
        <v>459</v>
      </c>
      <c r="B317" s="54" t="s">
        <v>460</v>
      </c>
      <c r="C317" s="56" t="s">
        <v>689</v>
      </c>
      <c r="D317" s="92" t="s">
        <v>703</v>
      </c>
      <c r="E317" s="88">
        <v>0.16871227878297598</v>
      </c>
      <c r="F317" s="25" t="s">
        <v>326</v>
      </c>
      <c r="G317" s="88">
        <v>0.15792633361958403</v>
      </c>
      <c r="H317" s="25" t="s">
        <v>326</v>
      </c>
      <c r="I317" s="88">
        <v>0.22640547418559998</v>
      </c>
      <c r="J317" s="25" t="s">
        <v>326</v>
      </c>
      <c r="K317" s="88">
        <v>0.37932258917836803</v>
      </c>
      <c r="L317" s="25" t="s">
        <v>326</v>
      </c>
      <c r="M317" s="88">
        <v>0.18612131586883196</v>
      </c>
      <c r="N317" s="54" t="s">
        <v>332</v>
      </c>
      <c r="O317" s="88">
        <v>7.9530154159795211E-2</v>
      </c>
      <c r="P317" s="54" t="s">
        <v>326</v>
      </c>
      <c r="Q317" s="88">
        <v>5.4072065082239995E-2</v>
      </c>
      <c r="R317" s="54" t="s">
        <v>326</v>
      </c>
      <c r="S317" s="88">
        <v>0.39611130788419202</v>
      </c>
      <c r="T317" s="54" t="s">
        <v>332</v>
      </c>
      <c r="U317" s="88">
        <v>6.21359875377792E-2</v>
      </c>
      <c r="V317" s="54" t="s">
        <v>332</v>
      </c>
      <c r="W317" s="88">
        <v>7.3104949529856009E-2</v>
      </c>
      <c r="X317" s="54" t="s">
        <v>326</v>
      </c>
      <c r="Y317" s="88">
        <v>0.12125866986575999</v>
      </c>
      <c r="Z317" s="54" t="s">
        <v>326</v>
      </c>
      <c r="AA317" s="88">
        <v>7.6575633973631999E-2</v>
      </c>
      <c r="AB317" s="54" t="s">
        <v>332</v>
      </c>
      <c r="AC317" s="88">
        <v>0.19421679735187194</v>
      </c>
      <c r="AD317" s="54" t="s">
        <v>326</v>
      </c>
      <c r="AE317" s="88">
        <v>0.64715191571462394</v>
      </c>
      <c r="AF317" s="54" t="s">
        <v>326</v>
      </c>
      <c r="AG317" s="88">
        <v>0.24211247498380795</v>
      </c>
      <c r="AH317" s="54" t="s">
        <v>326</v>
      </c>
      <c r="AI317" s="17">
        <v>1.2511617105542399</v>
      </c>
      <c r="AJ317" s="5" t="s">
        <v>12</v>
      </c>
      <c r="AK317" s="17">
        <v>0.65728472751360001</v>
      </c>
      <c r="AL317" s="5" t="s">
        <v>12</v>
      </c>
      <c r="AM317" s="88">
        <v>0.12819928991587198</v>
      </c>
      <c r="AN317" s="54" t="s">
        <v>326</v>
      </c>
      <c r="AO317" s="88">
        <v>8.1645622313471986E-2</v>
      </c>
      <c r="AP317" s="54" t="s">
        <v>326</v>
      </c>
    </row>
    <row r="318" spans="1:42" x14ac:dyDescent="0.35">
      <c r="A318" s="48" t="s">
        <v>461</v>
      </c>
      <c r="B318" s="54" t="s">
        <v>462</v>
      </c>
      <c r="C318" s="56" t="s">
        <v>689</v>
      </c>
      <c r="D318" s="92" t="s">
        <v>703</v>
      </c>
      <c r="E318" s="18">
        <v>1.2687993096998398</v>
      </c>
      <c r="F318" s="98" t="s">
        <v>12</v>
      </c>
      <c r="G318" s="18">
        <v>0.75360284673984002</v>
      </c>
      <c r="H318" s="98" t="s">
        <v>12</v>
      </c>
      <c r="I318" s="18">
        <v>23.533017130079998</v>
      </c>
      <c r="J318" s="98"/>
      <c r="K318" s="18">
        <v>2.3838850466150401</v>
      </c>
      <c r="L318" s="98" t="s">
        <v>12</v>
      </c>
      <c r="M318" s="45">
        <v>0.83360176981343981</v>
      </c>
      <c r="N318" s="54" t="s">
        <v>332</v>
      </c>
      <c r="O318" s="45">
        <v>0.30170021167584005</v>
      </c>
      <c r="P318" s="54" t="s">
        <v>332</v>
      </c>
      <c r="Q318" s="18">
        <v>1.0814413016447997</v>
      </c>
      <c r="R318" s="5" t="s">
        <v>12</v>
      </c>
      <c r="S318" s="18">
        <v>0.74108351912687997</v>
      </c>
      <c r="T318" s="5"/>
      <c r="U318" s="18">
        <v>0.106889882098752</v>
      </c>
      <c r="V318" s="5" t="s">
        <v>12</v>
      </c>
      <c r="W318" s="18">
        <v>0.41548856207616003</v>
      </c>
      <c r="X318" s="5" t="s">
        <v>12</v>
      </c>
      <c r="Y318" s="18">
        <v>4.3906958254080006</v>
      </c>
      <c r="Z318" s="5"/>
      <c r="AA318" s="18">
        <v>0.19700928801792</v>
      </c>
      <c r="AB318" s="5" t="s">
        <v>12</v>
      </c>
      <c r="AC318" s="45">
        <v>0.54222963727679985</v>
      </c>
      <c r="AD318" s="54" t="s">
        <v>332</v>
      </c>
      <c r="AE318" s="18">
        <v>3.0527336899238398</v>
      </c>
      <c r="AF318" s="5" t="s">
        <v>12</v>
      </c>
      <c r="AG318" s="18">
        <v>0.50369553362015995</v>
      </c>
      <c r="AH318" s="5" t="s">
        <v>12</v>
      </c>
      <c r="AI318" s="45">
        <v>0.70596275288255994</v>
      </c>
      <c r="AJ318" s="54" t="s">
        <v>332</v>
      </c>
      <c r="AK318" s="45">
        <v>0.38277169425792007</v>
      </c>
      <c r="AL318" s="54" t="s">
        <v>326</v>
      </c>
      <c r="AM318" s="45">
        <v>1.2358491797836799</v>
      </c>
      <c r="AN318" s="54" t="s">
        <v>332</v>
      </c>
      <c r="AO318" s="18">
        <v>0.24749718262272</v>
      </c>
      <c r="AP318" s="5" t="s">
        <v>12</v>
      </c>
    </row>
    <row r="319" spans="1:42" x14ac:dyDescent="0.35">
      <c r="A319" s="48" t="s">
        <v>463</v>
      </c>
      <c r="B319" s="54" t="s">
        <v>367</v>
      </c>
      <c r="C319" s="56" t="s">
        <v>689</v>
      </c>
      <c r="D319" s="92" t="s">
        <v>703</v>
      </c>
      <c r="E319" s="45">
        <v>6.1538495129855999</v>
      </c>
      <c r="F319" s="94" t="s">
        <v>326</v>
      </c>
      <c r="G319" s="45">
        <v>3.4827860646144</v>
      </c>
      <c r="H319" s="94" t="s">
        <v>326</v>
      </c>
      <c r="I319" s="18">
        <v>95.823063763199997</v>
      </c>
      <c r="J319" s="98"/>
      <c r="K319" s="45">
        <v>10.420126461619201</v>
      </c>
      <c r="L319" s="94" t="s">
        <v>326</v>
      </c>
      <c r="M319" s="45">
        <v>2.4304501728575998</v>
      </c>
      <c r="N319" s="54" t="s">
        <v>332</v>
      </c>
      <c r="O319" s="18">
        <v>0.93576524670604821</v>
      </c>
      <c r="P319" s="5"/>
      <c r="Q319" s="18">
        <v>2.9845659452255995</v>
      </c>
      <c r="R319" s="5" t="s">
        <v>12</v>
      </c>
      <c r="S319" s="45">
        <v>2.5396195450780801</v>
      </c>
      <c r="T319" s="54" t="s">
        <v>326</v>
      </c>
      <c r="U319" s="45">
        <v>0.485499838317696</v>
      </c>
      <c r="V319" s="54" t="s">
        <v>332</v>
      </c>
      <c r="W319" s="45">
        <v>1.4726176883711999</v>
      </c>
      <c r="X319" s="54" t="s">
        <v>326</v>
      </c>
      <c r="Y319" s="18">
        <v>16.928190545616001</v>
      </c>
      <c r="Z319" s="5"/>
      <c r="AA319" s="45">
        <v>0.88302377308031998</v>
      </c>
      <c r="AB319" s="54" t="s">
        <v>326</v>
      </c>
      <c r="AC319" s="45">
        <v>2.1393423870739197</v>
      </c>
      <c r="AD319" s="54" t="s">
        <v>332</v>
      </c>
      <c r="AE319" s="45">
        <v>10.4980887074304</v>
      </c>
      <c r="AF319" s="54" t="s">
        <v>326</v>
      </c>
      <c r="AG319" s="45">
        <v>2.9375184901881597</v>
      </c>
      <c r="AH319" s="54" t="s">
        <v>326</v>
      </c>
      <c r="AI319" s="45">
        <v>5.6197431021542386</v>
      </c>
      <c r="AJ319" s="54" t="s">
        <v>326</v>
      </c>
      <c r="AK319" s="45">
        <v>2.2296128992128001</v>
      </c>
      <c r="AL319" s="54" t="s">
        <v>326</v>
      </c>
      <c r="AM319" s="45">
        <v>3.4507477097855994</v>
      </c>
      <c r="AN319" s="54" t="s">
        <v>326</v>
      </c>
      <c r="AO319" s="45">
        <v>0.66425967979775991</v>
      </c>
      <c r="AP319" s="54" t="s">
        <v>332</v>
      </c>
    </row>
    <row r="320" spans="1:42" x14ac:dyDescent="0.35">
      <c r="A320" s="48" t="s">
        <v>464</v>
      </c>
      <c r="B320" s="54" t="s">
        <v>465</v>
      </c>
      <c r="C320" s="56" t="s">
        <v>689</v>
      </c>
      <c r="D320" s="92" t="s">
        <v>703</v>
      </c>
      <c r="E320" s="18">
        <v>2.4546253675391996</v>
      </c>
      <c r="F320" s="98"/>
      <c r="G320" s="18">
        <v>1.4591672650022403</v>
      </c>
      <c r="H320" s="98"/>
      <c r="I320" s="18">
        <v>53.548182691199997</v>
      </c>
      <c r="J320" s="98"/>
      <c r="K320" s="18">
        <v>4.5203857959398404</v>
      </c>
      <c r="L320" s="98"/>
      <c r="M320" s="45">
        <v>1.5371531356406396</v>
      </c>
      <c r="N320" s="54" t="s">
        <v>326</v>
      </c>
      <c r="O320" s="45">
        <v>0.60340042335168009</v>
      </c>
      <c r="P320" s="54" t="s">
        <v>326</v>
      </c>
      <c r="Q320" s="18">
        <v>1.9879435691999996</v>
      </c>
      <c r="R320" s="5" t="s">
        <v>12</v>
      </c>
      <c r="S320" s="18">
        <v>1.2308053767955198</v>
      </c>
      <c r="T320" s="5"/>
      <c r="U320" s="18">
        <v>0.35563362642201601</v>
      </c>
      <c r="V320" s="5" t="s">
        <v>12</v>
      </c>
      <c r="W320" s="18">
        <v>0.65478893643648006</v>
      </c>
      <c r="X320" s="5"/>
      <c r="Y320" s="18">
        <v>8.1124965836640008</v>
      </c>
      <c r="Z320" s="5"/>
      <c r="AA320" s="45">
        <v>0.56053833138432008</v>
      </c>
      <c r="AB320" s="54" t="s">
        <v>332</v>
      </c>
      <c r="AC320" s="18">
        <v>1.0976042354572799</v>
      </c>
      <c r="AD320" s="5" t="s">
        <v>12</v>
      </c>
      <c r="AE320" s="18">
        <v>5.0418452344895996</v>
      </c>
      <c r="AF320" s="5"/>
      <c r="AG320" s="18">
        <v>1.0031583316636798</v>
      </c>
      <c r="AH320" s="5" t="s">
        <v>12</v>
      </c>
      <c r="AI320" s="45">
        <v>1.9291655425305596</v>
      </c>
      <c r="AJ320" s="54" t="s">
        <v>332</v>
      </c>
      <c r="AK320" s="18">
        <v>0.72172440668160009</v>
      </c>
      <c r="AL320" s="5" t="s">
        <v>12</v>
      </c>
      <c r="AM320" s="18">
        <v>1.9239924730723199</v>
      </c>
      <c r="AN320" s="5"/>
      <c r="AO320" s="45">
        <v>0.37835776194048004</v>
      </c>
      <c r="AP320" s="54" t="s">
        <v>332</v>
      </c>
    </row>
    <row r="321" spans="1:42" x14ac:dyDescent="0.35">
      <c r="A321" s="48" t="s">
        <v>466</v>
      </c>
      <c r="B321" s="54" t="s">
        <v>367</v>
      </c>
      <c r="C321" s="56" t="s">
        <v>689</v>
      </c>
      <c r="D321" s="92" t="s">
        <v>703</v>
      </c>
      <c r="E321" s="18">
        <v>1.84615485389568</v>
      </c>
      <c r="F321" s="98"/>
      <c r="G321" s="18">
        <v>1.21897512261504</v>
      </c>
      <c r="H321" s="99" t="s">
        <v>12</v>
      </c>
      <c r="I321" s="18">
        <v>32.410742155199998</v>
      </c>
      <c r="J321" s="98"/>
      <c r="K321" s="18">
        <v>4.1605540907904004</v>
      </c>
      <c r="L321" s="98"/>
      <c r="M321" s="45">
        <v>1.2621285108172797</v>
      </c>
      <c r="N321" s="54" t="s">
        <v>332</v>
      </c>
      <c r="O321" s="18">
        <v>0.39270486568953605</v>
      </c>
      <c r="P321" s="5" t="s">
        <v>12</v>
      </c>
      <c r="Q321" s="18">
        <v>1.1874649586687998</v>
      </c>
      <c r="R321" s="5" t="s">
        <v>12</v>
      </c>
      <c r="S321" s="45">
        <v>0.84856229850902387</v>
      </c>
      <c r="T321" s="54" t="s">
        <v>326</v>
      </c>
      <c r="U321" s="45">
        <v>0.21777564764044802</v>
      </c>
      <c r="V321" s="54" t="s">
        <v>332</v>
      </c>
      <c r="W321" s="45">
        <v>0.59956577312255999</v>
      </c>
      <c r="X321" s="54" t="s">
        <v>332</v>
      </c>
      <c r="Y321" s="18">
        <v>6.0886602266400001</v>
      </c>
      <c r="Z321" s="5"/>
      <c r="AA321" s="45">
        <v>0.24508893568896001</v>
      </c>
      <c r="AB321" s="54" t="s">
        <v>332</v>
      </c>
      <c r="AC321" s="18">
        <v>0.63424436360255987</v>
      </c>
      <c r="AD321" s="5" t="s">
        <v>12</v>
      </c>
      <c r="AE321" s="45">
        <v>3.5016651149126399</v>
      </c>
      <c r="AF321" s="54" t="s">
        <v>326</v>
      </c>
      <c r="AG321" s="18">
        <v>1.0624166297366398</v>
      </c>
      <c r="AH321" s="5" t="s">
        <v>12</v>
      </c>
      <c r="AI321" s="18">
        <v>1.5307509196166398</v>
      </c>
      <c r="AJ321" s="5" t="s">
        <v>12</v>
      </c>
      <c r="AK321" s="45">
        <v>0.76038821418239999</v>
      </c>
      <c r="AL321" s="54" t="s">
        <v>332</v>
      </c>
      <c r="AM321" s="45">
        <v>1.42844905195776</v>
      </c>
      <c r="AN321" s="54" t="s">
        <v>326</v>
      </c>
      <c r="AO321" s="45">
        <v>0.27310033944575995</v>
      </c>
      <c r="AP321" s="54" t="s">
        <v>326</v>
      </c>
    </row>
    <row r="322" spans="1:42" x14ac:dyDescent="0.35">
      <c r="A322" s="48" t="s">
        <v>674</v>
      </c>
      <c r="B322" s="54" t="s">
        <v>367</v>
      </c>
      <c r="C322" s="56" t="s">
        <v>689</v>
      </c>
      <c r="D322" s="92" t="s">
        <v>703</v>
      </c>
      <c r="E322" s="45">
        <v>8.1936086212223991</v>
      </c>
      <c r="F322" s="94" t="s">
        <v>326</v>
      </c>
      <c r="G322" s="45">
        <v>5.3442751681152005</v>
      </c>
      <c r="H322" s="94" t="s">
        <v>326</v>
      </c>
      <c r="I322" s="18">
        <v>141.85571204159999</v>
      </c>
      <c r="J322" s="98"/>
      <c r="K322" s="45">
        <v>14.543198083123199</v>
      </c>
      <c r="L322" s="94" t="s">
        <v>326</v>
      </c>
      <c r="M322" s="45">
        <v>2.2385725276319994</v>
      </c>
      <c r="N322" s="54" t="s">
        <v>326</v>
      </c>
      <c r="O322" s="45">
        <v>1.4145288612998401</v>
      </c>
      <c r="P322" s="54" t="s">
        <v>326</v>
      </c>
      <c r="Q322" s="45">
        <v>4.8823894059551991</v>
      </c>
      <c r="R322" s="54" t="s">
        <v>332</v>
      </c>
      <c r="S322" s="45">
        <v>3.65774555639232</v>
      </c>
      <c r="T322" s="54" t="s">
        <v>326</v>
      </c>
      <c r="U322" s="45">
        <v>0.94802334683846401</v>
      </c>
      <c r="V322" s="54" t="s">
        <v>332</v>
      </c>
      <c r="W322" s="45">
        <v>2.2089265325568004</v>
      </c>
      <c r="X322" s="54" t="s">
        <v>332</v>
      </c>
      <c r="Y322" s="18">
        <v>25.726733352</v>
      </c>
      <c r="Z322" s="5"/>
      <c r="AA322" s="18">
        <v>1.16212026443904</v>
      </c>
      <c r="AB322" s="5"/>
      <c r="AC322" s="45">
        <v>3.3848274326976</v>
      </c>
      <c r="AD322" s="54" t="s">
        <v>326</v>
      </c>
      <c r="AE322" s="45">
        <v>13.467942749663999</v>
      </c>
      <c r="AF322" s="54" t="s">
        <v>326</v>
      </c>
      <c r="AG322" s="45">
        <v>3.6613162737935991</v>
      </c>
      <c r="AH322" s="54" t="s">
        <v>326</v>
      </c>
      <c r="AI322" s="45">
        <v>6.5004491107007993</v>
      </c>
      <c r="AJ322" s="54" t="s">
        <v>326</v>
      </c>
      <c r="AK322" s="45">
        <v>2.7773501721408</v>
      </c>
      <c r="AL322" s="54" t="s">
        <v>326</v>
      </c>
      <c r="AM322" s="45">
        <v>5.2363090247328001</v>
      </c>
      <c r="AN322" s="54" t="s">
        <v>326</v>
      </c>
      <c r="AO322" s="45">
        <v>1.0682205985612798</v>
      </c>
      <c r="AP322" s="54" t="s">
        <v>326</v>
      </c>
    </row>
    <row r="323" spans="1:42" x14ac:dyDescent="0.35">
      <c r="A323" s="48" t="s">
        <v>467</v>
      </c>
      <c r="B323" s="54" t="s">
        <v>367</v>
      </c>
      <c r="C323" s="56" t="s">
        <v>689</v>
      </c>
      <c r="D323" s="92" t="s">
        <v>703</v>
      </c>
      <c r="E323" s="18">
        <v>1.2791709661824</v>
      </c>
      <c r="F323" s="99" t="s">
        <v>12</v>
      </c>
      <c r="G323" s="18">
        <v>0.92173734641088012</v>
      </c>
      <c r="H323" s="99" t="s">
        <v>12</v>
      </c>
      <c r="I323" s="18">
        <v>24.660347291999997</v>
      </c>
      <c r="J323" s="98"/>
      <c r="K323" s="45">
        <v>2.7062342824780798</v>
      </c>
      <c r="L323" s="94" t="s">
        <v>332</v>
      </c>
      <c r="M323" s="18">
        <v>0.86558137735103979</v>
      </c>
      <c r="N323" s="5" t="s">
        <v>12</v>
      </c>
      <c r="O323" s="18">
        <v>0.24927361751577601</v>
      </c>
      <c r="P323" s="5" t="s">
        <v>12</v>
      </c>
      <c r="Q323" s="45">
        <v>1.2139708729247998</v>
      </c>
      <c r="R323" s="54" t="s">
        <v>332</v>
      </c>
      <c r="S323" s="18">
        <v>0.60586828054934394</v>
      </c>
      <c r="T323" s="5"/>
      <c r="U323" s="45">
        <v>0.13985592050303999</v>
      </c>
      <c r="V323" s="54" t="s">
        <v>326</v>
      </c>
      <c r="W323" s="45">
        <v>0.37472860820160003</v>
      </c>
      <c r="X323" s="54" t="s">
        <v>326</v>
      </c>
      <c r="Y323" s="45">
        <v>4.2020331141600007</v>
      </c>
      <c r="Z323" s="54" t="s">
        <v>332</v>
      </c>
      <c r="AA323" s="45">
        <v>0.27206044535807999</v>
      </c>
      <c r="AB323" s="54" t="s">
        <v>326</v>
      </c>
      <c r="AC323" s="18">
        <v>0.61452692224703986</v>
      </c>
      <c r="AD323" s="5" t="s">
        <v>12</v>
      </c>
      <c r="AE323" s="18">
        <v>3.1425199749216</v>
      </c>
      <c r="AF323" s="5" t="s">
        <v>12</v>
      </c>
      <c r="AG323" s="18">
        <v>0.7576596682185599</v>
      </c>
      <c r="AH323" s="5" t="s">
        <v>12</v>
      </c>
      <c r="AI323" s="45">
        <v>0.92963412013248004</v>
      </c>
      <c r="AJ323" s="54" t="s">
        <v>332</v>
      </c>
      <c r="AK323" s="18">
        <v>0.70239250293120015</v>
      </c>
      <c r="AL323" s="5" t="s">
        <v>12</v>
      </c>
      <c r="AM323" s="18">
        <v>1.03121181559872</v>
      </c>
      <c r="AN323" s="5"/>
      <c r="AO323" s="45">
        <v>0.13171401787852799</v>
      </c>
      <c r="AP323" s="54" t="s">
        <v>332</v>
      </c>
    </row>
    <row r="324" spans="1:42" x14ac:dyDescent="0.35">
      <c r="A324" s="48" t="s">
        <v>468</v>
      </c>
      <c r="B324" s="54" t="s">
        <v>469</v>
      </c>
      <c r="C324" s="56" t="s">
        <v>689</v>
      </c>
      <c r="D324" s="92" t="s">
        <v>703</v>
      </c>
      <c r="E324" s="88">
        <v>0.28591199703590398</v>
      </c>
      <c r="F324" s="94" t="s">
        <v>326</v>
      </c>
      <c r="G324" s="88">
        <v>0.16603281842515202</v>
      </c>
      <c r="H324" s="25" t="s">
        <v>326</v>
      </c>
      <c r="I324" s="17">
        <v>1.9305529022879999</v>
      </c>
      <c r="J324" s="98"/>
      <c r="K324" s="88">
        <v>0.37932258917836803</v>
      </c>
      <c r="L324" s="25" t="s">
        <v>326</v>
      </c>
      <c r="M324" s="88">
        <v>0.22598922659903997</v>
      </c>
      <c r="N324" s="54" t="s">
        <v>332</v>
      </c>
      <c r="O324" s="88">
        <v>7.042968875842559E-2</v>
      </c>
      <c r="P324" s="54" t="s">
        <v>326</v>
      </c>
      <c r="Q324" s="88">
        <v>0.17493903408959996</v>
      </c>
      <c r="R324" s="54" t="s">
        <v>326</v>
      </c>
      <c r="S324" s="88">
        <v>0.10834554373199999</v>
      </c>
      <c r="T324" s="54" t="s">
        <v>326</v>
      </c>
      <c r="U324" s="88">
        <v>5.9338869127718401E-2</v>
      </c>
      <c r="V324" s="54" t="s">
        <v>326</v>
      </c>
      <c r="W324" s="88">
        <v>7.3104949529856009E-2</v>
      </c>
      <c r="X324" s="54" t="s">
        <v>326</v>
      </c>
      <c r="Y324" s="17">
        <v>0.29843010688319999</v>
      </c>
      <c r="Z324" s="5" t="s">
        <v>12</v>
      </c>
      <c r="AA324" s="88">
        <v>6.6959704439423992E-2</v>
      </c>
      <c r="AB324" s="54" t="s">
        <v>326</v>
      </c>
      <c r="AC324" s="88">
        <v>0.19421679735187194</v>
      </c>
      <c r="AD324" s="54" t="s">
        <v>326</v>
      </c>
      <c r="AE324" s="88">
        <v>0.609856074254016</v>
      </c>
      <c r="AF324" s="54" t="s">
        <v>326</v>
      </c>
      <c r="AG324" s="100">
        <v>0.28867256632684796</v>
      </c>
      <c r="AH324" s="54" t="s">
        <v>326</v>
      </c>
      <c r="AI324" s="88">
        <v>0.52702565908262389</v>
      </c>
      <c r="AJ324" s="54" t="s">
        <v>326</v>
      </c>
      <c r="AK324" s="88">
        <v>0.38277169425792007</v>
      </c>
      <c r="AL324" s="54" t="s">
        <v>326</v>
      </c>
      <c r="AM324" s="88">
        <v>0.112149300568032</v>
      </c>
      <c r="AN324" s="54" t="s">
        <v>326</v>
      </c>
      <c r="AO324" s="88">
        <v>8.1645622313471986E-2</v>
      </c>
      <c r="AP324" s="54" t="s">
        <v>326</v>
      </c>
    </row>
    <row r="325" spans="1:42" x14ac:dyDescent="0.35">
      <c r="A325" s="48" t="s">
        <v>470</v>
      </c>
      <c r="B325" s="54" t="s">
        <v>367</v>
      </c>
      <c r="C325" s="56" t="s">
        <v>689</v>
      </c>
      <c r="D325" s="92" t="s">
        <v>703</v>
      </c>
      <c r="E325" s="18">
        <v>12.5151321556224</v>
      </c>
      <c r="F325" s="98"/>
      <c r="G325" s="18">
        <v>6.6353079334464011</v>
      </c>
      <c r="H325" s="98"/>
      <c r="I325" s="18">
        <v>193.05529022879998</v>
      </c>
      <c r="J325" s="98"/>
      <c r="K325" s="18">
        <v>18.516339827481602</v>
      </c>
      <c r="L325" s="98"/>
      <c r="M325" s="45">
        <v>2.8142054633087992</v>
      </c>
      <c r="N325" s="54" t="s">
        <v>326</v>
      </c>
      <c r="O325" s="45">
        <v>1.6024732554585601</v>
      </c>
      <c r="P325" s="54" t="s">
        <v>326</v>
      </c>
      <c r="Q325" s="18">
        <v>6.255395764415999</v>
      </c>
      <c r="R325" s="5"/>
      <c r="S325" s="45">
        <v>4.5678481237411201</v>
      </c>
      <c r="T325" s="54" t="s">
        <v>326</v>
      </c>
      <c r="U325" s="45">
        <v>1.07888852959488</v>
      </c>
      <c r="V325" s="54" t="s">
        <v>326</v>
      </c>
      <c r="W325" s="45">
        <v>2.695416304608</v>
      </c>
      <c r="X325" s="54" t="s">
        <v>326</v>
      </c>
      <c r="Y325" s="18">
        <v>30.872080022400002</v>
      </c>
      <c r="Z325" s="5"/>
      <c r="AA325" s="45">
        <v>1.4658429167999998</v>
      </c>
      <c r="AB325" s="54" t="s">
        <v>326</v>
      </c>
      <c r="AC325" s="18">
        <v>4.0749378801407996</v>
      </c>
      <c r="AD325" s="5"/>
      <c r="AE325" s="45">
        <v>16.9903277764992</v>
      </c>
      <c r="AF325" s="54" t="s">
        <v>326</v>
      </c>
      <c r="AG325" s="18">
        <v>5.714193028463999</v>
      </c>
      <c r="AH325" s="5"/>
      <c r="AI325" s="18">
        <v>9.9953142239807988</v>
      </c>
      <c r="AJ325" s="5"/>
      <c r="AK325" s="18">
        <v>3.7052815521600007</v>
      </c>
      <c r="AL325" s="5"/>
      <c r="AM325" s="45">
        <v>6.2594958456576002</v>
      </c>
      <c r="AN325" s="54" t="s">
        <v>326</v>
      </c>
      <c r="AO325" s="45">
        <v>1.4508455533055997</v>
      </c>
      <c r="AP325" s="54" t="s">
        <v>326</v>
      </c>
    </row>
    <row r="326" spans="1:42" x14ac:dyDescent="0.35">
      <c r="A326" s="48" t="s">
        <v>471</v>
      </c>
      <c r="B326" s="54" t="s">
        <v>472</v>
      </c>
      <c r="C326" s="56" t="s">
        <v>689</v>
      </c>
      <c r="D326" s="92" t="s">
        <v>703</v>
      </c>
      <c r="E326" s="18">
        <v>2.1607617671999999</v>
      </c>
      <c r="F326" s="98"/>
      <c r="G326" s="18">
        <v>1.1168934621004802</v>
      </c>
      <c r="H326" s="98" t="s">
        <v>12</v>
      </c>
      <c r="I326" s="18">
        <v>38.658030135840001</v>
      </c>
      <c r="J326" s="98"/>
      <c r="K326" s="45">
        <v>3.6058135453516802</v>
      </c>
      <c r="L326" s="25" t="s">
        <v>332</v>
      </c>
      <c r="M326" s="45">
        <v>0.96152019996383975</v>
      </c>
      <c r="N326" s="54" t="s">
        <v>326</v>
      </c>
      <c r="O326" s="45">
        <v>0.32544055620115203</v>
      </c>
      <c r="P326" s="54" t="s">
        <v>326</v>
      </c>
      <c r="Q326" s="45">
        <v>1.3358980785023999</v>
      </c>
      <c r="R326" s="54" t="s">
        <v>332</v>
      </c>
      <c r="S326" s="45">
        <v>0.92743785434591997</v>
      </c>
      <c r="T326" s="54" t="s">
        <v>326</v>
      </c>
      <c r="U326" s="18">
        <v>0.18680755095763199</v>
      </c>
      <c r="V326" s="5" t="s">
        <v>12</v>
      </c>
      <c r="W326" s="45">
        <v>0.41285888763264006</v>
      </c>
      <c r="X326" s="54" t="s">
        <v>332</v>
      </c>
      <c r="Y326" s="18">
        <v>5.4883697817600003</v>
      </c>
      <c r="Z326" s="5"/>
      <c r="AA326" s="45">
        <v>0.30606800102783999</v>
      </c>
      <c r="AB326" s="54" t="s">
        <v>332</v>
      </c>
      <c r="AC326" s="45">
        <v>0.94315094483903994</v>
      </c>
      <c r="AD326" s="54" t="s">
        <v>332</v>
      </c>
      <c r="AE326" s="45">
        <v>3.4049721926073593</v>
      </c>
      <c r="AF326" s="54" t="s">
        <v>332</v>
      </c>
      <c r="AG326" s="18">
        <v>0.85501258648127987</v>
      </c>
      <c r="AH326" s="5" t="s">
        <v>12</v>
      </c>
      <c r="AI326" s="45">
        <v>1.5167714591635195</v>
      </c>
      <c r="AJ326" s="54" t="s">
        <v>332</v>
      </c>
      <c r="AK326" s="45">
        <v>0.59091185797056012</v>
      </c>
      <c r="AL326" s="54" t="s">
        <v>332</v>
      </c>
      <c r="AM326" s="18">
        <v>1.20174295241952</v>
      </c>
      <c r="AN326" s="5"/>
      <c r="AO326" s="45">
        <v>0.24322998981887997</v>
      </c>
      <c r="AP326" s="54" t="s">
        <v>332</v>
      </c>
    </row>
    <row r="327" spans="1:42" x14ac:dyDescent="0.35">
      <c r="A327" s="48" t="s">
        <v>473</v>
      </c>
      <c r="B327" s="54" t="s">
        <v>367</v>
      </c>
      <c r="C327" s="56" t="s">
        <v>689</v>
      </c>
      <c r="D327" s="92" t="s">
        <v>703</v>
      </c>
      <c r="E327" s="18">
        <v>8.6776192570752002</v>
      </c>
      <c r="F327" s="98"/>
      <c r="G327" s="45">
        <v>5.0440349901312009</v>
      </c>
      <c r="H327" s="94" t="s">
        <v>326</v>
      </c>
      <c r="I327" s="18">
        <v>166.28119888320001</v>
      </c>
      <c r="J327" s="98"/>
      <c r="K327" s="45">
        <v>13.943478574540801</v>
      </c>
      <c r="L327" s="94" t="s">
        <v>326</v>
      </c>
      <c r="M327" s="45">
        <v>4.3705463634719992</v>
      </c>
      <c r="N327" s="54" t="s">
        <v>326</v>
      </c>
      <c r="O327" s="45">
        <v>1.5826896350208002</v>
      </c>
      <c r="P327" s="54" t="s">
        <v>326</v>
      </c>
      <c r="Q327" s="18">
        <v>6.5204549069759992</v>
      </c>
      <c r="R327" s="5"/>
      <c r="S327" s="45">
        <v>3.3457103904441601</v>
      </c>
      <c r="T327" s="54" t="s">
        <v>326</v>
      </c>
      <c r="U327" s="45">
        <v>0.99797188987526397</v>
      </c>
      <c r="V327" s="54" t="s">
        <v>332</v>
      </c>
      <c r="W327" s="18">
        <v>2.30096513808</v>
      </c>
      <c r="X327" s="5"/>
      <c r="Y327" s="18">
        <v>23.154060016800003</v>
      </c>
      <c r="Z327" s="5"/>
      <c r="AA327" s="45">
        <v>1.3603022267903999</v>
      </c>
      <c r="AB327" s="54" t="s">
        <v>332</v>
      </c>
      <c r="AC327" s="45">
        <v>4.3378370982143988</v>
      </c>
      <c r="AD327" s="54" t="s">
        <v>326</v>
      </c>
      <c r="AE327" s="45">
        <v>15.470867568844799</v>
      </c>
      <c r="AF327" s="54" t="s">
        <v>326</v>
      </c>
      <c r="AG327" s="45">
        <v>3.8644875814723196</v>
      </c>
      <c r="AH327" s="54" t="s">
        <v>326</v>
      </c>
      <c r="AI327" s="45">
        <v>9.6458277126527996</v>
      </c>
      <c r="AJ327" s="54" t="s">
        <v>332</v>
      </c>
      <c r="AK327" s="45">
        <v>3.5441823542400002</v>
      </c>
      <c r="AL327" s="54" t="s">
        <v>326</v>
      </c>
      <c r="AM327" s="45">
        <v>5.6174962717439998</v>
      </c>
      <c r="AN327" s="54" t="s">
        <v>326</v>
      </c>
      <c r="AO327" s="45">
        <v>1.2104603586892799</v>
      </c>
      <c r="AP327" s="54" t="s">
        <v>332</v>
      </c>
    </row>
    <row r="328" spans="1:42" x14ac:dyDescent="0.35">
      <c r="A328" s="48" t="s">
        <v>474</v>
      </c>
      <c r="B328" s="54" t="s">
        <v>475</v>
      </c>
      <c r="C328" s="56" t="s">
        <v>689</v>
      </c>
      <c r="D328" s="92" t="s">
        <v>703</v>
      </c>
      <c r="E328" s="88">
        <v>0.29524648787020796</v>
      </c>
      <c r="F328" s="25" t="s">
        <v>326</v>
      </c>
      <c r="G328" s="88">
        <v>0.171437141628864</v>
      </c>
      <c r="H328" s="25" t="s">
        <v>326</v>
      </c>
      <c r="I328" s="17">
        <v>0.92535017457599988</v>
      </c>
      <c r="J328" s="98" t="s">
        <v>12</v>
      </c>
      <c r="K328" s="88">
        <v>0.37932258917836803</v>
      </c>
      <c r="L328" s="25" t="s">
        <v>326</v>
      </c>
      <c r="M328" s="88">
        <v>0.26862870331583993</v>
      </c>
      <c r="N328" s="54" t="s">
        <v>332</v>
      </c>
      <c r="O328" s="88">
        <v>7.2012378393446402E-2</v>
      </c>
      <c r="P328" s="54" t="s">
        <v>326</v>
      </c>
      <c r="Q328" s="88">
        <v>0.17705950723007999</v>
      </c>
      <c r="R328" s="54" t="s">
        <v>326</v>
      </c>
      <c r="S328" s="88">
        <v>0.11094583678156801</v>
      </c>
      <c r="T328" s="54" t="s">
        <v>326</v>
      </c>
      <c r="U328" s="88">
        <v>5.9338869127718401E-2</v>
      </c>
      <c r="V328" s="54" t="s">
        <v>326</v>
      </c>
      <c r="W328" s="88">
        <v>7.3104949529856009E-2</v>
      </c>
      <c r="X328" s="54" t="s">
        <v>326</v>
      </c>
      <c r="Y328" s="88">
        <v>0.16602318589824</v>
      </c>
      <c r="Z328" s="54" t="s">
        <v>332</v>
      </c>
      <c r="AA328" s="88">
        <v>6.6959704439423992E-2</v>
      </c>
      <c r="AB328" s="54" t="s">
        <v>326</v>
      </c>
      <c r="AC328" s="88">
        <v>0.19421679735187194</v>
      </c>
      <c r="AD328" s="54" t="s">
        <v>326</v>
      </c>
      <c r="AE328" s="88">
        <v>0.60087744575423996</v>
      </c>
      <c r="AF328" s="54" t="s">
        <v>326</v>
      </c>
      <c r="AG328" s="88">
        <v>0.28528637786553596</v>
      </c>
      <c r="AH328" s="54" t="s">
        <v>326</v>
      </c>
      <c r="AI328" s="88">
        <v>0.52143387490137594</v>
      </c>
      <c r="AJ328" s="54" t="s">
        <v>326</v>
      </c>
      <c r="AK328" s="88">
        <v>0.38277169425792007</v>
      </c>
      <c r="AL328" s="54" t="s">
        <v>326</v>
      </c>
      <c r="AM328" s="88">
        <v>0.112149300568032</v>
      </c>
      <c r="AN328" s="54" t="s">
        <v>326</v>
      </c>
      <c r="AO328" s="88">
        <v>8.1645622313471986E-2</v>
      </c>
      <c r="AP328" s="54" t="s">
        <v>326</v>
      </c>
    </row>
    <row r="329" spans="1:42" x14ac:dyDescent="0.35">
      <c r="A329" s="48" t="s">
        <v>476</v>
      </c>
      <c r="B329" s="54" t="s">
        <v>477</v>
      </c>
      <c r="C329" s="56" t="s">
        <v>689</v>
      </c>
      <c r="D329" s="92" t="s">
        <v>703</v>
      </c>
      <c r="E329" s="88">
        <v>0.16871227878297598</v>
      </c>
      <c r="F329" s="25" t="s">
        <v>326</v>
      </c>
      <c r="G329" s="88">
        <v>0.15792633361958403</v>
      </c>
      <c r="H329" s="25" t="s">
        <v>326</v>
      </c>
      <c r="I329" s="17">
        <v>1.1883938790239998</v>
      </c>
      <c r="J329" s="98" t="s">
        <v>12</v>
      </c>
      <c r="K329" s="88">
        <v>0.37932258917836803</v>
      </c>
      <c r="L329" s="25" t="s">
        <v>326</v>
      </c>
      <c r="M329" s="88">
        <v>0.20893343591231994</v>
      </c>
      <c r="N329" s="54" t="s">
        <v>332</v>
      </c>
      <c r="O329" s="88">
        <v>5.4503874306028807E-2</v>
      </c>
      <c r="P329" s="54" t="s">
        <v>326</v>
      </c>
      <c r="Q329" s="88">
        <v>0.12722838842879999</v>
      </c>
      <c r="R329" s="54" t="s">
        <v>332</v>
      </c>
      <c r="S329" s="88">
        <v>6.7520942853782392E-2</v>
      </c>
      <c r="T329" s="54" t="s">
        <v>326</v>
      </c>
      <c r="U329" s="88">
        <v>5.9338869127718401E-2</v>
      </c>
      <c r="V329" s="54" t="s">
        <v>326</v>
      </c>
      <c r="W329" s="88">
        <v>7.3104949529856009E-2</v>
      </c>
      <c r="X329" s="54" t="s">
        <v>326</v>
      </c>
      <c r="Y329" s="88">
        <v>0.12726157431456001</v>
      </c>
      <c r="Z329" s="54" t="s">
        <v>332</v>
      </c>
      <c r="AA329" s="88">
        <v>6.6959704439423992E-2</v>
      </c>
      <c r="AB329" s="54" t="s">
        <v>326</v>
      </c>
      <c r="AC329" s="88">
        <v>0.19421679735187194</v>
      </c>
      <c r="AD329" s="54" t="s">
        <v>326</v>
      </c>
      <c r="AE329" s="88">
        <v>0.40541960995142395</v>
      </c>
      <c r="AF329" s="54" t="s">
        <v>326</v>
      </c>
      <c r="AG329" s="88">
        <v>0.24211247498380795</v>
      </c>
      <c r="AH329" s="54" t="s">
        <v>326</v>
      </c>
      <c r="AI329" s="88">
        <v>0.40330743407251191</v>
      </c>
      <c r="AJ329" s="54" t="s">
        <v>326</v>
      </c>
      <c r="AK329" s="88">
        <v>0.38277169425792007</v>
      </c>
      <c r="AL329" s="54" t="s">
        <v>326</v>
      </c>
      <c r="AM329" s="88">
        <v>0.112149300568032</v>
      </c>
      <c r="AN329" s="54" t="s">
        <v>326</v>
      </c>
      <c r="AO329" s="88">
        <v>8.1645622313471986E-2</v>
      </c>
      <c r="AP329" s="54" t="s">
        <v>326</v>
      </c>
    </row>
    <row r="330" spans="1:42" x14ac:dyDescent="0.35">
      <c r="A330" s="48" t="s">
        <v>478</v>
      </c>
      <c r="B330" s="54" t="s">
        <v>479</v>
      </c>
      <c r="C330" s="56" t="s">
        <v>689</v>
      </c>
      <c r="D330" s="92" t="s">
        <v>703</v>
      </c>
      <c r="E330" s="88">
        <v>0.23751093345062399</v>
      </c>
      <c r="F330" s="25" t="s">
        <v>326</v>
      </c>
      <c r="G330" s="88">
        <v>0.15792633361958403</v>
      </c>
      <c r="H330" s="25" t="s">
        <v>326</v>
      </c>
      <c r="I330" s="17">
        <v>0.97701947366399999</v>
      </c>
      <c r="J330" s="98" t="s">
        <v>12</v>
      </c>
      <c r="K330" s="88">
        <v>0.37932258917836803</v>
      </c>
      <c r="L330" s="25" t="s">
        <v>326</v>
      </c>
      <c r="M330" s="88">
        <v>0.11512658713535998</v>
      </c>
      <c r="N330" s="54" t="s">
        <v>326</v>
      </c>
      <c r="O330" s="88">
        <v>5.9350861313280004E-2</v>
      </c>
      <c r="P330" s="54" t="s">
        <v>326</v>
      </c>
      <c r="Q330" s="88">
        <v>0.14419217355264</v>
      </c>
      <c r="R330" s="54" t="s">
        <v>326</v>
      </c>
      <c r="S330" s="88">
        <v>9.0143492385024004E-2</v>
      </c>
      <c r="T330" s="54" t="s">
        <v>326</v>
      </c>
      <c r="U330" s="88">
        <v>5.9338869127718401E-2</v>
      </c>
      <c r="V330" s="54" t="s">
        <v>326</v>
      </c>
      <c r="W330" s="88">
        <v>7.3104949529856009E-2</v>
      </c>
      <c r="X330" s="54" t="s">
        <v>326</v>
      </c>
      <c r="Y330" s="88">
        <v>0.16688074367664002</v>
      </c>
      <c r="Z330" s="54" t="s">
        <v>332</v>
      </c>
      <c r="AA330" s="88">
        <v>6.6959704439423992E-2</v>
      </c>
      <c r="AB330" s="54" t="s">
        <v>326</v>
      </c>
      <c r="AC330" s="88">
        <v>0.19421679735187194</v>
      </c>
      <c r="AD330" s="54" t="s">
        <v>326</v>
      </c>
      <c r="AE330" s="88">
        <v>0.47586731048812791</v>
      </c>
      <c r="AF330" s="54" t="s">
        <v>326</v>
      </c>
      <c r="AG330" s="88">
        <v>0.24211247498380795</v>
      </c>
      <c r="AH330" s="54" t="s">
        <v>326</v>
      </c>
      <c r="AI330" s="88">
        <v>0.4054043531404799</v>
      </c>
      <c r="AJ330" s="54" t="s">
        <v>326</v>
      </c>
      <c r="AK330" s="88">
        <v>0.38277169425792007</v>
      </c>
      <c r="AL330" s="54" t="s">
        <v>326</v>
      </c>
      <c r="AM330" s="88">
        <v>0.112149300568032</v>
      </c>
      <c r="AN330" s="54" t="s">
        <v>326</v>
      </c>
      <c r="AO330" s="88">
        <v>8.1645622313471986E-2</v>
      </c>
      <c r="AP330" s="54" t="s">
        <v>326</v>
      </c>
    </row>
    <row r="331" spans="1:42" x14ac:dyDescent="0.35">
      <c r="A331" s="48" t="s">
        <v>480</v>
      </c>
      <c r="B331" s="54" t="s">
        <v>481</v>
      </c>
      <c r="C331" s="56" t="s">
        <v>689</v>
      </c>
      <c r="D331" s="92" t="s">
        <v>703</v>
      </c>
      <c r="E331" s="88">
        <v>0.24338820545740797</v>
      </c>
      <c r="F331" s="94" t="s">
        <v>332</v>
      </c>
      <c r="G331" s="88">
        <v>0.20146115942726403</v>
      </c>
      <c r="H331" s="94" t="s">
        <v>332</v>
      </c>
      <c r="I331" s="88">
        <v>0.22640547418559998</v>
      </c>
      <c r="J331" s="25" t="s">
        <v>326</v>
      </c>
      <c r="K331" s="88">
        <v>0.37932258917836803</v>
      </c>
      <c r="L331" s="25" t="s">
        <v>326</v>
      </c>
      <c r="M331" s="88">
        <v>0.11512658713535998</v>
      </c>
      <c r="N331" s="54" t="s">
        <v>326</v>
      </c>
      <c r="O331" s="88">
        <v>5.4503874306028807E-2</v>
      </c>
      <c r="P331" s="54" t="s">
        <v>326</v>
      </c>
      <c r="Q331" s="88">
        <v>3.1329990650591992E-2</v>
      </c>
      <c r="R331" s="54" t="s">
        <v>326</v>
      </c>
      <c r="S331" s="88">
        <v>7.0901323818220799E-2</v>
      </c>
      <c r="T331" s="54" t="s">
        <v>326</v>
      </c>
      <c r="U331" s="88">
        <v>5.9338869127718401E-2</v>
      </c>
      <c r="V331" s="54" t="s">
        <v>326</v>
      </c>
      <c r="W331" s="88">
        <v>7.9810619360832002E-2</v>
      </c>
      <c r="X331" s="54" t="s">
        <v>332</v>
      </c>
      <c r="Y331" s="88">
        <v>9.3988332512640022E-2</v>
      </c>
      <c r="Z331" s="54" t="s">
        <v>326</v>
      </c>
      <c r="AA331" s="88">
        <v>6.8484181072895986E-2</v>
      </c>
      <c r="AB331" s="54" t="s">
        <v>332</v>
      </c>
      <c r="AC331" s="88">
        <v>0.19421679735187194</v>
      </c>
      <c r="AD331" s="54" t="s">
        <v>326</v>
      </c>
      <c r="AE331" s="88">
        <v>0.40541960995142395</v>
      </c>
      <c r="AF331" s="54" t="s">
        <v>326</v>
      </c>
      <c r="AG331" s="88">
        <v>0.24211247498380795</v>
      </c>
      <c r="AH331" s="54" t="s">
        <v>326</v>
      </c>
      <c r="AI331" s="17">
        <v>1.9221758123039996</v>
      </c>
      <c r="AJ331" s="5" t="s">
        <v>12</v>
      </c>
      <c r="AK331" s="17">
        <v>1.4241169096128001</v>
      </c>
      <c r="AL331" s="5" t="s">
        <v>12</v>
      </c>
      <c r="AM331" s="88">
        <v>0.112149300568032</v>
      </c>
      <c r="AN331" s="54" t="s">
        <v>326</v>
      </c>
      <c r="AO331" s="88">
        <v>8.1645622313471986E-2</v>
      </c>
      <c r="AP331" s="54" t="s">
        <v>326</v>
      </c>
    </row>
    <row r="332" spans="1:42" x14ac:dyDescent="0.35">
      <c r="A332" s="48" t="s">
        <v>482</v>
      </c>
      <c r="B332" s="54" t="s">
        <v>483</v>
      </c>
      <c r="C332" s="56" t="s">
        <v>689</v>
      </c>
      <c r="D332" s="92" t="s">
        <v>703</v>
      </c>
      <c r="E332" s="18">
        <v>3.8375128985471996</v>
      </c>
      <c r="F332" s="98"/>
      <c r="G332" s="45">
        <v>2.22477971886144</v>
      </c>
      <c r="H332" s="94" t="s">
        <v>326</v>
      </c>
      <c r="I332" s="18">
        <v>60.124275302400001</v>
      </c>
      <c r="J332" s="98"/>
      <c r="K332" s="18">
        <v>6.3195443216870402</v>
      </c>
      <c r="L332" s="98"/>
      <c r="M332" s="45">
        <v>1.2557325893097597</v>
      </c>
      <c r="N332" s="54" t="s">
        <v>326</v>
      </c>
      <c r="O332" s="45">
        <v>0.60241124232979204</v>
      </c>
      <c r="P332" s="54" t="s">
        <v>326</v>
      </c>
      <c r="Q332" s="18">
        <v>2.2370991632063997</v>
      </c>
      <c r="R332" s="5"/>
      <c r="S332" s="45">
        <v>2.2882578836198397</v>
      </c>
      <c r="T332" s="54" t="s">
        <v>326</v>
      </c>
      <c r="U332" s="45">
        <v>0.46651939196371195</v>
      </c>
      <c r="V332" s="54" t="s">
        <v>326</v>
      </c>
      <c r="W332" s="45">
        <v>1.3542823384128002</v>
      </c>
      <c r="X332" s="54" t="s">
        <v>326</v>
      </c>
      <c r="Y332" s="18">
        <v>14.132552188032003</v>
      </c>
      <c r="Z332" s="5"/>
      <c r="AA332" s="45">
        <v>0.60979065338880001</v>
      </c>
      <c r="AB332" s="54" t="s">
        <v>326</v>
      </c>
      <c r="AC332" s="45">
        <v>1.6956999565747199</v>
      </c>
      <c r="AD332" s="54" t="s">
        <v>332</v>
      </c>
      <c r="AE332" s="18">
        <v>8.4260975151743995</v>
      </c>
      <c r="AF332" s="5"/>
      <c r="AG332" s="18">
        <v>2.1840915575462398</v>
      </c>
      <c r="AH332" s="5"/>
      <c r="AI332" s="45">
        <v>3.8653208152876797</v>
      </c>
      <c r="AJ332" s="54" t="s">
        <v>332</v>
      </c>
      <c r="AK332" s="18">
        <v>1.2114659683583999</v>
      </c>
      <c r="AL332" s="5" t="s">
        <v>12</v>
      </c>
      <c r="AM332" s="18">
        <v>3.1899353828832</v>
      </c>
      <c r="AN332" s="5"/>
      <c r="AO332" s="18">
        <v>0.56611424530943999</v>
      </c>
      <c r="AP332" s="5" t="s">
        <v>12</v>
      </c>
    </row>
    <row r="333" spans="1:42" x14ac:dyDescent="0.35">
      <c r="A333" s="48" t="s">
        <v>484</v>
      </c>
      <c r="B333" s="54" t="s">
        <v>485</v>
      </c>
      <c r="C333" s="56" t="s">
        <v>689</v>
      </c>
      <c r="D333" s="92" t="s">
        <v>703</v>
      </c>
      <c r="E333" s="88">
        <v>0.24995692122969598</v>
      </c>
      <c r="F333" s="25" t="s">
        <v>326</v>
      </c>
      <c r="G333" s="88">
        <v>0.15792633361958403</v>
      </c>
      <c r="H333" s="25" t="s">
        <v>326</v>
      </c>
      <c r="I333" s="88">
        <v>0.47911531881599995</v>
      </c>
      <c r="J333" s="25" t="s">
        <v>326</v>
      </c>
      <c r="K333" s="88">
        <v>0.40181207075020803</v>
      </c>
      <c r="L333" s="25" t="s">
        <v>326</v>
      </c>
      <c r="M333" s="88">
        <v>0.20381669870630398</v>
      </c>
      <c r="N333" s="54" t="s">
        <v>332</v>
      </c>
      <c r="O333" s="88">
        <v>5.4503874306028807E-2</v>
      </c>
      <c r="P333" s="54" t="s">
        <v>326</v>
      </c>
      <c r="Q333" s="88">
        <v>0.17334867923423999</v>
      </c>
      <c r="R333" s="54" t="s">
        <v>326</v>
      </c>
      <c r="S333" s="88">
        <v>0.118746715930272</v>
      </c>
      <c r="T333" s="54" t="s">
        <v>326</v>
      </c>
      <c r="U333" s="88">
        <v>5.9338869127718401E-2</v>
      </c>
      <c r="V333" s="54" t="s">
        <v>326</v>
      </c>
      <c r="W333" s="88">
        <v>7.3104949529856009E-2</v>
      </c>
      <c r="X333" s="54" t="s">
        <v>326</v>
      </c>
      <c r="Y333" s="88">
        <v>0.2366859468384</v>
      </c>
      <c r="Z333" s="54" t="s">
        <v>326</v>
      </c>
      <c r="AA333" s="88">
        <v>6.6959704439423992E-2</v>
      </c>
      <c r="AB333" s="54" t="s">
        <v>326</v>
      </c>
      <c r="AC333" s="88">
        <v>0.19421679735187194</v>
      </c>
      <c r="AD333" s="54" t="s">
        <v>326</v>
      </c>
      <c r="AE333" s="88">
        <v>0.45307540737331198</v>
      </c>
      <c r="AF333" s="54" t="s">
        <v>326</v>
      </c>
      <c r="AG333" s="88">
        <v>0.24211247498380795</v>
      </c>
      <c r="AH333" s="54" t="s">
        <v>326</v>
      </c>
      <c r="AI333" s="88">
        <v>0.42008278661625592</v>
      </c>
      <c r="AJ333" s="54" t="s">
        <v>326</v>
      </c>
      <c r="AK333" s="88">
        <v>0.38277169425792007</v>
      </c>
      <c r="AL333" s="54" t="s">
        <v>326</v>
      </c>
      <c r="AM333" s="88">
        <v>0.124989292046304</v>
      </c>
      <c r="AN333" s="54" t="s">
        <v>326</v>
      </c>
      <c r="AO333" s="88">
        <v>8.1645622313471986E-2</v>
      </c>
      <c r="AP333" s="54" t="s">
        <v>326</v>
      </c>
    </row>
    <row r="334" spans="1:42" x14ac:dyDescent="0.35">
      <c r="A334" s="48" t="s">
        <v>675</v>
      </c>
      <c r="B334" s="54" t="s">
        <v>367</v>
      </c>
      <c r="C334" s="56" t="s">
        <v>689</v>
      </c>
      <c r="D334" s="92" t="s">
        <v>703</v>
      </c>
      <c r="E334" s="17">
        <v>0.89541967632767994</v>
      </c>
      <c r="F334" s="98" t="s">
        <v>12</v>
      </c>
      <c r="G334" s="17">
        <v>0.60048035596800009</v>
      </c>
      <c r="H334" s="98" t="s">
        <v>12</v>
      </c>
      <c r="I334" s="17">
        <v>12.306687600959998</v>
      </c>
      <c r="J334" s="98"/>
      <c r="K334" s="17">
        <v>1.4393268205977601</v>
      </c>
      <c r="L334" s="98" t="s">
        <v>12</v>
      </c>
      <c r="M334" s="88">
        <v>0.11512658713535998</v>
      </c>
      <c r="N334" s="54" t="s">
        <v>326</v>
      </c>
      <c r="O334" s="88">
        <v>0.15134469634886402</v>
      </c>
      <c r="P334" s="54" t="s">
        <v>332</v>
      </c>
      <c r="Q334" s="88">
        <v>0.18448116322175998</v>
      </c>
      <c r="R334" s="54" t="s">
        <v>326</v>
      </c>
      <c r="S334" s="17">
        <v>0.40131189398332795</v>
      </c>
      <c r="T334" s="5"/>
      <c r="U334" s="88">
        <v>8.7509847400473587E-2</v>
      </c>
      <c r="V334" s="54" t="s">
        <v>332</v>
      </c>
      <c r="W334" s="88">
        <v>0.23930037436032001</v>
      </c>
      <c r="X334" s="54" t="s">
        <v>332</v>
      </c>
      <c r="Y334" s="17">
        <v>2.469766401792</v>
      </c>
      <c r="Z334" s="5"/>
      <c r="AA334" s="88">
        <v>0.13720289701247998</v>
      </c>
      <c r="AB334" s="54" t="s">
        <v>332</v>
      </c>
      <c r="AC334" s="17">
        <v>0.29839061251353599</v>
      </c>
      <c r="AD334" s="5" t="s">
        <v>12</v>
      </c>
      <c r="AE334" s="88">
        <v>1.3537009122739199</v>
      </c>
      <c r="AF334" s="54" t="s">
        <v>326</v>
      </c>
      <c r="AG334" s="88">
        <v>0.33734902545820794</v>
      </c>
      <c r="AH334" s="54" t="s">
        <v>332</v>
      </c>
      <c r="AI334" s="88">
        <v>0.52422976699199997</v>
      </c>
      <c r="AJ334" s="54" t="s">
        <v>332</v>
      </c>
      <c r="AK334" s="88">
        <v>0.38277169425792007</v>
      </c>
      <c r="AL334" s="54" t="s">
        <v>326</v>
      </c>
      <c r="AM334" s="88">
        <v>0.54770588649503993</v>
      </c>
      <c r="AN334" s="54" t="s">
        <v>326</v>
      </c>
      <c r="AO334" s="88">
        <v>0.10653758033587199</v>
      </c>
      <c r="AP334" s="54" t="s">
        <v>332</v>
      </c>
    </row>
    <row r="335" spans="1:42" x14ac:dyDescent="0.35">
      <c r="A335" s="48" t="s">
        <v>676</v>
      </c>
      <c r="B335" s="54" t="s">
        <v>486</v>
      </c>
      <c r="C335" s="56" t="s">
        <v>689</v>
      </c>
      <c r="D335" s="92" t="s">
        <v>703</v>
      </c>
      <c r="E335" s="17">
        <v>0.47709619819775995</v>
      </c>
      <c r="F335" s="99" t="s">
        <v>12</v>
      </c>
      <c r="G335" s="17">
        <v>0.25070054861664004</v>
      </c>
      <c r="H335" s="99" t="s">
        <v>12</v>
      </c>
      <c r="I335" s="17">
        <v>7.8913111334400003</v>
      </c>
      <c r="J335" s="98"/>
      <c r="K335" s="88">
        <v>0.88458627515903998</v>
      </c>
      <c r="L335" s="94" t="s">
        <v>332</v>
      </c>
      <c r="M335" s="17">
        <v>0.70568333966303987</v>
      </c>
      <c r="N335" s="5" t="s">
        <v>12</v>
      </c>
      <c r="O335" s="88">
        <v>9.1301408320262414E-2</v>
      </c>
      <c r="P335" s="54" t="s">
        <v>332</v>
      </c>
      <c r="Q335" s="88">
        <v>0.18183057179616</v>
      </c>
      <c r="R335" s="54" t="s">
        <v>326</v>
      </c>
      <c r="S335" s="88">
        <v>0.247894604058816</v>
      </c>
      <c r="T335" s="54" t="s">
        <v>332</v>
      </c>
      <c r="U335" s="88">
        <v>5.9338869127718401E-2</v>
      </c>
      <c r="V335" s="54" t="s">
        <v>326</v>
      </c>
      <c r="W335" s="88">
        <v>0.12398915001196799</v>
      </c>
      <c r="X335" s="54" t="s">
        <v>326</v>
      </c>
      <c r="Y335" s="88">
        <v>1.5659005033584004</v>
      </c>
      <c r="Z335" s="54" t="s">
        <v>326</v>
      </c>
      <c r="AA335" s="88">
        <v>9.5338423308671996E-2</v>
      </c>
      <c r="AB335" s="54" t="s">
        <v>332</v>
      </c>
      <c r="AC335" s="17">
        <v>0.26322784209619199</v>
      </c>
      <c r="AD335" s="5" t="s">
        <v>12</v>
      </c>
      <c r="AE335" s="88">
        <v>1.3467942749663999</v>
      </c>
      <c r="AF335" s="54" t="s">
        <v>326</v>
      </c>
      <c r="AG335" s="88">
        <v>0.35427996776476794</v>
      </c>
      <c r="AH335" s="54" t="s">
        <v>332</v>
      </c>
      <c r="AI335" s="88">
        <v>0.46831192517951997</v>
      </c>
      <c r="AJ335" s="54" t="s">
        <v>326</v>
      </c>
      <c r="AK335" s="88">
        <v>0.38277169425792007</v>
      </c>
      <c r="AL335" s="54" t="s">
        <v>326</v>
      </c>
      <c r="AM335" s="88">
        <v>0.45742469641343997</v>
      </c>
      <c r="AN335" s="54" t="s">
        <v>326</v>
      </c>
      <c r="AO335" s="88">
        <v>8.3352499435007985E-2</v>
      </c>
      <c r="AP335" s="54" t="s">
        <v>332</v>
      </c>
    </row>
    <row r="336" spans="1:42" x14ac:dyDescent="0.35">
      <c r="A336" s="48" t="s">
        <v>487</v>
      </c>
      <c r="B336" s="54" t="s">
        <v>367</v>
      </c>
      <c r="C336" s="56" t="s">
        <v>689</v>
      </c>
      <c r="D336" s="92" t="s">
        <v>703</v>
      </c>
      <c r="E336" s="18">
        <v>13.621442180428797</v>
      </c>
      <c r="F336" s="98"/>
      <c r="G336" s="18">
        <v>8.1064848055680017</v>
      </c>
      <c r="H336" s="98"/>
      <c r="I336" s="18">
        <v>228.28435778879998</v>
      </c>
      <c r="J336" s="98"/>
      <c r="K336" s="18">
        <v>21.964727001830401</v>
      </c>
      <c r="L336" s="98"/>
      <c r="M336" s="45">
        <v>3.8801923812287993</v>
      </c>
      <c r="N336" s="54" t="s">
        <v>326</v>
      </c>
      <c r="O336" s="45">
        <v>1.8992275620249601</v>
      </c>
      <c r="P336" s="54" t="s">
        <v>326</v>
      </c>
      <c r="Q336" s="18">
        <v>9.1180345040639992</v>
      </c>
      <c r="R336" s="5"/>
      <c r="S336" s="45">
        <v>6.0673504489920003</v>
      </c>
      <c r="T336" s="54" t="s">
        <v>326</v>
      </c>
      <c r="U336" s="45">
        <v>1.35860037060096</v>
      </c>
      <c r="V336" s="54" t="s">
        <v>326</v>
      </c>
      <c r="W336" s="45">
        <v>3.7078409653631996</v>
      </c>
      <c r="X336" s="54" t="s">
        <v>326</v>
      </c>
      <c r="Y336" s="18">
        <v>42.363354252960001</v>
      </c>
      <c r="Z336" s="5"/>
      <c r="AA336" s="45">
        <v>1.7238312701567999</v>
      </c>
      <c r="AB336" s="54" t="s">
        <v>326</v>
      </c>
      <c r="AC336" s="18">
        <v>5.5537459818047985</v>
      </c>
      <c r="AD336" s="5"/>
      <c r="AE336" s="45">
        <v>20.236447311033601</v>
      </c>
      <c r="AF336" s="54" t="s">
        <v>326</v>
      </c>
      <c r="AG336" s="18">
        <v>6.4337580764927988</v>
      </c>
      <c r="AH336" s="5"/>
      <c r="AI336" s="18">
        <v>10.274903433043198</v>
      </c>
      <c r="AJ336" s="5"/>
      <c r="AK336" s="18">
        <v>4.0339239159167999</v>
      </c>
      <c r="AL336" s="5"/>
      <c r="AM336" s="45">
        <v>8.6669942478335997</v>
      </c>
      <c r="AN336" s="54" t="s">
        <v>326</v>
      </c>
      <c r="AO336" s="45">
        <v>1.6073092894463998</v>
      </c>
      <c r="AP336" s="54" t="s">
        <v>326</v>
      </c>
    </row>
    <row r="337" spans="1:42" x14ac:dyDescent="0.35">
      <c r="A337" s="48" t="s">
        <v>488</v>
      </c>
      <c r="B337" s="54" t="s">
        <v>489</v>
      </c>
      <c r="C337" s="56" t="s">
        <v>689</v>
      </c>
      <c r="D337" s="92" t="s">
        <v>703</v>
      </c>
      <c r="E337" s="88">
        <v>0.217113342368256</v>
      </c>
      <c r="F337" s="25" t="s">
        <v>326</v>
      </c>
      <c r="G337" s="88">
        <v>0.15792633361958403</v>
      </c>
      <c r="H337" s="25" t="s">
        <v>326</v>
      </c>
      <c r="I337" s="88">
        <v>0.23345128769759999</v>
      </c>
      <c r="J337" s="25" t="s">
        <v>326</v>
      </c>
      <c r="K337" s="88">
        <v>0.37932258917836803</v>
      </c>
      <c r="L337" s="25" t="s">
        <v>326</v>
      </c>
      <c r="M337" s="17">
        <v>0.37096344743615994</v>
      </c>
      <c r="N337" s="5" t="s">
        <v>12</v>
      </c>
      <c r="O337" s="88">
        <v>5.4503874306028807E-2</v>
      </c>
      <c r="P337" s="54" t="s">
        <v>326</v>
      </c>
      <c r="Q337" s="88">
        <v>0.12139708729248</v>
      </c>
      <c r="R337" s="54" t="s">
        <v>326</v>
      </c>
      <c r="S337" s="88">
        <v>8.4596200545945591E-2</v>
      </c>
      <c r="T337" s="54" t="s">
        <v>326</v>
      </c>
      <c r="U337" s="88">
        <v>5.9338869127718401E-2</v>
      </c>
      <c r="V337" s="54" t="s">
        <v>326</v>
      </c>
      <c r="W337" s="88">
        <v>7.3104949529856009E-2</v>
      </c>
      <c r="X337" s="54" t="s">
        <v>326</v>
      </c>
      <c r="Y337" s="88">
        <v>9.3988332512640022E-2</v>
      </c>
      <c r="Z337" s="54" t="s">
        <v>326</v>
      </c>
      <c r="AA337" s="88">
        <v>6.6959704439423992E-2</v>
      </c>
      <c r="AB337" s="54" t="s">
        <v>326</v>
      </c>
      <c r="AC337" s="88">
        <v>0.19421679735187194</v>
      </c>
      <c r="AD337" s="54" t="s">
        <v>326</v>
      </c>
      <c r="AE337" s="88">
        <v>0.44478744260428804</v>
      </c>
      <c r="AF337" s="54" t="s">
        <v>326</v>
      </c>
      <c r="AG337" s="88">
        <v>0.24211247498380795</v>
      </c>
      <c r="AH337" s="54" t="s">
        <v>326</v>
      </c>
      <c r="AI337" s="88">
        <v>0.40330743407251191</v>
      </c>
      <c r="AJ337" s="54" t="s">
        <v>326</v>
      </c>
      <c r="AK337" s="88">
        <v>0.38277169425792007</v>
      </c>
      <c r="AL337" s="54" t="s">
        <v>326</v>
      </c>
      <c r="AM337" s="88">
        <v>0.112149300568032</v>
      </c>
      <c r="AN337" s="54" t="s">
        <v>326</v>
      </c>
      <c r="AO337" s="88">
        <v>8.1645622313471986E-2</v>
      </c>
      <c r="AP337" s="54" t="s">
        <v>326</v>
      </c>
    </row>
    <row r="338" spans="1:42" x14ac:dyDescent="0.35">
      <c r="A338" s="48" t="s">
        <v>490</v>
      </c>
      <c r="B338" s="54" t="s">
        <v>491</v>
      </c>
      <c r="C338" s="56" t="s">
        <v>689</v>
      </c>
      <c r="D338" s="92" t="s">
        <v>703</v>
      </c>
      <c r="E338" s="88">
        <v>0.21434756730623999</v>
      </c>
      <c r="F338" s="25" t="s">
        <v>326</v>
      </c>
      <c r="G338" s="88">
        <v>0.15792633361958403</v>
      </c>
      <c r="H338" s="25" t="s">
        <v>326</v>
      </c>
      <c r="I338" s="88">
        <v>0.23016324139199995</v>
      </c>
      <c r="J338" s="25" t="s">
        <v>326</v>
      </c>
      <c r="K338" s="88">
        <v>0.37932258917836803</v>
      </c>
      <c r="L338" s="25" t="s">
        <v>326</v>
      </c>
      <c r="M338" s="17">
        <v>0.42426279333215994</v>
      </c>
      <c r="N338" s="5" t="s">
        <v>12</v>
      </c>
      <c r="O338" s="88">
        <v>5.4503874306028807E-2</v>
      </c>
      <c r="P338" s="54" t="s">
        <v>326</v>
      </c>
      <c r="Q338" s="88">
        <v>0.12086696900735999</v>
      </c>
      <c r="R338" s="54" t="s">
        <v>326</v>
      </c>
      <c r="S338" s="88">
        <v>8.2689318976262402E-2</v>
      </c>
      <c r="T338" s="54" t="s">
        <v>326</v>
      </c>
      <c r="U338" s="88">
        <v>5.9338869127718401E-2</v>
      </c>
      <c r="V338" s="54" t="s">
        <v>326</v>
      </c>
      <c r="W338" s="88">
        <v>7.3104949529856009E-2</v>
      </c>
      <c r="X338" s="54" t="s">
        <v>326</v>
      </c>
      <c r="Y338" s="88">
        <v>9.3988332512640022E-2</v>
      </c>
      <c r="Z338" s="54" t="s">
        <v>326</v>
      </c>
      <c r="AA338" s="88">
        <v>6.6959704439423992E-2</v>
      </c>
      <c r="AB338" s="54" t="s">
        <v>326</v>
      </c>
      <c r="AC338" s="88">
        <v>0.19421679735187194</v>
      </c>
      <c r="AD338" s="54" t="s">
        <v>326</v>
      </c>
      <c r="AE338" s="88">
        <v>0.42613952187398402</v>
      </c>
      <c r="AF338" s="54" t="s">
        <v>326</v>
      </c>
      <c r="AG338" s="88">
        <v>0.24211247498380795</v>
      </c>
      <c r="AH338" s="54" t="s">
        <v>326</v>
      </c>
      <c r="AI338" s="88">
        <v>0.40330743407251191</v>
      </c>
      <c r="AJ338" s="54" t="s">
        <v>326</v>
      </c>
      <c r="AK338" s="88">
        <v>0.38277169425792007</v>
      </c>
      <c r="AL338" s="54" t="s">
        <v>326</v>
      </c>
      <c r="AM338" s="88">
        <v>0.112149300568032</v>
      </c>
      <c r="AN338" s="54" t="s">
        <v>326</v>
      </c>
      <c r="AO338" s="88">
        <v>8.1645622313471986E-2</v>
      </c>
      <c r="AP338" s="54" t="s">
        <v>326</v>
      </c>
    </row>
    <row r="339" spans="1:42" x14ac:dyDescent="0.35">
      <c r="A339" s="48" t="s">
        <v>492</v>
      </c>
      <c r="B339" s="54" t="s">
        <v>493</v>
      </c>
      <c r="C339" s="56" t="s">
        <v>689</v>
      </c>
      <c r="D339" s="92" t="s">
        <v>703</v>
      </c>
      <c r="E339" s="17">
        <v>0.28141761256012798</v>
      </c>
      <c r="F339" s="98" t="s">
        <v>12</v>
      </c>
      <c r="G339" s="88">
        <v>0.15792633361958403</v>
      </c>
      <c r="H339" s="25" t="s">
        <v>326</v>
      </c>
      <c r="I339" s="17">
        <v>3.6638230262399998</v>
      </c>
      <c r="J339" s="98"/>
      <c r="K339" s="17">
        <v>0.43329734495078398</v>
      </c>
      <c r="L339" s="98" t="s">
        <v>12</v>
      </c>
      <c r="M339" s="88">
        <v>0.22812120043487996</v>
      </c>
      <c r="N339" s="54" t="s">
        <v>332</v>
      </c>
      <c r="O339" s="88">
        <v>5.7174663065126398E-2</v>
      </c>
      <c r="P339" s="54" t="s">
        <v>326</v>
      </c>
      <c r="Q339" s="88">
        <v>0.18395104493664</v>
      </c>
      <c r="R339" s="54" t="s">
        <v>332</v>
      </c>
      <c r="S339" s="88">
        <v>0.11527965853084801</v>
      </c>
      <c r="T339" s="54" t="s">
        <v>326</v>
      </c>
      <c r="U339" s="88">
        <v>5.9338869127718401E-2</v>
      </c>
      <c r="V339" s="54" t="s">
        <v>326</v>
      </c>
      <c r="W339" s="88">
        <v>0.12951146634336</v>
      </c>
      <c r="X339" s="54" t="s">
        <v>332</v>
      </c>
      <c r="Y339" s="17">
        <v>0.67747064493599995</v>
      </c>
      <c r="Z339" s="5" t="s">
        <v>12</v>
      </c>
      <c r="AA339" s="17">
        <v>7.4230285306751992E-2</v>
      </c>
      <c r="AB339" s="5" t="s">
        <v>12</v>
      </c>
      <c r="AC339" s="88">
        <v>0.19421679735187194</v>
      </c>
      <c r="AD339" s="54" t="s">
        <v>326</v>
      </c>
      <c r="AE339" s="17">
        <v>0.76663674113472002</v>
      </c>
      <c r="AF339" s="5" t="s">
        <v>12</v>
      </c>
      <c r="AG339" s="88">
        <v>0.24211247498380795</v>
      </c>
      <c r="AH339" s="54" t="s">
        <v>326</v>
      </c>
      <c r="AI339" s="88">
        <v>1.0903979153433598</v>
      </c>
      <c r="AJ339" s="54" t="s">
        <v>332</v>
      </c>
      <c r="AK339" s="88">
        <v>0.42465748571712003</v>
      </c>
      <c r="AL339" s="54" t="s">
        <v>332</v>
      </c>
      <c r="AM339" s="17">
        <v>0.29692480293503998</v>
      </c>
      <c r="AN339" s="5" t="s">
        <v>12</v>
      </c>
      <c r="AO339" s="88">
        <v>8.1645622313471986E-2</v>
      </c>
      <c r="AP339" s="54" t="s">
        <v>326</v>
      </c>
    </row>
    <row r="340" spans="1:42" x14ac:dyDescent="0.35">
      <c r="A340" s="48" t="s">
        <v>494</v>
      </c>
      <c r="B340" s="54" t="s">
        <v>495</v>
      </c>
      <c r="C340" s="56" t="s">
        <v>689</v>
      </c>
      <c r="D340" s="92" t="s">
        <v>703</v>
      </c>
      <c r="E340" s="18">
        <v>9.9567902232575989</v>
      </c>
      <c r="F340" s="98"/>
      <c r="G340" s="18">
        <v>6.1849476664704017</v>
      </c>
      <c r="H340" s="98"/>
      <c r="I340" s="18">
        <v>141.85571204159999</v>
      </c>
      <c r="J340" s="98"/>
      <c r="K340" s="18">
        <v>15.892566977433599</v>
      </c>
      <c r="L340" s="98"/>
      <c r="M340" s="45">
        <v>2.5157291262912</v>
      </c>
      <c r="N340" s="54" t="s">
        <v>326</v>
      </c>
      <c r="O340" s="45">
        <v>1.3255025693299203</v>
      </c>
      <c r="P340" s="54" t="s">
        <v>326</v>
      </c>
      <c r="Q340" s="18">
        <v>5.7252774792959995</v>
      </c>
      <c r="R340" s="5"/>
      <c r="S340" s="45">
        <v>4.8538803591935995</v>
      </c>
      <c r="T340" s="54" t="s">
        <v>326</v>
      </c>
      <c r="U340" s="45">
        <v>1.3086518275641599</v>
      </c>
      <c r="V340" s="54" t="s">
        <v>332</v>
      </c>
      <c r="W340" s="45">
        <v>3.1950544488768</v>
      </c>
      <c r="X340" s="54" t="s">
        <v>326</v>
      </c>
      <c r="Y340" s="18">
        <v>36.360449804159998</v>
      </c>
      <c r="Z340" s="5"/>
      <c r="AA340" s="45">
        <v>1.4775696601343999</v>
      </c>
      <c r="AB340" s="54" t="s">
        <v>326</v>
      </c>
      <c r="AC340" s="18">
        <v>4.6664611208063995</v>
      </c>
      <c r="AD340" s="5"/>
      <c r="AE340" s="45">
        <v>18.578854357228799</v>
      </c>
      <c r="AF340" s="54" t="s">
        <v>326</v>
      </c>
      <c r="AG340" s="18">
        <v>6.3067760091935989</v>
      </c>
      <c r="AH340" s="5"/>
      <c r="AI340" s="18">
        <v>9.1565465967935982</v>
      </c>
      <c r="AJ340" s="5"/>
      <c r="AK340" s="45">
        <v>3.6472858409088005</v>
      </c>
      <c r="AL340" s="54" t="s">
        <v>326</v>
      </c>
      <c r="AM340" s="45">
        <v>7.2024327198431992</v>
      </c>
      <c r="AN340" s="54" t="s">
        <v>326</v>
      </c>
      <c r="AO340" s="45">
        <v>1.5219654333696</v>
      </c>
      <c r="AP340" s="54" t="s">
        <v>326</v>
      </c>
    </row>
    <row r="341" spans="1:42" x14ac:dyDescent="0.35">
      <c r="A341" s="48" t="s">
        <v>496</v>
      </c>
      <c r="B341" s="54" t="s">
        <v>497</v>
      </c>
      <c r="C341" s="56" t="s">
        <v>689</v>
      </c>
      <c r="D341" s="92" t="s">
        <v>703</v>
      </c>
      <c r="E341" s="88">
        <v>0.19879008258239997</v>
      </c>
      <c r="F341" s="25" t="s">
        <v>326</v>
      </c>
      <c r="G341" s="88">
        <v>0.15792633361958403</v>
      </c>
      <c r="H341" s="25" t="s">
        <v>326</v>
      </c>
      <c r="I341" s="88">
        <v>0.36967034892959999</v>
      </c>
      <c r="J341" s="94" t="s">
        <v>332</v>
      </c>
      <c r="K341" s="88">
        <v>0.37932258917836803</v>
      </c>
      <c r="L341" s="25" t="s">
        <v>326</v>
      </c>
      <c r="M341" s="88">
        <v>0.20573547515855994</v>
      </c>
      <c r="N341" s="54" t="s">
        <v>332</v>
      </c>
      <c r="O341" s="88">
        <v>5.4503874306028807E-2</v>
      </c>
      <c r="P341" s="54" t="s">
        <v>326</v>
      </c>
      <c r="Q341" s="88">
        <v>0.11344531301567999</v>
      </c>
      <c r="R341" s="54" t="s">
        <v>326</v>
      </c>
      <c r="S341" s="88">
        <v>7.87888794019104E-2</v>
      </c>
      <c r="T341" s="54" t="s">
        <v>326</v>
      </c>
      <c r="U341" s="88">
        <v>5.9338869127718401E-2</v>
      </c>
      <c r="V341" s="54" t="s">
        <v>326</v>
      </c>
      <c r="W341" s="88">
        <v>7.3104949529856009E-2</v>
      </c>
      <c r="X341" s="54" t="s">
        <v>326</v>
      </c>
      <c r="Y341" s="88">
        <v>9.3988332512640022E-2</v>
      </c>
      <c r="Z341" s="54" t="s">
        <v>326</v>
      </c>
      <c r="AA341" s="88">
        <v>6.6959704439423992E-2</v>
      </c>
      <c r="AB341" s="54" t="s">
        <v>326</v>
      </c>
      <c r="AC341" s="88">
        <v>0.19421679735187194</v>
      </c>
      <c r="AD341" s="54" t="s">
        <v>326</v>
      </c>
      <c r="AE341" s="88">
        <v>0.42613952187398402</v>
      </c>
      <c r="AF341" s="54" t="s">
        <v>326</v>
      </c>
      <c r="AG341" s="88">
        <v>0.24211247498380795</v>
      </c>
      <c r="AH341" s="54" t="s">
        <v>326</v>
      </c>
      <c r="AI341" s="88">
        <v>0.40330743407251191</v>
      </c>
      <c r="AJ341" s="54" t="s">
        <v>326</v>
      </c>
      <c r="AK341" s="88">
        <v>0.38277169425792007</v>
      </c>
      <c r="AL341" s="54" t="s">
        <v>326</v>
      </c>
      <c r="AM341" s="88">
        <v>0.112149300568032</v>
      </c>
      <c r="AN341" s="54" t="s">
        <v>326</v>
      </c>
      <c r="AO341" s="88">
        <v>8.1645622313471986E-2</v>
      </c>
      <c r="AP341" s="54" t="s">
        <v>326</v>
      </c>
    </row>
    <row r="342" spans="1:42" x14ac:dyDescent="0.35">
      <c r="A342" s="48" t="s">
        <v>498</v>
      </c>
      <c r="B342" s="54" t="s">
        <v>499</v>
      </c>
      <c r="C342" s="56" t="s">
        <v>689</v>
      </c>
      <c r="D342" s="92" t="s">
        <v>703</v>
      </c>
      <c r="E342" s="88">
        <v>0.20950746094771197</v>
      </c>
      <c r="F342" s="25" t="s">
        <v>326</v>
      </c>
      <c r="G342" s="88">
        <v>0.15792633361958403</v>
      </c>
      <c r="H342" s="25" t="s">
        <v>326</v>
      </c>
      <c r="I342" s="88">
        <v>0.22640547418559998</v>
      </c>
      <c r="J342" s="25" t="s">
        <v>326</v>
      </c>
      <c r="K342" s="88">
        <v>0.37932258917836803</v>
      </c>
      <c r="L342" s="25" t="s">
        <v>326</v>
      </c>
      <c r="M342" s="88">
        <v>0.11512658713535998</v>
      </c>
      <c r="N342" s="54" t="s">
        <v>326</v>
      </c>
      <c r="O342" s="88">
        <v>5.4503874306028807E-2</v>
      </c>
      <c r="P342" s="54" t="s">
        <v>326</v>
      </c>
      <c r="Q342" s="88">
        <v>0.12245732386271999</v>
      </c>
      <c r="R342" s="54" t="s">
        <v>326</v>
      </c>
      <c r="S342" s="88">
        <v>7.9482290881795203E-2</v>
      </c>
      <c r="T342" s="54" t="s">
        <v>326</v>
      </c>
      <c r="U342" s="88">
        <v>5.9338869127718401E-2</v>
      </c>
      <c r="V342" s="54" t="s">
        <v>326</v>
      </c>
      <c r="W342" s="88">
        <v>7.3104949529856009E-2</v>
      </c>
      <c r="X342" s="54" t="s">
        <v>326</v>
      </c>
      <c r="Y342" s="88">
        <v>9.3988332512640022E-2</v>
      </c>
      <c r="Z342" s="54" t="s">
        <v>326</v>
      </c>
      <c r="AA342" s="88">
        <v>6.6959704439423992E-2</v>
      </c>
      <c r="AB342" s="54" t="s">
        <v>326</v>
      </c>
      <c r="AC342" s="88">
        <v>0.19421679735187194</v>
      </c>
      <c r="AD342" s="54" t="s">
        <v>326</v>
      </c>
      <c r="AE342" s="88">
        <v>0.42475819441247997</v>
      </c>
      <c r="AF342" s="54" t="s">
        <v>326</v>
      </c>
      <c r="AG342" s="88">
        <v>0.24211247498380795</v>
      </c>
      <c r="AH342" s="54" t="s">
        <v>326</v>
      </c>
      <c r="AI342" s="88">
        <v>0.40330743407251191</v>
      </c>
      <c r="AJ342" s="54" t="s">
        <v>326</v>
      </c>
      <c r="AK342" s="88">
        <v>0.38277169425792007</v>
      </c>
      <c r="AL342" s="54" t="s">
        <v>326</v>
      </c>
      <c r="AM342" s="88">
        <v>0.112149300568032</v>
      </c>
      <c r="AN342" s="54" t="s">
        <v>326</v>
      </c>
      <c r="AO342" s="88">
        <v>8.1645622313471986E-2</v>
      </c>
      <c r="AP342" s="54" t="s">
        <v>326</v>
      </c>
    </row>
    <row r="343" spans="1:42" x14ac:dyDescent="0.35">
      <c r="A343" s="48" t="s">
        <v>500</v>
      </c>
      <c r="B343" s="54" t="s">
        <v>501</v>
      </c>
      <c r="C343" s="56" t="s">
        <v>689</v>
      </c>
      <c r="D343" s="92" t="s">
        <v>703</v>
      </c>
      <c r="E343" s="88">
        <v>0.27104595607756798</v>
      </c>
      <c r="F343" s="25" t="s">
        <v>326</v>
      </c>
      <c r="G343" s="88">
        <v>0.15792633361958403</v>
      </c>
      <c r="H343" s="25" t="s">
        <v>326</v>
      </c>
      <c r="I343" s="17">
        <v>2.4848235652319994</v>
      </c>
      <c r="J343" s="98"/>
      <c r="K343" s="17">
        <v>0.48952104888038406</v>
      </c>
      <c r="L343" s="98" t="s">
        <v>12</v>
      </c>
      <c r="M343" s="88">
        <v>0.11512658713535998</v>
      </c>
      <c r="N343" s="54" t="s">
        <v>326</v>
      </c>
      <c r="O343" s="88">
        <v>6.2615158685510403E-2</v>
      </c>
      <c r="P343" s="54" t="s">
        <v>326</v>
      </c>
      <c r="Q343" s="88">
        <v>0.19667388377951997</v>
      </c>
      <c r="R343" s="54" t="s">
        <v>326</v>
      </c>
      <c r="S343" s="88">
        <v>0.12741435942883197</v>
      </c>
      <c r="T343" s="54" t="s">
        <v>326</v>
      </c>
      <c r="U343" s="88">
        <v>5.9338869127718401E-2</v>
      </c>
      <c r="V343" s="54" t="s">
        <v>326</v>
      </c>
      <c r="W343" s="88">
        <v>7.6523526306431999E-2</v>
      </c>
      <c r="X343" s="54" t="s">
        <v>332</v>
      </c>
      <c r="Y343" s="17">
        <v>0.46136608477920005</v>
      </c>
      <c r="Z343" s="5" t="s">
        <v>12</v>
      </c>
      <c r="AA343" s="88">
        <v>7.4699355040127993E-2</v>
      </c>
      <c r="AB343" s="54" t="s">
        <v>326</v>
      </c>
      <c r="AC343" s="88">
        <v>0.19585991746483197</v>
      </c>
      <c r="AD343" s="54" t="s">
        <v>326</v>
      </c>
      <c r="AE343" s="88">
        <v>0.55045899340934401</v>
      </c>
      <c r="AF343" s="54" t="s">
        <v>326</v>
      </c>
      <c r="AG343" s="88">
        <v>0.24211247498380795</v>
      </c>
      <c r="AH343" s="54" t="s">
        <v>326</v>
      </c>
      <c r="AI343" s="88">
        <v>0.52213284792403192</v>
      </c>
      <c r="AJ343" s="54" t="s">
        <v>326</v>
      </c>
      <c r="AK343" s="88">
        <v>0.38277169425792007</v>
      </c>
      <c r="AL343" s="54" t="s">
        <v>326</v>
      </c>
      <c r="AM343" s="88">
        <v>0.175346133625152</v>
      </c>
      <c r="AN343" s="54" t="s">
        <v>332</v>
      </c>
      <c r="AO343" s="88">
        <v>8.1645622313471986E-2</v>
      </c>
      <c r="AP343" s="54" t="s">
        <v>326</v>
      </c>
    </row>
    <row r="344" spans="1:42" x14ac:dyDescent="0.35">
      <c r="A344" s="48" t="s">
        <v>502</v>
      </c>
      <c r="B344" s="54" t="s">
        <v>503</v>
      </c>
      <c r="C344" s="56" t="s">
        <v>689</v>
      </c>
      <c r="D344" s="92" t="s">
        <v>703</v>
      </c>
      <c r="E344" s="88">
        <v>0.23889382098163198</v>
      </c>
      <c r="F344" s="25" t="s">
        <v>326</v>
      </c>
      <c r="G344" s="88">
        <v>0.15792633361958403</v>
      </c>
      <c r="H344" s="25" t="s">
        <v>326</v>
      </c>
      <c r="I344" s="17">
        <v>2.3626961310239998</v>
      </c>
      <c r="J344" s="98"/>
      <c r="K344" s="88">
        <v>0.39206662873574405</v>
      </c>
      <c r="L344" s="25" t="s">
        <v>326</v>
      </c>
      <c r="M344" s="88">
        <v>0.11512658713535998</v>
      </c>
      <c r="N344" s="54" t="s">
        <v>326</v>
      </c>
      <c r="O344" s="88">
        <v>5.6482236349804801E-2</v>
      </c>
      <c r="P344" s="54" t="s">
        <v>326</v>
      </c>
      <c r="Q344" s="88">
        <v>0.22105932489503999</v>
      </c>
      <c r="R344" s="54" t="s">
        <v>332</v>
      </c>
      <c r="S344" s="88">
        <v>0.12134700897983998</v>
      </c>
      <c r="T344" s="54" t="s">
        <v>326</v>
      </c>
      <c r="U344" s="88">
        <v>6.4733311775692803E-2</v>
      </c>
      <c r="V344" s="54" t="s">
        <v>332</v>
      </c>
      <c r="W344" s="88">
        <v>9.1249703190143999E-2</v>
      </c>
      <c r="X344" s="54" t="s">
        <v>332</v>
      </c>
      <c r="Y344" s="88">
        <v>0.72892411164000004</v>
      </c>
      <c r="Z344" s="54" t="s">
        <v>332</v>
      </c>
      <c r="AA344" s="88">
        <v>6.9656855406335996E-2</v>
      </c>
      <c r="AB344" s="54" t="s">
        <v>326</v>
      </c>
      <c r="AC344" s="88">
        <v>0.20046065378111996</v>
      </c>
      <c r="AD344" s="54" t="s">
        <v>326</v>
      </c>
      <c r="AE344" s="88">
        <v>0.78735665305727998</v>
      </c>
      <c r="AF344" s="54" t="s">
        <v>332</v>
      </c>
      <c r="AG344" s="88">
        <v>0.25777359661737592</v>
      </c>
      <c r="AH344" s="54" t="s">
        <v>332</v>
      </c>
      <c r="AI344" s="17">
        <v>1.0205006130777599</v>
      </c>
      <c r="AJ344" s="5" t="s">
        <v>12</v>
      </c>
      <c r="AK344" s="88">
        <v>0.41563593063360005</v>
      </c>
      <c r="AL344" s="54" t="s">
        <v>332</v>
      </c>
      <c r="AM344" s="17">
        <v>0.19360299650831997</v>
      </c>
      <c r="AN344" s="5" t="s">
        <v>12</v>
      </c>
      <c r="AO344" s="88">
        <v>8.1645622313471986E-2</v>
      </c>
      <c r="AP344" s="54" t="s">
        <v>326</v>
      </c>
    </row>
    <row r="345" spans="1:42" x14ac:dyDescent="0.35">
      <c r="A345" s="48" t="s">
        <v>504</v>
      </c>
      <c r="B345" s="54" t="s">
        <v>505</v>
      </c>
      <c r="C345" s="56" t="s">
        <v>689</v>
      </c>
      <c r="D345" s="92" t="s">
        <v>703</v>
      </c>
      <c r="E345" s="88">
        <v>0.22022483931302397</v>
      </c>
      <c r="F345" s="25" t="s">
        <v>326</v>
      </c>
      <c r="G345" s="88">
        <v>0.15792633361958403</v>
      </c>
      <c r="H345" s="25" t="s">
        <v>326</v>
      </c>
      <c r="I345" s="88">
        <v>1.0521748177920001</v>
      </c>
      <c r="J345" s="94" t="s">
        <v>332</v>
      </c>
      <c r="K345" s="88">
        <v>0.37932258917836803</v>
      </c>
      <c r="L345" s="25" t="s">
        <v>326</v>
      </c>
      <c r="M345" s="88">
        <v>0.11512658713535998</v>
      </c>
      <c r="N345" s="54" t="s">
        <v>326</v>
      </c>
      <c r="O345" s="88">
        <v>6.3208667298643204E-2</v>
      </c>
      <c r="P345" s="54" t="s">
        <v>326</v>
      </c>
      <c r="Q345" s="88">
        <v>4.7763657489311995E-2</v>
      </c>
      <c r="R345" s="54" t="s">
        <v>326</v>
      </c>
      <c r="S345" s="88">
        <v>0.12134700897983998</v>
      </c>
      <c r="T345" s="54" t="s">
        <v>326</v>
      </c>
      <c r="U345" s="88">
        <v>5.9338869127718401E-2</v>
      </c>
      <c r="V345" s="54" t="s">
        <v>326</v>
      </c>
      <c r="W345" s="88">
        <v>0.106238847518208</v>
      </c>
      <c r="X345" s="54" t="s">
        <v>332</v>
      </c>
      <c r="Y345" s="88">
        <v>0.26755802686079999</v>
      </c>
      <c r="Z345" s="54" t="s">
        <v>326</v>
      </c>
      <c r="AA345" s="88">
        <v>7.2940343539968006E-2</v>
      </c>
      <c r="AB345" s="54" t="s">
        <v>326</v>
      </c>
      <c r="AC345" s="88">
        <v>0.22280708731737597</v>
      </c>
      <c r="AD345" s="54" t="s">
        <v>326</v>
      </c>
      <c r="AE345" s="88">
        <v>0.66096519032966394</v>
      </c>
      <c r="AF345" s="54" t="s">
        <v>326</v>
      </c>
      <c r="AG345" s="88">
        <v>0.24211247498380795</v>
      </c>
      <c r="AH345" s="54" t="s">
        <v>326</v>
      </c>
      <c r="AI345" s="17">
        <v>0.71994221333567987</v>
      </c>
      <c r="AJ345" s="5" t="s">
        <v>12</v>
      </c>
      <c r="AK345" s="88">
        <v>0.40661437555008006</v>
      </c>
      <c r="AL345" s="54" t="s">
        <v>326</v>
      </c>
      <c r="AM345" s="88">
        <v>0.17975988069580801</v>
      </c>
      <c r="AN345" s="54" t="s">
        <v>326</v>
      </c>
      <c r="AO345" s="88">
        <v>8.1645622313471986E-2</v>
      </c>
      <c r="AP345" s="54" t="s">
        <v>326</v>
      </c>
    </row>
    <row r="346" spans="1:42" x14ac:dyDescent="0.35">
      <c r="A346" s="48" t="s">
        <v>506</v>
      </c>
      <c r="B346" s="54" t="s">
        <v>507</v>
      </c>
      <c r="C346" s="56" t="s">
        <v>689</v>
      </c>
      <c r="D346" s="92" t="s">
        <v>703</v>
      </c>
      <c r="E346" s="88">
        <v>0.25756280265024001</v>
      </c>
      <c r="F346" s="25" t="s">
        <v>326</v>
      </c>
      <c r="G346" s="88">
        <v>0.15792633361958403</v>
      </c>
      <c r="H346" s="25" t="s">
        <v>326</v>
      </c>
      <c r="I346" s="88">
        <v>0.49320694584000002</v>
      </c>
      <c r="J346" s="25" t="s">
        <v>326</v>
      </c>
      <c r="K346" s="88">
        <v>0.41455611030758405</v>
      </c>
      <c r="L346" s="25" t="s">
        <v>326</v>
      </c>
      <c r="M346" s="88">
        <v>0.11512658713535998</v>
      </c>
      <c r="N346" s="54" t="s">
        <v>326</v>
      </c>
      <c r="O346" s="88">
        <v>5.7768171678259199E-2</v>
      </c>
      <c r="P346" s="54" t="s">
        <v>326</v>
      </c>
      <c r="Q346" s="88">
        <v>0.18024021694079997</v>
      </c>
      <c r="R346" s="54" t="s">
        <v>326</v>
      </c>
      <c r="S346" s="88">
        <v>0.12568083072911998</v>
      </c>
      <c r="T346" s="54" t="s">
        <v>326</v>
      </c>
      <c r="U346" s="88">
        <v>5.9338869127718401E-2</v>
      </c>
      <c r="V346" s="54" t="s">
        <v>326</v>
      </c>
      <c r="W346" s="88">
        <v>7.3104949529856009E-2</v>
      </c>
      <c r="X346" s="54" t="s">
        <v>326</v>
      </c>
      <c r="Y346" s="88">
        <v>0.27784872020160006</v>
      </c>
      <c r="Z346" s="54" t="s">
        <v>326</v>
      </c>
      <c r="AA346" s="88">
        <v>7.7396506007039997E-2</v>
      </c>
      <c r="AB346" s="54" t="s">
        <v>326</v>
      </c>
      <c r="AC346" s="88">
        <v>0.19421679735187194</v>
      </c>
      <c r="AD346" s="54" t="s">
        <v>326</v>
      </c>
      <c r="AE346" s="88">
        <v>0.54355235610182406</v>
      </c>
      <c r="AF346" s="54" t="s">
        <v>326</v>
      </c>
      <c r="AG346" s="88">
        <v>0.24211247498380795</v>
      </c>
      <c r="AH346" s="54" t="s">
        <v>326</v>
      </c>
      <c r="AI346" s="88">
        <v>0.50535749538028796</v>
      </c>
      <c r="AJ346" s="54" t="s">
        <v>326</v>
      </c>
      <c r="AK346" s="88">
        <v>0.38277169425792007</v>
      </c>
      <c r="AL346" s="54" t="s">
        <v>326</v>
      </c>
      <c r="AM346" s="88">
        <v>0.14986677553545599</v>
      </c>
      <c r="AN346" s="54" t="s">
        <v>326</v>
      </c>
      <c r="AO346" s="88">
        <v>8.1645622313471986E-2</v>
      </c>
      <c r="AP346" s="54" t="s">
        <v>326</v>
      </c>
    </row>
    <row r="347" spans="1:42" x14ac:dyDescent="0.35">
      <c r="A347" s="48" t="s">
        <v>508</v>
      </c>
      <c r="B347" s="54" t="s">
        <v>367</v>
      </c>
      <c r="C347" s="56" t="s">
        <v>689</v>
      </c>
      <c r="D347" s="92" t="s">
        <v>703</v>
      </c>
      <c r="E347" s="18">
        <v>2.1089034847871999</v>
      </c>
      <c r="F347" s="98"/>
      <c r="G347" s="18">
        <v>0.7235788289414401</v>
      </c>
      <c r="H347" s="99" t="s">
        <v>12</v>
      </c>
      <c r="I347" s="18">
        <v>43.261294963679994</v>
      </c>
      <c r="J347" s="98"/>
      <c r="K347" s="18">
        <v>4.0106242136448005</v>
      </c>
      <c r="L347" s="98"/>
      <c r="M347" s="18">
        <v>0.63106425540863986</v>
      </c>
      <c r="N347" s="5" t="s">
        <v>12</v>
      </c>
      <c r="O347" s="18">
        <v>0.28983003941318403</v>
      </c>
      <c r="P347" s="5" t="s">
        <v>12</v>
      </c>
      <c r="Q347" s="18">
        <v>1.5320418439967998</v>
      </c>
      <c r="R347" s="5"/>
      <c r="S347" s="18">
        <v>1.4821670382537599</v>
      </c>
      <c r="T347" s="5"/>
      <c r="U347" s="45">
        <v>0.13086518275641598</v>
      </c>
      <c r="V347" s="54" t="s">
        <v>326</v>
      </c>
      <c r="W347" s="45">
        <v>0.82308810082175987</v>
      </c>
      <c r="X347" s="54" t="s">
        <v>326</v>
      </c>
      <c r="Y347" s="18">
        <v>6.7747064493600009</v>
      </c>
      <c r="Z347" s="5"/>
      <c r="AA347" s="45">
        <v>0.34828427703168002</v>
      </c>
      <c r="AB347" s="54" t="s">
        <v>326</v>
      </c>
      <c r="AC347" s="45">
        <v>0.8379912576095998</v>
      </c>
      <c r="AD347" s="54" t="s">
        <v>332</v>
      </c>
      <c r="AE347" s="45">
        <v>5.2559509910227202</v>
      </c>
      <c r="AF347" s="54" t="s">
        <v>332</v>
      </c>
      <c r="AG347" s="18">
        <v>0.88040899994111999</v>
      </c>
      <c r="AH347" s="5" t="s">
        <v>12</v>
      </c>
      <c r="AI347" s="45">
        <v>1.5726893009759997</v>
      </c>
      <c r="AJ347" s="54" t="s">
        <v>332</v>
      </c>
      <c r="AK347" s="45">
        <v>1.0117029629376002</v>
      </c>
      <c r="AL347" s="54" t="s">
        <v>332</v>
      </c>
      <c r="AM347" s="45">
        <v>2.5679982956543999</v>
      </c>
      <c r="AN347" s="54" t="s">
        <v>332</v>
      </c>
      <c r="AO347" s="45">
        <v>0.10013679113011198</v>
      </c>
      <c r="AP347" s="54" t="s">
        <v>332</v>
      </c>
    </row>
    <row r="348" spans="1:42" x14ac:dyDescent="0.35">
      <c r="A348" s="48" t="s">
        <v>509</v>
      </c>
      <c r="B348" s="54" t="s">
        <v>367</v>
      </c>
      <c r="C348" s="56" t="s">
        <v>689</v>
      </c>
      <c r="D348" s="92" t="s">
        <v>703</v>
      </c>
      <c r="E348" s="13">
        <v>16.041495359692799</v>
      </c>
      <c r="F348" s="98"/>
      <c r="G348" s="44">
        <v>4.7738188299456006</v>
      </c>
      <c r="H348" s="94" t="s">
        <v>326</v>
      </c>
      <c r="I348" s="13">
        <v>237.209054904</v>
      </c>
      <c r="J348" s="98"/>
      <c r="K348" s="13">
        <v>27.212272701926398</v>
      </c>
      <c r="L348" s="98"/>
      <c r="M348" s="44">
        <v>5.7563293567679992</v>
      </c>
      <c r="N348" s="54" t="s">
        <v>326</v>
      </c>
      <c r="O348" s="44">
        <v>1.56290601458304</v>
      </c>
      <c r="P348" s="54" t="s">
        <v>326</v>
      </c>
      <c r="Q348" s="44">
        <v>10.920436673471999</v>
      </c>
      <c r="R348" s="54" t="s">
        <v>332</v>
      </c>
      <c r="S348" s="13">
        <v>7.6015233482371194</v>
      </c>
      <c r="T348" s="5"/>
      <c r="U348" s="13">
        <v>1.0189502779507198</v>
      </c>
      <c r="V348" s="5"/>
      <c r="W348" s="13">
        <v>4.3521112040255998</v>
      </c>
      <c r="X348" s="5"/>
      <c r="Y348" s="13">
        <v>33.787776468960004</v>
      </c>
      <c r="Z348" s="5"/>
      <c r="AA348" s="44">
        <v>1.7472847568256</v>
      </c>
      <c r="AB348" s="54" t="s">
        <v>332</v>
      </c>
      <c r="AC348" s="13">
        <v>4.9622227411391995</v>
      </c>
      <c r="AD348" s="5"/>
      <c r="AE348" s="13">
        <v>26.728686380102399</v>
      </c>
      <c r="AF348" s="5"/>
      <c r="AG348" s="13">
        <v>5.3755741823327989</v>
      </c>
      <c r="AH348" s="5"/>
      <c r="AI348" s="13">
        <v>12.721309012339198</v>
      </c>
      <c r="AJ348" s="5"/>
      <c r="AK348" s="13">
        <v>3.4024150600704002</v>
      </c>
      <c r="AL348" s="5"/>
      <c r="AM348" s="13">
        <v>11.897054604086398</v>
      </c>
      <c r="AN348" s="5"/>
      <c r="AO348" s="44">
        <v>0.92455844083200001</v>
      </c>
      <c r="AP348" s="54" t="s">
        <v>332</v>
      </c>
    </row>
    <row r="349" spans="1:42" x14ac:dyDescent="0.35">
      <c r="A349" s="48" t="s">
        <v>510</v>
      </c>
      <c r="B349" s="54" t="s">
        <v>511</v>
      </c>
      <c r="C349" s="56" t="s">
        <v>689</v>
      </c>
      <c r="D349" s="92" t="s">
        <v>703</v>
      </c>
      <c r="E349" s="18">
        <v>1.0198795541184</v>
      </c>
      <c r="F349" s="98" t="s">
        <v>12</v>
      </c>
      <c r="G349" s="18">
        <v>0.32125699044288003</v>
      </c>
      <c r="H349" s="98" t="s">
        <v>12</v>
      </c>
      <c r="I349" s="18">
        <v>16.252343167679999</v>
      </c>
      <c r="J349" s="98"/>
      <c r="K349" s="45">
        <v>1.4618163021696002</v>
      </c>
      <c r="L349" s="94" t="s">
        <v>332</v>
      </c>
      <c r="M349" s="45">
        <v>0.21959330509151995</v>
      </c>
      <c r="N349" s="54" t="s">
        <v>332</v>
      </c>
      <c r="O349" s="45">
        <v>0.11474499853900801</v>
      </c>
      <c r="P349" s="54" t="s">
        <v>332</v>
      </c>
      <c r="Q349" s="18">
        <v>0.62023839359039989</v>
      </c>
      <c r="R349" s="5"/>
      <c r="S349" s="18">
        <v>0.48885509331878391</v>
      </c>
      <c r="T349" s="5"/>
      <c r="U349" s="45">
        <v>5.9338869127718401E-2</v>
      </c>
      <c r="V349" s="54" t="s">
        <v>326</v>
      </c>
      <c r="W349" s="18">
        <v>0.26822679323903997</v>
      </c>
      <c r="X349" s="5" t="s">
        <v>12</v>
      </c>
      <c r="Y349" s="45">
        <v>2.3840106239520003</v>
      </c>
      <c r="Z349" s="54" t="s">
        <v>332</v>
      </c>
      <c r="AA349" s="45">
        <v>6.6959704439423992E-2</v>
      </c>
      <c r="AB349" s="54" t="s">
        <v>326</v>
      </c>
      <c r="AC349" s="18">
        <v>0.27768729909023993</v>
      </c>
      <c r="AD349" s="5" t="s">
        <v>12</v>
      </c>
      <c r="AE349" s="18">
        <v>1.2846345391987202</v>
      </c>
      <c r="AF349" s="5" t="s">
        <v>12</v>
      </c>
      <c r="AG349" s="45">
        <v>0.34708431728447992</v>
      </c>
      <c r="AH349" s="54" t="s">
        <v>332</v>
      </c>
      <c r="AI349" s="45">
        <v>0.49766879213107185</v>
      </c>
      <c r="AJ349" s="54" t="s">
        <v>326</v>
      </c>
      <c r="AK349" s="45">
        <v>0.38277169425792007</v>
      </c>
      <c r="AL349" s="54" t="s">
        <v>326</v>
      </c>
      <c r="AM349" s="18">
        <v>0.94494312285407989</v>
      </c>
      <c r="AN349" s="5"/>
      <c r="AO349" s="45">
        <v>8.1645622313471986E-2</v>
      </c>
      <c r="AP349" s="54" t="s">
        <v>326</v>
      </c>
    </row>
    <row r="350" spans="1:42" x14ac:dyDescent="0.35">
      <c r="A350" s="48" t="s">
        <v>512</v>
      </c>
      <c r="B350" s="54" t="s">
        <v>513</v>
      </c>
      <c r="C350" s="56" t="s">
        <v>689</v>
      </c>
      <c r="D350" s="92" t="s">
        <v>703</v>
      </c>
      <c r="E350" s="88">
        <v>0.27657750620159999</v>
      </c>
      <c r="F350" s="25" t="s">
        <v>326</v>
      </c>
      <c r="G350" s="88">
        <v>0.213470766546624</v>
      </c>
      <c r="H350" s="25" t="s">
        <v>326</v>
      </c>
      <c r="I350" s="17">
        <v>4.2180936891839993</v>
      </c>
      <c r="J350" s="98"/>
      <c r="K350" s="88">
        <v>0.49401894519475203</v>
      </c>
      <c r="L350" s="25" t="s">
        <v>326</v>
      </c>
      <c r="M350" s="88">
        <v>0.11512658713535998</v>
      </c>
      <c r="N350" s="54" t="s">
        <v>326</v>
      </c>
      <c r="O350" s="88">
        <v>7.1319951678124799E-2</v>
      </c>
      <c r="P350" s="54" t="s">
        <v>326</v>
      </c>
      <c r="Q350" s="17">
        <v>0.14684276497824</v>
      </c>
      <c r="R350" s="5" t="s">
        <v>12</v>
      </c>
      <c r="S350" s="88">
        <v>0.13868229597696</v>
      </c>
      <c r="T350" s="54" t="s">
        <v>326</v>
      </c>
      <c r="U350" s="88">
        <v>5.9338869127718401E-2</v>
      </c>
      <c r="V350" s="54" t="s">
        <v>326</v>
      </c>
      <c r="W350" s="88">
        <v>7.3104949529856009E-2</v>
      </c>
      <c r="X350" s="54" t="s">
        <v>326</v>
      </c>
      <c r="Y350" s="17">
        <v>0.58313928931199999</v>
      </c>
      <c r="Z350" s="5" t="s">
        <v>12</v>
      </c>
      <c r="AA350" s="88">
        <v>6.6959704439423992E-2</v>
      </c>
      <c r="AB350" s="54" t="s">
        <v>326</v>
      </c>
      <c r="AC350" s="88">
        <v>0.19421679735187194</v>
      </c>
      <c r="AD350" s="54" t="s">
        <v>326</v>
      </c>
      <c r="AE350" s="88">
        <v>0.45376607110406397</v>
      </c>
      <c r="AF350" s="54" t="s">
        <v>326</v>
      </c>
      <c r="AG350" s="88">
        <v>0.24211247498380795</v>
      </c>
      <c r="AH350" s="54" t="s">
        <v>326</v>
      </c>
      <c r="AI350" s="88">
        <v>0.46761295215686399</v>
      </c>
      <c r="AJ350" s="54" t="s">
        <v>326</v>
      </c>
      <c r="AK350" s="88">
        <v>0.38277169425792007</v>
      </c>
      <c r="AL350" s="54" t="s">
        <v>326</v>
      </c>
      <c r="AM350" s="88">
        <v>0.178355506627872</v>
      </c>
      <c r="AN350" s="54" t="s">
        <v>332</v>
      </c>
      <c r="AO350" s="88">
        <v>8.1645622313471986E-2</v>
      </c>
      <c r="AP350" s="54" t="s">
        <v>326</v>
      </c>
    </row>
    <row r="351" spans="1:42" x14ac:dyDescent="0.35">
      <c r="A351" s="48" t="s">
        <v>514</v>
      </c>
      <c r="B351" s="54" t="s">
        <v>515</v>
      </c>
      <c r="C351" s="56" t="s">
        <v>689</v>
      </c>
      <c r="D351" s="92" t="s">
        <v>703</v>
      </c>
      <c r="E351" s="18">
        <v>4.8055341702528001</v>
      </c>
      <c r="F351" s="98"/>
      <c r="G351" s="18">
        <v>1.4831864792409604</v>
      </c>
      <c r="H351" s="98"/>
      <c r="I351" s="18">
        <v>87.368087548799991</v>
      </c>
      <c r="J351" s="98"/>
      <c r="K351" s="18">
        <v>7.3465639801344009</v>
      </c>
      <c r="L351" s="98"/>
      <c r="M351" s="45">
        <v>1.2258849556079998</v>
      </c>
      <c r="N351" s="54" t="s">
        <v>326</v>
      </c>
      <c r="O351" s="45">
        <v>0.6370325780958721</v>
      </c>
      <c r="P351" s="54" t="s">
        <v>326</v>
      </c>
      <c r="Q351" s="18">
        <v>3.4669735846848</v>
      </c>
      <c r="R351" s="5"/>
      <c r="S351" s="45">
        <v>2.4616107535910396</v>
      </c>
      <c r="T351" s="54" t="s">
        <v>326</v>
      </c>
      <c r="U351" s="18">
        <v>0.32666347146067198</v>
      </c>
      <c r="V351" s="5" t="s">
        <v>12</v>
      </c>
      <c r="W351" s="18">
        <v>1.2688179189984001</v>
      </c>
      <c r="X351" s="5"/>
      <c r="Y351" s="18">
        <v>11.336913830447999</v>
      </c>
      <c r="Z351" s="5"/>
      <c r="AA351" s="18">
        <v>0.55819298271744</v>
      </c>
      <c r="AB351" s="5"/>
      <c r="AC351" s="18">
        <v>1.7219898783820797</v>
      </c>
      <c r="AD351" s="5"/>
      <c r="AE351" s="45">
        <v>7.1138364267456007</v>
      </c>
      <c r="AF351" s="54" t="s">
        <v>326</v>
      </c>
      <c r="AG351" s="45">
        <v>1.3036825576051199</v>
      </c>
      <c r="AH351" s="54" t="s">
        <v>332</v>
      </c>
      <c r="AI351" s="18">
        <v>3.5927213364518393</v>
      </c>
      <c r="AJ351" s="5"/>
      <c r="AK351" s="18">
        <v>0.92148741210240015</v>
      </c>
      <c r="AL351" s="5" t="s">
        <v>12</v>
      </c>
      <c r="AM351" s="45">
        <v>3.7717474967423996</v>
      </c>
      <c r="AN351" s="54" t="s">
        <v>326</v>
      </c>
      <c r="AO351" s="45">
        <v>0.21051484498944001</v>
      </c>
      <c r="AP351" s="54" t="s">
        <v>332</v>
      </c>
    </row>
    <row r="352" spans="1:42" x14ac:dyDescent="0.35">
      <c r="A352" s="48" t="s">
        <v>516</v>
      </c>
      <c r="B352" s="54" t="s">
        <v>517</v>
      </c>
      <c r="C352" s="56" t="s">
        <v>689</v>
      </c>
      <c r="D352" s="92" t="s">
        <v>703</v>
      </c>
      <c r="E352" s="88">
        <v>0.261711465243264</v>
      </c>
      <c r="F352" s="25" t="s">
        <v>326</v>
      </c>
      <c r="G352" s="88">
        <v>0.20206163978323202</v>
      </c>
      <c r="H352" s="25" t="s">
        <v>326</v>
      </c>
      <c r="I352" s="17">
        <v>2.9545444660319999</v>
      </c>
      <c r="J352" s="98"/>
      <c r="K352" s="88">
        <v>0.46703156730854406</v>
      </c>
      <c r="L352" s="25" t="s">
        <v>326</v>
      </c>
      <c r="M352" s="88">
        <v>0.11512658713535998</v>
      </c>
      <c r="N352" s="54" t="s">
        <v>326</v>
      </c>
      <c r="O352" s="88">
        <v>6.6275128466496011E-2</v>
      </c>
      <c r="P352" s="54" t="s">
        <v>326</v>
      </c>
      <c r="Q352" s="17">
        <v>0.11556578615616001</v>
      </c>
      <c r="R352" s="5" t="s">
        <v>12</v>
      </c>
      <c r="S352" s="88">
        <v>0.12741435942883197</v>
      </c>
      <c r="T352" s="54" t="s">
        <v>326</v>
      </c>
      <c r="U352" s="88">
        <v>5.9338869127718401E-2</v>
      </c>
      <c r="V352" s="54" t="s">
        <v>326</v>
      </c>
      <c r="W352" s="17">
        <v>7.994210308300799E-2</v>
      </c>
      <c r="X352" s="5" t="s">
        <v>12</v>
      </c>
      <c r="Y352" s="17">
        <v>0.37904053805280002</v>
      </c>
      <c r="Z352" s="5" t="s">
        <v>12</v>
      </c>
      <c r="AA352" s="88">
        <v>6.6959704439423992E-2</v>
      </c>
      <c r="AB352" s="54" t="s">
        <v>326</v>
      </c>
      <c r="AC352" s="88">
        <v>0.19421679735187194</v>
      </c>
      <c r="AD352" s="54" t="s">
        <v>326</v>
      </c>
      <c r="AE352" s="88">
        <v>0.457219389757824</v>
      </c>
      <c r="AF352" s="54" t="s">
        <v>326</v>
      </c>
      <c r="AG352" s="88">
        <v>0.24211247498380795</v>
      </c>
      <c r="AH352" s="54" t="s">
        <v>326</v>
      </c>
      <c r="AI352" s="88">
        <v>0.46341911402092795</v>
      </c>
      <c r="AJ352" s="54" t="s">
        <v>326</v>
      </c>
      <c r="AK352" s="88">
        <v>0.38277169425792007</v>
      </c>
      <c r="AL352" s="54" t="s">
        <v>326</v>
      </c>
      <c r="AM352" s="88">
        <v>0.13782928352457599</v>
      </c>
      <c r="AN352" s="54" t="s">
        <v>326</v>
      </c>
      <c r="AO352" s="88">
        <v>8.1645622313471986E-2</v>
      </c>
      <c r="AP352" s="54" t="s">
        <v>326</v>
      </c>
    </row>
    <row r="353" spans="1:42" x14ac:dyDescent="0.35">
      <c r="A353" s="48" t="s">
        <v>518</v>
      </c>
      <c r="B353" s="54" t="s">
        <v>367</v>
      </c>
      <c r="C353" s="56" t="s">
        <v>689</v>
      </c>
      <c r="D353" s="92" t="s">
        <v>703</v>
      </c>
      <c r="E353" s="88">
        <v>0.79170311150207995</v>
      </c>
      <c r="F353" s="94" t="s">
        <v>332</v>
      </c>
      <c r="G353" s="88">
        <v>0.27471976285536004</v>
      </c>
      <c r="H353" s="94" t="s">
        <v>332</v>
      </c>
      <c r="I353" s="17">
        <v>13.105213132319998</v>
      </c>
      <c r="J353" s="98"/>
      <c r="K353" s="88">
        <v>0.84710380587263989</v>
      </c>
      <c r="L353" s="94" t="s">
        <v>332</v>
      </c>
      <c r="M353" s="88">
        <v>0.23878106961407997</v>
      </c>
      <c r="N353" s="54" t="s">
        <v>326</v>
      </c>
      <c r="O353" s="88">
        <v>0.13452861897676802</v>
      </c>
      <c r="P353" s="54" t="s">
        <v>326</v>
      </c>
      <c r="Q353" s="17">
        <v>0.53011828511999992</v>
      </c>
      <c r="R353" s="5"/>
      <c r="S353" s="17">
        <v>0.35884044084038391</v>
      </c>
      <c r="T353" s="5" t="s">
        <v>12</v>
      </c>
      <c r="U353" s="88">
        <v>5.9338869127718401E-2</v>
      </c>
      <c r="V353" s="54" t="s">
        <v>326</v>
      </c>
      <c r="W353" s="88">
        <v>0.27217130490431996</v>
      </c>
      <c r="X353" s="54" t="s">
        <v>332</v>
      </c>
      <c r="Y353" s="17">
        <v>1.5830516589264001</v>
      </c>
      <c r="Z353" s="5"/>
      <c r="AA353" s="88">
        <v>6.6959704439423992E-2</v>
      </c>
      <c r="AB353" s="54" t="s">
        <v>326</v>
      </c>
      <c r="AC353" s="17">
        <v>0.28491702758726395</v>
      </c>
      <c r="AD353" s="5" t="s">
        <v>12</v>
      </c>
      <c r="AE353" s="88">
        <v>0.95311594843775993</v>
      </c>
      <c r="AF353" s="54" t="s">
        <v>332</v>
      </c>
      <c r="AG353" s="88">
        <v>0.28274673651955196</v>
      </c>
      <c r="AH353" s="54" t="s">
        <v>332</v>
      </c>
      <c r="AI353" s="17">
        <v>0.550091768830272</v>
      </c>
      <c r="AJ353" s="5" t="s">
        <v>12</v>
      </c>
      <c r="AK353" s="88">
        <v>0.38277169425792007</v>
      </c>
      <c r="AL353" s="54" t="s">
        <v>326</v>
      </c>
      <c r="AM353" s="17">
        <v>0.49754966978303999</v>
      </c>
      <c r="AN353" s="5" t="s">
        <v>12</v>
      </c>
      <c r="AO353" s="88">
        <v>8.1645622313471986E-2</v>
      </c>
      <c r="AP353" s="54" t="s">
        <v>326</v>
      </c>
    </row>
    <row r="354" spans="1:42" x14ac:dyDescent="0.35">
      <c r="A354" s="48" t="s">
        <v>519</v>
      </c>
      <c r="B354" s="54" t="s">
        <v>367</v>
      </c>
      <c r="C354" s="56" t="s">
        <v>689</v>
      </c>
      <c r="D354" s="92" t="s">
        <v>703</v>
      </c>
      <c r="E354" s="18">
        <v>5.4969779357567994</v>
      </c>
      <c r="F354" s="98"/>
      <c r="G354" s="45">
        <v>1.5582465237369603</v>
      </c>
      <c r="H354" s="94" t="s">
        <v>326</v>
      </c>
      <c r="I354" s="18">
        <v>67.639809715199988</v>
      </c>
      <c r="J354" s="98"/>
      <c r="K354" s="45">
        <v>6.0946495059686407</v>
      </c>
      <c r="L354" s="94" t="s">
        <v>326</v>
      </c>
      <c r="M354" s="45">
        <v>0.84852558666431988</v>
      </c>
      <c r="N354" s="54" t="s">
        <v>326</v>
      </c>
      <c r="O354" s="45">
        <v>0.50151477809721601</v>
      </c>
      <c r="P354" s="54" t="s">
        <v>326</v>
      </c>
      <c r="Q354" s="18">
        <v>1.9773412034975997</v>
      </c>
      <c r="R354" s="5"/>
      <c r="S354" s="45">
        <v>1.8115374911990398</v>
      </c>
      <c r="T354" s="54" t="s">
        <v>326</v>
      </c>
      <c r="U354" s="18">
        <v>0.28071081186681601</v>
      </c>
      <c r="V354" s="5" t="s">
        <v>12</v>
      </c>
      <c r="W354" s="45">
        <v>0.78627265861248008</v>
      </c>
      <c r="X354" s="54" t="s">
        <v>332</v>
      </c>
      <c r="Y354" s="18">
        <v>5.9857532932320003</v>
      </c>
      <c r="Z354" s="5"/>
      <c r="AA354" s="45">
        <v>0.50894066071295996</v>
      </c>
      <c r="AB354" s="54" t="s">
        <v>332</v>
      </c>
      <c r="AC354" s="18">
        <v>1.8271495656115198</v>
      </c>
      <c r="AD354" s="5"/>
      <c r="AE354" s="45">
        <v>6.4369859706086396</v>
      </c>
      <c r="AF354" s="54" t="s">
        <v>326</v>
      </c>
      <c r="AG354" s="45">
        <v>1.5534139566268796</v>
      </c>
      <c r="AH354" s="54" t="s">
        <v>332</v>
      </c>
      <c r="AI354" s="45">
        <v>6.989730226559999</v>
      </c>
      <c r="AJ354" s="54" t="s">
        <v>332</v>
      </c>
      <c r="AK354" s="45">
        <v>1.1341383533568001</v>
      </c>
      <c r="AL354" s="54" t="s">
        <v>332</v>
      </c>
      <c r="AM354" s="45">
        <v>3.0294354894047997</v>
      </c>
      <c r="AN354" s="54" t="s">
        <v>326</v>
      </c>
      <c r="AO354" s="45">
        <v>0.24607478502143998</v>
      </c>
      <c r="AP354" s="54" t="s">
        <v>326</v>
      </c>
    </row>
    <row r="355" spans="1:42" x14ac:dyDescent="0.35">
      <c r="A355" s="48" t="s">
        <v>520</v>
      </c>
      <c r="B355" s="54" t="s">
        <v>521</v>
      </c>
      <c r="C355" s="56" t="s">
        <v>689</v>
      </c>
      <c r="D355" s="92" t="s">
        <v>703</v>
      </c>
      <c r="E355" s="18">
        <v>1.8115826656204799</v>
      </c>
      <c r="F355" s="98"/>
      <c r="G355" s="45">
        <v>0.48038428477440004</v>
      </c>
      <c r="H355" s="94" t="s">
        <v>332</v>
      </c>
      <c r="I355" s="18">
        <v>30.250026011519999</v>
      </c>
      <c r="J355" s="98"/>
      <c r="K355" s="18">
        <v>2.7287237640499202</v>
      </c>
      <c r="L355" s="98" t="s">
        <v>12</v>
      </c>
      <c r="M355" s="45">
        <v>0.48822200840735996</v>
      </c>
      <c r="N355" s="54" t="s">
        <v>326</v>
      </c>
      <c r="O355" s="45">
        <v>0.18299848904928001</v>
      </c>
      <c r="P355" s="54" t="s">
        <v>326</v>
      </c>
      <c r="Q355" s="18">
        <v>0.75276796487039987</v>
      </c>
      <c r="R355" s="5"/>
      <c r="S355" s="45">
        <v>0.59200005095164798</v>
      </c>
      <c r="T355" s="54" t="s">
        <v>326</v>
      </c>
      <c r="U355" s="18">
        <v>7.9318286342438399E-2</v>
      </c>
      <c r="V355" s="5" t="s">
        <v>12</v>
      </c>
      <c r="W355" s="18">
        <v>0.27348614212608002</v>
      </c>
      <c r="X355" s="5" t="s">
        <v>12</v>
      </c>
      <c r="Y355" s="18">
        <v>2.6069756463360001</v>
      </c>
      <c r="Z355" s="5"/>
      <c r="AA355" s="18">
        <v>0.14775696601343999</v>
      </c>
      <c r="AB355" s="5" t="s">
        <v>12</v>
      </c>
      <c r="AC355" s="45">
        <v>0.60795444179519986</v>
      </c>
      <c r="AD355" s="54" t="s">
        <v>332</v>
      </c>
      <c r="AE355" s="18">
        <v>1.9269518087980799</v>
      </c>
      <c r="AF355" s="5" t="s">
        <v>12</v>
      </c>
      <c r="AG355" s="18">
        <v>0.63067760091935987</v>
      </c>
      <c r="AH355" s="5" t="s">
        <v>12</v>
      </c>
      <c r="AI355" s="45">
        <v>2.0200320354758396</v>
      </c>
      <c r="AJ355" s="54" t="s">
        <v>332</v>
      </c>
      <c r="AK355" s="45">
        <v>0.50520708467712006</v>
      </c>
      <c r="AL355" s="54" t="s">
        <v>332</v>
      </c>
      <c r="AM355" s="18">
        <v>0.88676191146815997</v>
      </c>
      <c r="AN355" s="5" t="s">
        <v>12</v>
      </c>
      <c r="AO355" s="45">
        <v>8.1645622313471986E-2</v>
      </c>
      <c r="AP355" s="54" t="s">
        <v>326</v>
      </c>
    </row>
    <row r="356" spans="1:42" x14ac:dyDescent="0.35">
      <c r="A356" s="48" t="s">
        <v>522</v>
      </c>
      <c r="B356" s="54" t="s">
        <v>523</v>
      </c>
      <c r="C356" s="56" t="s">
        <v>689</v>
      </c>
      <c r="D356" s="92" t="s">
        <v>703</v>
      </c>
      <c r="E356" s="17">
        <v>0.84701861274239998</v>
      </c>
      <c r="F356" s="98" t="s">
        <v>12</v>
      </c>
      <c r="G356" s="88">
        <v>0.29273417353440007</v>
      </c>
      <c r="H356" s="94" t="s">
        <v>332</v>
      </c>
      <c r="I356" s="17">
        <v>14.27951538432</v>
      </c>
      <c r="J356" s="98"/>
      <c r="K356" s="17">
        <v>1.1019845970201601</v>
      </c>
      <c r="L356" s="98" t="s">
        <v>12</v>
      </c>
      <c r="M356" s="88">
        <v>0.11512658713535998</v>
      </c>
      <c r="N356" s="54" t="s">
        <v>326</v>
      </c>
      <c r="O356" s="17">
        <v>8.5663076495500812E-2</v>
      </c>
      <c r="P356" s="5" t="s">
        <v>12</v>
      </c>
      <c r="Q356" s="17">
        <v>0.57252774792959993</v>
      </c>
      <c r="R356" s="5"/>
      <c r="S356" s="88">
        <v>0.40304542268304</v>
      </c>
      <c r="T356" s="54" t="s">
        <v>332</v>
      </c>
      <c r="U356" s="88">
        <v>7.1826004886918399E-2</v>
      </c>
      <c r="V356" s="54" t="s">
        <v>332</v>
      </c>
      <c r="W356" s="88">
        <v>0.21168879270336</v>
      </c>
      <c r="X356" s="54" t="s">
        <v>332</v>
      </c>
      <c r="Y356" s="17">
        <v>2.4354640906560001</v>
      </c>
      <c r="Z356" s="5"/>
      <c r="AA356" s="88">
        <v>6.6959704439423992E-2</v>
      </c>
      <c r="AB356" s="54" t="s">
        <v>326</v>
      </c>
      <c r="AC356" s="88">
        <v>0.31383594157535993</v>
      </c>
      <c r="AD356" s="54" t="s">
        <v>332</v>
      </c>
      <c r="AE356" s="88">
        <v>1.59543321803712</v>
      </c>
      <c r="AF356" s="54" t="s">
        <v>332</v>
      </c>
      <c r="AG356" s="88">
        <v>0.35089377930345589</v>
      </c>
      <c r="AH356" s="54" t="s">
        <v>332</v>
      </c>
      <c r="AI356" s="17">
        <v>0.46621500611155198</v>
      </c>
      <c r="AJ356" s="5" t="s">
        <v>12</v>
      </c>
      <c r="AK356" s="88">
        <v>0.38277169425792007</v>
      </c>
      <c r="AL356" s="54" t="s">
        <v>326</v>
      </c>
      <c r="AM356" s="88">
        <v>0.59986835187552001</v>
      </c>
      <c r="AN356" s="54" t="s">
        <v>332</v>
      </c>
      <c r="AO356" s="88">
        <v>8.1645622313471986E-2</v>
      </c>
      <c r="AP356" s="54" t="s">
        <v>326</v>
      </c>
    </row>
    <row r="357" spans="1:42" x14ac:dyDescent="0.35">
      <c r="A357" s="48" t="s">
        <v>524</v>
      </c>
      <c r="B357" s="54" t="s">
        <v>367</v>
      </c>
      <c r="C357" s="56" t="s">
        <v>689</v>
      </c>
      <c r="D357" s="92" t="s">
        <v>703</v>
      </c>
      <c r="E357" s="88">
        <v>0.33604167003494395</v>
      </c>
      <c r="F357" s="94" t="s">
        <v>332</v>
      </c>
      <c r="G357" s="88">
        <v>0.18975179248588803</v>
      </c>
      <c r="H357" s="94" t="s">
        <v>326</v>
      </c>
      <c r="I357" s="17">
        <v>4.5046234386719997</v>
      </c>
      <c r="J357" s="98"/>
      <c r="K357" s="88">
        <v>0.43854489065087998</v>
      </c>
      <c r="L357" s="94" t="s">
        <v>326</v>
      </c>
      <c r="M357" s="17">
        <v>0.15200973449539196</v>
      </c>
      <c r="N357" s="5" t="s">
        <v>12</v>
      </c>
      <c r="O357" s="88">
        <v>6.2219486276755206E-2</v>
      </c>
      <c r="P357" s="54" t="s">
        <v>326</v>
      </c>
      <c r="Q357" s="17">
        <v>0.17652938894495998</v>
      </c>
      <c r="R357" s="5" t="s">
        <v>12</v>
      </c>
      <c r="S357" s="88">
        <v>0.12134700897983998</v>
      </c>
      <c r="T357" s="54" t="s">
        <v>326</v>
      </c>
      <c r="U357" s="88">
        <v>5.9338869127718401E-2</v>
      </c>
      <c r="V357" s="54" t="s">
        <v>326</v>
      </c>
      <c r="W357" s="88">
        <v>7.9810619360832002E-2</v>
      </c>
      <c r="X357" s="54" t="s">
        <v>332</v>
      </c>
      <c r="Y357" s="17">
        <v>0.61744160044800001</v>
      </c>
      <c r="Z357" s="5" t="s">
        <v>12</v>
      </c>
      <c r="AA357" s="88">
        <v>6.6959704439423992E-2</v>
      </c>
      <c r="AB357" s="54" t="s">
        <v>326</v>
      </c>
      <c r="AC357" s="88">
        <v>0.19421679735187194</v>
      </c>
      <c r="AD357" s="54" t="s">
        <v>326</v>
      </c>
      <c r="AE357" s="88">
        <v>0.413707574720448</v>
      </c>
      <c r="AF357" s="54" t="s">
        <v>332</v>
      </c>
      <c r="AG357" s="88">
        <v>0.24211247498380795</v>
      </c>
      <c r="AH357" s="54" t="s">
        <v>326</v>
      </c>
      <c r="AI357" s="88">
        <v>0.41099613732172791</v>
      </c>
      <c r="AJ357" s="54" t="s">
        <v>326</v>
      </c>
      <c r="AK357" s="88">
        <v>0.38277169425792007</v>
      </c>
      <c r="AL357" s="54" t="s">
        <v>326</v>
      </c>
      <c r="AM357" s="88">
        <v>0.29090605692959998</v>
      </c>
      <c r="AN357" s="54" t="s">
        <v>332</v>
      </c>
      <c r="AO357" s="88">
        <v>8.1645622313471986E-2</v>
      </c>
      <c r="AP357" s="54" t="s">
        <v>326</v>
      </c>
    </row>
    <row r="358" spans="1:42" x14ac:dyDescent="0.35">
      <c r="A358" s="48" t="s">
        <v>525</v>
      </c>
      <c r="B358" s="54" t="s">
        <v>526</v>
      </c>
      <c r="C358" s="56" t="s">
        <v>689</v>
      </c>
      <c r="D358" s="92" t="s">
        <v>703</v>
      </c>
      <c r="E358" s="18">
        <v>3.5609353923456002</v>
      </c>
      <c r="F358" s="98"/>
      <c r="G358" s="18">
        <v>0.83166529301568015</v>
      </c>
      <c r="H358" s="98" t="s">
        <v>12</v>
      </c>
      <c r="I358" s="18">
        <v>42.556713612479989</v>
      </c>
      <c r="J358" s="98"/>
      <c r="K358" s="18">
        <v>4.4903998205107207</v>
      </c>
      <c r="L358" s="98"/>
      <c r="M358" s="45">
        <v>0.65664794143871996</v>
      </c>
      <c r="N358" s="54" t="s">
        <v>332</v>
      </c>
      <c r="O358" s="45">
        <v>0.27301396204108802</v>
      </c>
      <c r="P358" s="54" t="s">
        <v>332</v>
      </c>
      <c r="Q358" s="18">
        <v>1.6486678667231998</v>
      </c>
      <c r="R358" s="5"/>
      <c r="S358" s="45">
        <v>1.2654759507897599</v>
      </c>
      <c r="T358" s="54" t="s">
        <v>326</v>
      </c>
      <c r="U358" s="45">
        <v>0.19180240526131198</v>
      </c>
      <c r="V358" s="54" t="s">
        <v>332</v>
      </c>
      <c r="W358" s="18">
        <v>0.68503019253695996</v>
      </c>
      <c r="X358" s="5"/>
      <c r="Y358" s="18">
        <v>5.1453466703999995</v>
      </c>
      <c r="Z358" s="5"/>
      <c r="AA358" s="18">
        <v>0.30606800102783999</v>
      </c>
      <c r="AB358" s="5" t="s">
        <v>12</v>
      </c>
      <c r="AC358" s="18">
        <v>1.1206079170387198</v>
      </c>
      <c r="AD358" s="5" t="s">
        <v>12</v>
      </c>
      <c r="AE358" s="18">
        <v>3.36353236876224</v>
      </c>
      <c r="AF358" s="5"/>
      <c r="AG358" s="18">
        <v>0.87194352878783976</v>
      </c>
      <c r="AH358" s="5" t="s">
        <v>12</v>
      </c>
      <c r="AI358" s="18">
        <v>2.8727791231161595</v>
      </c>
      <c r="AJ358" s="5" t="s">
        <v>12</v>
      </c>
      <c r="AK358" s="45">
        <v>0.64439679168000008</v>
      </c>
      <c r="AL358" s="54" t="s">
        <v>332</v>
      </c>
      <c r="AM358" s="18">
        <v>2.0463736418495997</v>
      </c>
      <c r="AN358" s="5"/>
      <c r="AO358" s="45">
        <v>0.17779970015999999</v>
      </c>
      <c r="AP358" s="54" t="s">
        <v>332</v>
      </c>
    </row>
    <row r="359" spans="1:42" x14ac:dyDescent="0.35">
      <c r="A359" s="48" t="s">
        <v>527</v>
      </c>
      <c r="B359" s="54" t="s">
        <v>528</v>
      </c>
      <c r="C359" s="56" t="s">
        <v>689</v>
      </c>
      <c r="D359" s="92" t="s">
        <v>703</v>
      </c>
      <c r="E359" s="88">
        <v>0.25998285582950398</v>
      </c>
      <c r="F359" s="25" t="s">
        <v>326</v>
      </c>
      <c r="G359" s="88">
        <v>0.20056043889331204</v>
      </c>
      <c r="H359" s="25" t="s">
        <v>326</v>
      </c>
      <c r="I359" s="88">
        <v>0.51199578187200001</v>
      </c>
      <c r="J359" s="25" t="s">
        <v>326</v>
      </c>
      <c r="K359" s="88">
        <v>0.46403296976563208</v>
      </c>
      <c r="L359" s="25" t="s">
        <v>326</v>
      </c>
      <c r="M359" s="88">
        <v>0.11512658713535998</v>
      </c>
      <c r="N359" s="54" t="s">
        <v>326</v>
      </c>
      <c r="O359" s="88">
        <v>6.7659981897139204E-2</v>
      </c>
      <c r="P359" s="54" t="s">
        <v>326</v>
      </c>
      <c r="Q359" s="88">
        <v>7.3156323346559998E-2</v>
      </c>
      <c r="R359" s="54" t="s">
        <v>326</v>
      </c>
      <c r="S359" s="88">
        <v>0.13088141682825599</v>
      </c>
      <c r="T359" s="54" t="s">
        <v>326</v>
      </c>
      <c r="U359" s="88">
        <v>5.9338869127718401E-2</v>
      </c>
      <c r="V359" s="54" t="s">
        <v>326</v>
      </c>
      <c r="W359" s="88">
        <v>7.3104949529856009E-2</v>
      </c>
      <c r="X359" s="54" t="s">
        <v>326</v>
      </c>
      <c r="Y359" s="88">
        <v>0.12829064364864001</v>
      </c>
      <c r="Z359" s="54" t="s">
        <v>326</v>
      </c>
      <c r="AA359" s="88">
        <v>6.6959704439423992E-2</v>
      </c>
      <c r="AB359" s="54" t="s">
        <v>326</v>
      </c>
      <c r="AC359" s="88">
        <v>0.19421679735187194</v>
      </c>
      <c r="AD359" s="54" t="s">
        <v>326</v>
      </c>
      <c r="AE359" s="88">
        <v>0.46896067318060802</v>
      </c>
      <c r="AF359" s="54" t="s">
        <v>326</v>
      </c>
      <c r="AG359" s="88">
        <v>0.24211247498380795</v>
      </c>
      <c r="AH359" s="54" t="s">
        <v>326</v>
      </c>
      <c r="AI359" s="88">
        <v>0.47250576331545596</v>
      </c>
      <c r="AJ359" s="54" t="s">
        <v>326</v>
      </c>
      <c r="AK359" s="88">
        <v>0.38277169425792007</v>
      </c>
      <c r="AL359" s="54" t="s">
        <v>326</v>
      </c>
      <c r="AM359" s="88">
        <v>0.14123990626099198</v>
      </c>
      <c r="AN359" s="54" t="s">
        <v>326</v>
      </c>
      <c r="AO359" s="88">
        <v>8.1645622313471986E-2</v>
      </c>
      <c r="AP359" s="54" t="s">
        <v>326</v>
      </c>
    </row>
    <row r="360" spans="1:42" x14ac:dyDescent="0.35">
      <c r="A360" s="48" t="s">
        <v>529</v>
      </c>
      <c r="B360" s="54" t="s">
        <v>530</v>
      </c>
      <c r="C360" s="56" t="s">
        <v>689</v>
      </c>
      <c r="D360" s="92" t="s">
        <v>703</v>
      </c>
      <c r="E360" s="45">
        <v>0.99567902232575989</v>
      </c>
      <c r="F360" s="94" t="s">
        <v>332</v>
      </c>
      <c r="G360" s="45">
        <v>0.21827460939436802</v>
      </c>
      <c r="H360" s="94" t="s">
        <v>332</v>
      </c>
      <c r="I360" s="18">
        <v>10.991469078719998</v>
      </c>
      <c r="J360" s="98"/>
      <c r="K360" s="18">
        <v>1.13946706630656</v>
      </c>
      <c r="L360" s="98" t="s">
        <v>12</v>
      </c>
      <c r="M360" s="45">
        <v>0.11512658713535998</v>
      </c>
      <c r="N360" s="54" t="s">
        <v>326</v>
      </c>
      <c r="O360" s="45">
        <v>5.4503874306028807E-2</v>
      </c>
      <c r="P360" s="54" t="s">
        <v>326</v>
      </c>
      <c r="Q360" s="45">
        <v>0.22689062603135998</v>
      </c>
      <c r="R360" s="54" t="s">
        <v>332</v>
      </c>
      <c r="S360" s="45">
        <v>0.27043047715507196</v>
      </c>
      <c r="T360" s="54" t="s">
        <v>332</v>
      </c>
      <c r="U360" s="45">
        <v>5.9338869127718401E-2</v>
      </c>
      <c r="V360" s="54" t="s">
        <v>326</v>
      </c>
      <c r="W360" s="18">
        <v>0.15383595494591998</v>
      </c>
      <c r="X360" s="5" t="s">
        <v>12</v>
      </c>
      <c r="Y360" s="18">
        <v>1.003342600728</v>
      </c>
      <c r="Z360" s="5"/>
      <c r="AA360" s="45">
        <v>7.3995750440063998E-2</v>
      </c>
      <c r="AB360" s="54" t="s">
        <v>332</v>
      </c>
      <c r="AC360" s="45">
        <v>0.21919222306886399</v>
      </c>
      <c r="AD360" s="54" t="s">
        <v>332</v>
      </c>
      <c r="AE360" s="45">
        <v>0.89786284997760002</v>
      </c>
      <c r="AF360" s="54" t="s">
        <v>332</v>
      </c>
      <c r="AG360" s="18">
        <v>0.26920198267430395</v>
      </c>
      <c r="AH360" s="5" t="s">
        <v>12</v>
      </c>
      <c r="AI360" s="18">
        <v>0.83876762718719988</v>
      </c>
      <c r="AJ360" s="5" t="s">
        <v>12</v>
      </c>
      <c r="AK360" s="45">
        <v>0.38277169425792007</v>
      </c>
      <c r="AL360" s="54" t="s">
        <v>326</v>
      </c>
      <c r="AM360" s="45">
        <v>0.35911851165791997</v>
      </c>
      <c r="AN360" s="54" t="s">
        <v>332</v>
      </c>
      <c r="AO360" s="45">
        <v>8.1645622313471986E-2</v>
      </c>
      <c r="AP360" s="54" t="s">
        <v>326</v>
      </c>
    </row>
    <row r="361" spans="1:42" x14ac:dyDescent="0.35">
      <c r="A361" s="48" t="s">
        <v>531</v>
      </c>
      <c r="B361" s="54" t="s">
        <v>532</v>
      </c>
      <c r="C361" s="56" t="s">
        <v>689</v>
      </c>
      <c r="D361" s="92" t="s">
        <v>703</v>
      </c>
      <c r="E361" s="88">
        <v>0.24096815227814397</v>
      </c>
      <c r="F361" s="25" t="s">
        <v>326</v>
      </c>
      <c r="G361" s="88">
        <v>0.16453161753523204</v>
      </c>
      <c r="H361" s="25" t="s">
        <v>326</v>
      </c>
      <c r="I361" s="88">
        <v>0.27384728516639995</v>
      </c>
      <c r="J361" s="25" t="s">
        <v>326</v>
      </c>
      <c r="K361" s="88">
        <v>0.37932258917836803</v>
      </c>
      <c r="L361" s="25" t="s">
        <v>326</v>
      </c>
      <c r="M361" s="88">
        <v>0.11512658713535998</v>
      </c>
      <c r="N361" s="54" t="s">
        <v>326</v>
      </c>
      <c r="O361" s="88">
        <v>5.4503874306028807E-2</v>
      </c>
      <c r="P361" s="54" t="s">
        <v>326</v>
      </c>
      <c r="Q361" s="88">
        <v>3.1329990650591992E-2</v>
      </c>
      <c r="R361" s="54" t="s">
        <v>326</v>
      </c>
      <c r="S361" s="88">
        <v>8.5376288460815991E-2</v>
      </c>
      <c r="T361" s="54" t="s">
        <v>326</v>
      </c>
      <c r="U361" s="88">
        <v>5.9338869127718401E-2</v>
      </c>
      <c r="V361" s="54" t="s">
        <v>326</v>
      </c>
      <c r="W361" s="88">
        <v>7.3104949529856009E-2</v>
      </c>
      <c r="X361" s="54" t="s">
        <v>326</v>
      </c>
      <c r="Y361" s="88">
        <v>9.3988332512640022E-2</v>
      </c>
      <c r="Z361" s="54" t="s">
        <v>326</v>
      </c>
      <c r="AA361" s="88">
        <v>6.6959704439423992E-2</v>
      </c>
      <c r="AB361" s="54" t="s">
        <v>326</v>
      </c>
      <c r="AC361" s="88">
        <v>0.19421679735187194</v>
      </c>
      <c r="AD361" s="54" t="s">
        <v>326</v>
      </c>
      <c r="AE361" s="88">
        <v>0.40541960995142395</v>
      </c>
      <c r="AF361" s="54" t="s">
        <v>326</v>
      </c>
      <c r="AG361" s="88">
        <v>0.24211247498380795</v>
      </c>
      <c r="AH361" s="54" t="s">
        <v>326</v>
      </c>
      <c r="AI361" s="88">
        <v>0.40330743407251191</v>
      </c>
      <c r="AJ361" s="54" t="s">
        <v>326</v>
      </c>
      <c r="AK361" s="88">
        <v>0.38277169425792007</v>
      </c>
      <c r="AL361" s="54" t="s">
        <v>326</v>
      </c>
      <c r="AM361" s="88">
        <v>0.112149300568032</v>
      </c>
      <c r="AN361" s="54" t="s">
        <v>326</v>
      </c>
      <c r="AO361" s="88">
        <v>8.1645622313471986E-2</v>
      </c>
      <c r="AP361" s="54" t="s">
        <v>326</v>
      </c>
    </row>
    <row r="362" spans="1:42" x14ac:dyDescent="0.35">
      <c r="A362" s="48" t="s">
        <v>533</v>
      </c>
      <c r="B362" s="54" t="s">
        <v>534</v>
      </c>
      <c r="C362" s="56" t="s">
        <v>689</v>
      </c>
      <c r="D362" s="92" t="s">
        <v>703</v>
      </c>
      <c r="E362" s="45">
        <v>2.6551440595353597</v>
      </c>
      <c r="F362" s="25" t="s">
        <v>332</v>
      </c>
      <c r="G362" s="45">
        <v>0.79263406987776008</v>
      </c>
      <c r="H362" s="94" t="s">
        <v>332</v>
      </c>
      <c r="I362" s="18">
        <v>29.827277200800001</v>
      </c>
      <c r="J362" s="98"/>
      <c r="K362" s="18">
        <v>3.8157153733555198</v>
      </c>
      <c r="L362" s="98"/>
      <c r="M362" s="45">
        <v>0.52020161594495984</v>
      </c>
      <c r="N362" s="54" t="s">
        <v>326</v>
      </c>
      <c r="O362" s="45">
        <v>0.18102012700550402</v>
      </c>
      <c r="P362" s="54" t="s">
        <v>326</v>
      </c>
      <c r="Q362" s="18">
        <v>1.1291519473056</v>
      </c>
      <c r="R362" s="5"/>
      <c r="S362" s="18">
        <v>1.03144957632864</v>
      </c>
      <c r="T362" s="5"/>
      <c r="U362" s="18">
        <v>0.11787856156684798</v>
      </c>
      <c r="V362" s="5" t="s">
        <v>12</v>
      </c>
      <c r="W362" s="45">
        <v>0.49700846982527996</v>
      </c>
      <c r="X362" s="54" t="s">
        <v>332</v>
      </c>
      <c r="Y362" s="18">
        <v>3.4473822691680005</v>
      </c>
      <c r="Z362" s="5"/>
      <c r="AA362" s="18">
        <v>0.26619707369087997</v>
      </c>
      <c r="AB362" s="5" t="s">
        <v>12</v>
      </c>
      <c r="AC362" s="18">
        <v>0.82813253693183986</v>
      </c>
      <c r="AD362" s="5" t="s">
        <v>12</v>
      </c>
      <c r="AE362" s="18">
        <v>3.9851297264390397</v>
      </c>
      <c r="AF362" s="5"/>
      <c r="AG362" s="18">
        <v>0.85501258648127987</v>
      </c>
      <c r="AH362" s="5" t="s">
        <v>12</v>
      </c>
      <c r="AI362" s="18">
        <v>1.9711039238899195</v>
      </c>
      <c r="AJ362" s="5" t="s">
        <v>12</v>
      </c>
      <c r="AK362" s="18">
        <v>0.76683218209920012</v>
      </c>
      <c r="AL362" s="5" t="s">
        <v>12</v>
      </c>
      <c r="AM362" s="18">
        <v>1.3843115812512001</v>
      </c>
      <c r="AN362" s="5"/>
      <c r="AO362" s="45">
        <v>0.11080477313971199</v>
      </c>
      <c r="AP362" s="54" t="s">
        <v>332</v>
      </c>
    </row>
    <row r="363" spans="1:42" x14ac:dyDescent="0.35">
      <c r="A363" s="48" t="s">
        <v>535</v>
      </c>
      <c r="B363" s="54" t="s">
        <v>367</v>
      </c>
      <c r="C363" s="56" t="s">
        <v>689</v>
      </c>
      <c r="D363" s="92" t="s">
        <v>703</v>
      </c>
      <c r="E363" s="13">
        <v>12.411415590796798</v>
      </c>
      <c r="F363" s="98"/>
      <c r="G363" s="44">
        <v>3.4227380290176006</v>
      </c>
      <c r="H363" s="94" t="s">
        <v>326</v>
      </c>
      <c r="I363" s="13">
        <v>168.16008248639997</v>
      </c>
      <c r="J363" s="98"/>
      <c r="K363" s="13">
        <v>17.316900810316803</v>
      </c>
      <c r="L363" s="98"/>
      <c r="M363" s="44">
        <v>3.9654713346623995</v>
      </c>
      <c r="N363" s="54" t="s">
        <v>326</v>
      </c>
      <c r="O363" s="44">
        <v>1.2463680875788801</v>
      </c>
      <c r="P363" s="54" t="s">
        <v>326</v>
      </c>
      <c r="Q363" s="13">
        <v>6.0963602788799989</v>
      </c>
      <c r="R363" s="5"/>
      <c r="S363" s="44">
        <v>4.9578920811763201</v>
      </c>
      <c r="T363" s="54" t="s">
        <v>326</v>
      </c>
      <c r="U363" s="44">
        <v>0.61636502107411195</v>
      </c>
      <c r="V363" s="54" t="s">
        <v>332</v>
      </c>
      <c r="W363" s="13">
        <v>2.5902293268671999</v>
      </c>
      <c r="X363" s="5"/>
      <c r="Y363" s="13">
        <v>19.209294236160002</v>
      </c>
      <c r="Z363" s="5"/>
      <c r="AA363" s="13">
        <v>1.05188887709568</v>
      </c>
      <c r="AB363" s="5"/>
      <c r="AC363" s="13">
        <v>3.7134514552895994</v>
      </c>
      <c r="AD363" s="5"/>
      <c r="AE363" s="44">
        <v>17.059394149574398</v>
      </c>
      <c r="AF363" s="54" t="s">
        <v>326</v>
      </c>
      <c r="AG363" s="44">
        <v>3.1491552690201599</v>
      </c>
      <c r="AH363" s="54" t="s">
        <v>326</v>
      </c>
      <c r="AI363" s="13">
        <v>11.463157571558398</v>
      </c>
      <c r="AJ363" s="5"/>
      <c r="AK363" s="44">
        <v>2.6355828779712001</v>
      </c>
      <c r="AL363" s="54" t="s">
        <v>326</v>
      </c>
      <c r="AM363" s="44">
        <v>8.2256195407680011</v>
      </c>
      <c r="AN363" s="54" t="s">
        <v>326</v>
      </c>
      <c r="AO363" s="44">
        <v>0.55757985970175994</v>
      </c>
      <c r="AP363" s="54" t="s">
        <v>326</v>
      </c>
    </row>
    <row r="364" spans="1:42" x14ac:dyDescent="0.35">
      <c r="A364" s="48" t="s">
        <v>536</v>
      </c>
      <c r="B364" s="54" t="s">
        <v>537</v>
      </c>
      <c r="C364" s="56" t="s">
        <v>689</v>
      </c>
      <c r="D364" s="92" t="s">
        <v>703</v>
      </c>
      <c r="E364" s="88">
        <v>0.29420932222195195</v>
      </c>
      <c r="F364" s="25" t="s">
        <v>326</v>
      </c>
      <c r="G364" s="88">
        <v>0.20086067907129604</v>
      </c>
      <c r="H364" s="25" t="s">
        <v>326</v>
      </c>
      <c r="I364" s="88">
        <v>0.33444128136959994</v>
      </c>
      <c r="J364" s="25" t="s">
        <v>326</v>
      </c>
      <c r="K364" s="88">
        <v>0.45503717713689601</v>
      </c>
      <c r="L364" s="25" t="s">
        <v>326</v>
      </c>
      <c r="M364" s="88">
        <v>0.11512658713535998</v>
      </c>
      <c r="N364" s="54" t="s">
        <v>326</v>
      </c>
      <c r="O364" s="88">
        <v>5.4503874306028807E-2</v>
      </c>
      <c r="P364" s="54" t="s">
        <v>326</v>
      </c>
      <c r="Q364" s="88">
        <v>3.1329990650591992E-2</v>
      </c>
      <c r="R364" s="54" t="s">
        <v>326</v>
      </c>
      <c r="S364" s="88">
        <v>0.10661201503228798</v>
      </c>
      <c r="T364" s="54" t="s">
        <v>326</v>
      </c>
      <c r="U364" s="88">
        <v>5.9338869127718401E-2</v>
      </c>
      <c r="V364" s="54" t="s">
        <v>326</v>
      </c>
      <c r="W364" s="88">
        <v>7.3104949529856009E-2</v>
      </c>
      <c r="X364" s="54" t="s">
        <v>326</v>
      </c>
      <c r="Y364" s="88">
        <v>9.3988332512640022E-2</v>
      </c>
      <c r="Z364" s="54" t="s">
        <v>326</v>
      </c>
      <c r="AA364" s="88">
        <v>6.6959704439423992E-2</v>
      </c>
      <c r="AB364" s="54" t="s">
        <v>326</v>
      </c>
      <c r="AC364" s="88">
        <v>0.19421679735187194</v>
      </c>
      <c r="AD364" s="54" t="s">
        <v>326</v>
      </c>
      <c r="AE364" s="88">
        <v>0.40541960995142395</v>
      </c>
      <c r="AF364" s="54" t="s">
        <v>326</v>
      </c>
      <c r="AG364" s="88">
        <v>0.24211247498380795</v>
      </c>
      <c r="AH364" s="54" t="s">
        <v>326</v>
      </c>
      <c r="AI364" s="88">
        <v>0.40330743407251191</v>
      </c>
      <c r="AJ364" s="54" t="s">
        <v>326</v>
      </c>
      <c r="AK364" s="88">
        <v>0.38277169425792007</v>
      </c>
      <c r="AL364" s="54" t="s">
        <v>326</v>
      </c>
      <c r="AM364" s="88">
        <v>0.112149300568032</v>
      </c>
      <c r="AN364" s="54" t="s">
        <v>326</v>
      </c>
      <c r="AO364" s="88">
        <v>8.1645622313471986E-2</v>
      </c>
      <c r="AP364" s="54" t="s">
        <v>326</v>
      </c>
    </row>
    <row r="365" spans="1:42" x14ac:dyDescent="0.35">
      <c r="A365" s="48" t="s">
        <v>538</v>
      </c>
      <c r="B365" s="54" t="s">
        <v>539</v>
      </c>
      <c r="C365" s="56" t="s">
        <v>689</v>
      </c>
      <c r="D365" s="92" t="s">
        <v>703</v>
      </c>
      <c r="E365" s="88">
        <v>0.222299170609536</v>
      </c>
      <c r="F365" s="25" t="s">
        <v>326</v>
      </c>
      <c r="G365" s="88">
        <v>0.15792633361958403</v>
      </c>
      <c r="H365" s="25" t="s">
        <v>326</v>
      </c>
      <c r="I365" s="88">
        <v>0.25224012372959997</v>
      </c>
      <c r="J365" s="25" t="s">
        <v>326</v>
      </c>
      <c r="K365" s="88">
        <v>0.37932258917836803</v>
      </c>
      <c r="L365" s="25" t="s">
        <v>326</v>
      </c>
      <c r="M365" s="88">
        <v>0.11512658713535998</v>
      </c>
      <c r="N365" s="54" t="s">
        <v>326</v>
      </c>
      <c r="O365" s="88">
        <v>5.4503874306028807E-2</v>
      </c>
      <c r="P365" s="54" t="s">
        <v>326</v>
      </c>
      <c r="Q365" s="88">
        <v>3.1329990650591992E-2</v>
      </c>
      <c r="R365" s="54" t="s">
        <v>326</v>
      </c>
      <c r="S365" s="88">
        <v>8.0782437406579199E-2</v>
      </c>
      <c r="T365" s="54" t="s">
        <v>326</v>
      </c>
      <c r="U365" s="88">
        <v>5.9338869127718401E-2</v>
      </c>
      <c r="V365" s="54" t="s">
        <v>326</v>
      </c>
      <c r="W365" s="88">
        <v>7.3104949529856009E-2</v>
      </c>
      <c r="X365" s="54" t="s">
        <v>326</v>
      </c>
      <c r="Y365" s="88">
        <v>9.3988332512640022E-2</v>
      </c>
      <c r="Z365" s="54" t="s">
        <v>326</v>
      </c>
      <c r="AA365" s="88">
        <v>6.6959704439423992E-2</v>
      </c>
      <c r="AB365" s="54" t="s">
        <v>326</v>
      </c>
      <c r="AC365" s="88">
        <v>0.19421679735187194</v>
      </c>
      <c r="AD365" s="54" t="s">
        <v>326</v>
      </c>
      <c r="AE365" s="88">
        <v>0.40541960995142395</v>
      </c>
      <c r="AF365" s="54" t="s">
        <v>326</v>
      </c>
      <c r="AG365" s="88">
        <v>0.24211247498380795</v>
      </c>
      <c r="AH365" s="54" t="s">
        <v>326</v>
      </c>
      <c r="AI365" s="88">
        <v>0.40330743407251191</v>
      </c>
      <c r="AJ365" s="54" t="s">
        <v>326</v>
      </c>
      <c r="AK365" s="88">
        <v>0.38277169425792007</v>
      </c>
      <c r="AL365" s="54" t="s">
        <v>326</v>
      </c>
      <c r="AM365" s="88">
        <v>0.112149300568032</v>
      </c>
      <c r="AN365" s="54" t="s">
        <v>326</v>
      </c>
      <c r="AO365" s="88">
        <v>8.1645622313471986E-2</v>
      </c>
      <c r="AP365" s="54" t="s">
        <v>326</v>
      </c>
    </row>
    <row r="366" spans="1:42" x14ac:dyDescent="0.35">
      <c r="A366" s="48" t="s">
        <v>540</v>
      </c>
      <c r="B366" s="54" t="s">
        <v>541</v>
      </c>
      <c r="C366" s="56" t="s">
        <v>689</v>
      </c>
      <c r="D366" s="92" t="s">
        <v>703</v>
      </c>
      <c r="E366" s="45">
        <v>0.222299170609536</v>
      </c>
      <c r="F366" s="25" t="s">
        <v>326</v>
      </c>
      <c r="G366" s="45">
        <v>0.15792633361958403</v>
      </c>
      <c r="H366" s="25" t="s">
        <v>326</v>
      </c>
      <c r="I366" s="45">
        <v>0.28840863309119996</v>
      </c>
      <c r="J366" s="94" t="s">
        <v>332</v>
      </c>
      <c r="K366" s="45">
        <v>0.37932258917836803</v>
      </c>
      <c r="L366" s="25" t="s">
        <v>326</v>
      </c>
      <c r="M366" s="45">
        <v>0.11512658713535998</v>
      </c>
      <c r="N366" s="54" t="s">
        <v>326</v>
      </c>
      <c r="O366" s="45">
        <v>5.4503874306028807E-2</v>
      </c>
      <c r="P366" s="54" t="s">
        <v>326</v>
      </c>
      <c r="Q366" s="45">
        <v>3.1329990650591992E-2</v>
      </c>
      <c r="R366" s="54" t="s">
        <v>326</v>
      </c>
      <c r="S366" s="45">
        <v>7.5408498437471994E-2</v>
      </c>
      <c r="T366" s="54" t="s">
        <v>326</v>
      </c>
      <c r="U366" s="45">
        <v>5.9338869127718401E-2</v>
      </c>
      <c r="V366" s="54" t="s">
        <v>326</v>
      </c>
      <c r="W366" s="45">
        <v>7.3104949529856009E-2</v>
      </c>
      <c r="X366" s="54" t="s">
        <v>326</v>
      </c>
      <c r="Y366" s="45">
        <v>9.3988332512640022E-2</v>
      </c>
      <c r="Z366" s="54" t="s">
        <v>326</v>
      </c>
      <c r="AA366" s="45">
        <v>6.6959704439423992E-2</v>
      </c>
      <c r="AB366" s="54" t="s">
        <v>326</v>
      </c>
      <c r="AC366" s="45">
        <v>0.19421679735187194</v>
      </c>
      <c r="AD366" s="54" t="s">
        <v>326</v>
      </c>
      <c r="AE366" s="45">
        <v>0.40541960995142395</v>
      </c>
      <c r="AF366" s="54" t="s">
        <v>326</v>
      </c>
      <c r="AG366" s="45">
        <v>0.24211247498380795</v>
      </c>
      <c r="AH366" s="54" t="s">
        <v>326</v>
      </c>
      <c r="AI366" s="45">
        <v>0.40330743407251191</v>
      </c>
      <c r="AJ366" s="54" t="s">
        <v>326</v>
      </c>
      <c r="AK366" s="45">
        <v>0.38277169425792007</v>
      </c>
      <c r="AL366" s="54" t="s">
        <v>326</v>
      </c>
      <c r="AM366" s="45">
        <v>0.112149300568032</v>
      </c>
      <c r="AN366" s="54" t="s">
        <v>326</v>
      </c>
      <c r="AO366" s="45">
        <v>8.1645622313471986E-2</v>
      </c>
      <c r="AP366" s="54" t="s">
        <v>326</v>
      </c>
    </row>
    <row r="367" spans="1:42" x14ac:dyDescent="0.35">
      <c r="A367" s="48" t="s">
        <v>542</v>
      </c>
      <c r="B367" s="54" t="s">
        <v>367</v>
      </c>
      <c r="C367" s="56" t="s">
        <v>689</v>
      </c>
      <c r="D367" s="92" t="s">
        <v>703</v>
      </c>
      <c r="E367" s="13">
        <v>14.762324393510401</v>
      </c>
      <c r="F367" s="98"/>
      <c r="G367" s="13">
        <v>4.6837467765504011</v>
      </c>
      <c r="H367" s="98"/>
      <c r="I367" s="13">
        <v>166.75091978399999</v>
      </c>
      <c r="J367" s="98"/>
      <c r="K367" s="13">
        <v>21.140112677529601</v>
      </c>
      <c r="L367" s="98"/>
      <c r="M367" s="44">
        <v>2.7928857249503993</v>
      </c>
      <c r="N367" s="54" t="s">
        <v>326</v>
      </c>
      <c r="O367" s="44">
        <v>1.0584236934201601</v>
      </c>
      <c r="P367" s="54" t="s">
        <v>326</v>
      </c>
      <c r="Q367" s="13">
        <v>6.308407592927999</v>
      </c>
      <c r="R367" s="5"/>
      <c r="S367" s="44">
        <v>5.2005860991359993</v>
      </c>
      <c r="T367" s="54" t="s">
        <v>326</v>
      </c>
      <c r="U367" s="44">
        <v>0.78419212567775987</v>
      </c>
      <c r="V367" s="54" t="s">
        <v>326</v>
      </c>
      <c r="W367" s="44">
        <v>2.7348614212608</v>
      </c>
      <c r="X367" s="54" t="s">
        <v>326</v>
      </c>
      <c r="Y367" s="13">
        <v>19.037782680479999</v>
      </c>
      <c r="Z367" s="5"/>
      <c r="AA367" s="44">
        <v>1.2195813067776</v>
      </c>
      <c r="AB367" s="54" t="s">
        <v>326</v>
      </c>
      <c r="AC367" s="13">
        <v>4.4692867072511993</v>
      </c>
      <c r="AD367" s="5"/>
      <c r="AE367" s="13">
        <v>18.233522491852799</v>
      </c>
      <c r="AF367" s="5"/>
      <c r="AG367" s="13">
        <v>4.6983364900703988</v>
      </c>
      <c r="AH367" s="5"/>
      <c r="AI367" s="13">
        <v>14.398844266713599</v>
      </c>
      <c r="AJ367" s="5"/>
      <c r="AK367" s="44">
        <v>3.1382123754816003</v>
      </c>
      <c r="AL367" s="54" t="s">
        <v>332</v>
      </c>
      <c r="AM367" s="13">
        <v>8.4864318676703991</v>
      </c>
      <c r="AN367" s="5"/>
      <c r="AO367" s="13">
        <v>0.77378429509631996</v>
      </c>
      <c r="AP367" s="5"/>
    </row>
    <row r="368" spans="1:42" x14ac:dyDescent="0.35">
      <c r="A368" s="48" t="s">
        <v>543</v>
      </c>
      <c r="B368" s="54" t="s">
        <v>544</v>
      </c>
      <c r="C368" s="56" t="s">
        <v>689</v>
      </c>
      <c r="D368" s="92" t="s">
        <v>703</v>
      </c>
      <c r="E368" s="88">
        <v>0.21227323600972797</v>
      </c>
      <c r="F368" s="25" t="s">
        <v>326</v>
      </c>
      <c r="G368" s="88">
        <v>0.17083666127289601</v>
      </c>
      <c r="H368" s="94" t="s">
        <v>332</v>
      </c>
      <c r="I368" s="17">
        <v>0.24049710120959997</v>
      </c>
      <c r="J368" s="98" t="s">
        <v>12</v>
      </c>
      <c r="K368" s="88">
        <v>0.37932258917836803</v>
      </c>
      <c r="L368" s="25" t="s">
        <v>326</v>
      </c>
      <c r="M368" s="88">
        <v>0.11512658713535998</v>
      </c>
      <c r="N368" s="54" t="s">
        <v>326</v>
      </c>
      <c r="O368" s="88">
        <v>5.4503874306028807E-2</v>
      </c>
      <c r="P368" s="54" t="s">
        <v>326</v>
      </c>
      <c r="Q368" s="88">
        <v>3.1329990650591992E-2</v>
      </c>
      <c r="R368" s="54" t="s">
        <v>326</v>
      </c>
      <c r="S368" s="88">
        <v>6.1973651014704E-2</v>
      </c>
      <c r="T368" s="54" t="s">
        <v>326</v>
      </c>
      <c r="U368" s="88">
        <v>5.9338869127718401E-2</v>
      </c>
      <c r="V368" s="54" t="s">
        <v>326</v>
      </c>
      <c r="W368" s="88">
        <v>8.0993972860415986E-2</v>
      </c>
      <c r="X368" s="54" t="s">
        <v>332</v>
      </c>
      <c r="Y368" s="88">
        <v>9.3988332512640022E-2</v>
      </c>
      <c r="Z368" s="54" t="s">
        <v>326</v>
      </c>
      <c r="AA368" s="88">
        <v>6.6959704439423992E-2</v>
      </c>
      <c r="AB368" s="54" t="s">
        <v>326</v>
      </c>
      <c r="AC368" s="88">
        <v>0.19421679735187194</v>
      </c>
      <c r="AD368" s="54" t="s">
        <v>326</v>
      </c>
      <c r="AE368" s="88">
        <v>0.40541960995142395</v>
      </c>
      <c r="AF368" s="54" t="s">
        <v>326</v>
      </c>
      <c r="AG368" s="88">
        <v>0.24211247498380795</v>
      </c>
      <c r="AH368" s="54" t="s">
        <v>326</v>
      </c>
      <c r="AI368" s="17">
        <v>1.5587098405228796</v>
      </c>
      <c r="AJ368" s="5" t="s">
        <v>12</v>
      </c>
      <c r="AK368" s="17">
        <v>1.2243539041920002</v>
      </c>
      <c r="AL368" s="5" t="s">
        <v>12</v>
      </c>
      <c r="AM368" s="88">
        <v>0.112149300568032</v>
      </c>
      <c r="AN368" s="54" t="s">
        <v>326</v>
      </c>
      <c r="AO368" s="88">
        <v>8.1645622313471986E-2</v>
      </c>
      <c r="AP368" s="54" t="s">
        <v>326</v>
      </c>
    </row>
    <row r="369" spans="1:42" x14ac:dyDescent="0.35">
      <c r="A369" s="48" t="s">
        <v>545</v>
      </c>
      <c r="B369" s="54" t="s">
        <v>367</v>
      </c>
      <c r="C369" s="56" t="s">
        <v>689</v>
      </c>
      <c r="D369" s="92" t="s">
        <v>703</v>
      </c>
      <c r="E369" s="18">
        <v>1.9533286375487999</v>
      </c>
      <c r="F369" s="99" t="s">
        <v>12</v>
      </c>
      <c r="G369" s="45">
        <v>0.57045633816960006</v>
      </c>
      <c r="H369" s="94" t="s">
        <v>332</v>
      </c>
      <c r="I369" s="18">
        <v>30.813691092479992</v>
      </c>
      <c r="J369" s="98"/>
      <c r="K369" s="18">
        <v>2.7737027271936001</v>
      </c>
      <c r="L369" s="99" t="s">
        <v>12</v>
      </c>
      <c r="M369" s="18">
        <v>0.49248595607903994</v>
      </c>
      <c r="N369" s="5" t="s">
        <v>12</v>
      </c>
      <c r="O369" s="45">
        <v>0.17409585985228801</v>
      </c>
      <c r="P369" s="54" t="s">
        <v>332</v>
      </c>
      <c r="Q369" s="18">
        <v>0.97011646176959998</v>
      </c>
      <c r="R369" s="5"/>
      <c r="S369" s="45">
        <v>0.83382730456147192</v>
      </c>
      <c r="T369" s="54" t="s">
        <v>326</v>
      </c>
      <c r="U369" s="45">
        <v>0.168826075464384</v>
      </c>
      <c r="V369" s="54" t="s">
        <v>332</v>
      </c>
      <c r="W369" s="18">
        <v>0.51541619092991997</v>
      </c>
      <c r="X369" s="5" t="s">
        <v>12</v>
      </c>
      <c r="Y369" s="18">
        <v>4.1505796474559995</v>
      </c>
      <c r="Z369" s="5"/>
      <c r="AA369" s="45">
        <v>0.15010231468032001</v>
      </c>
      <c r="AB369" s="54" t="s">
        <v>332</v>
      </c>
      <c r="AC369" s="45">
        <v>0.5126534752435199</v>
      </c>
      <c r="AD369" s="54" t="s">
        <v>332</v>
      </c>
      <c r="AE369" s="45">
        <v>2.8110013841606398</v>
      </c>
      <c r="AF369" s="54" t="s">
        <v>332</v>
      </c>
      <c r="AG369" s="18">
        <v>0.58411750957631992</v>
      </c>
      <c r="AH369" s="5" t="s">
        <v>12</v>
      </c>
      <c r="AI369" s="18">
        <v>2.1877855609132797</v>
      </c>
      <c r="AJ369" s="5" t="s">
        <v>12</v>
      </c>
      <c r="AK369" s="45">
        <v>0.40596997875840002</v>
      </c>
      <c r="AL369" s="54" t="s">
        <v>332</v>
      </c>
      <c r="AM369" s="45">
        <v>1.22782418510976</v>
      </c>
      <c r="AN369" s="54" t="s">
        <v>332</v>
      </c>
      <c r="AO369" s="45">
        <v>0.130291620277248</v>
      </c>
      <c r="AP369" s="54" t="s">
        <v>332</v>
      </c>
    </row>
    <row r="370" spans="1:42" x14ac:dyDescent="0.35">
      <c r="A370" s="48" t="s">
        <v>546</v>
      </c>
      <c r="B370" s="54" t="s">
        <v>547</v>
      </c>
      <c r="C370" s="56" t="s">
        <v>689</v>
      </c>
      <c r="D370" s="92" t="s">
        <v>703</v>
      </c>
      <c r="E370" s="18">
        <v>1.5142618464537601</v>
      </c>
      <c r="F370" s="98"/>
      <c r="G370" s="18">
        <v>0.58546834706880013</v>
      </c>
      <c r="H370" s="98" t="s">
        <v>12</v>
      </c>
      <c r="I370" s="18">
        <v>24.754291472159998</v>
      </c>
      <c r="J370" s="98"/>
      <c r="K370" s="45">
        <v>2.3089201080422401</v>
      </c>
      <c r="L370" s="94" t="s">
        <v>332</v>
      </c>
      <c r="M370" s="45">
        <v>0.41573489798879992</v>
      </c>
      <c r="N370" s="54" t="s">
        <v>332</v>
      </c>
      <c r="O370" s="45">
        <v>0.18794439415872002</v>
      </c>
      <c r="P370" s="54" t="s">
        <v>332</v>
      </c>
      <c r="Q370" s="18">
        <v>0.92770699895999997</v>
      </c>
      <c r="R370" s="5"/>
      <c r="S370" s="45">
        <v>0.89276728035168007</v>
      </c>
      <c r="T370" s="54" t="s">
        <v>326</v>
      </c>
      <c r="U370" s="18">
        <v>7.3224564091948788E-2</v>
      </c>
      <c r="V370" s="5" t="s">
        <v>12</v>
      </c>
      <c r="W370" s="45">
        <v>0.44835949262016001</v>
      </c>
      <c r="X370" s="54" t="s">
        <v>332</v>
      </c>
      <c r="Y370" s="18">
        <v>3.4302311136000001</v>
      </c>
      <c r="Z370" s="5"/>
      <c r="AA370" s="45">
        <v>6.6959704439423992E-2</v>
      </c>
      <c r="AB370" s="54" t="s">
        <v>326</v>
      </c>
      <c r="AC370" s="45">
        <v>0.50936723501759995</v>
      </c>
      <c r="AD370" s="54" t="s">
        <v>332</v>
      </c>
      <c r="AE370" s="18">
        <v>2.3068168607116801</v>
      </c>
      <c r="AF370" s="5" t="s">
        <v>12</v>
      </c>
      <c r="AG370" s="18">
        <v>0.59681571630623986</v>
      </c>
      <c r="AH370" s="5" t="s">
        <v>12</v>
      </c>
      <c r="AI370" s="45">
        <v>1.3699871244057598</v>
      </c>
      <c r="AJ370" s="54" t="s">
        <v>332</v>
      </c>
      <c r="AK370" s="45">
        <v>0.43303464400896008</v>
      </c>
      <c r="AL370" s="54" t="s">
        <v>332</v>
      </c>
      <c r="AM370" s="18">
        <v>1.0191743235878399</v>
      </c>
      <c r="AN370" s="5"/>
      <c r="AO370" s="45">
        <v>9.7149756167423995E-2</v>
      </c>
      <c r="AP370" s="54" t="s">
        <v>332</v>
      </c>
    </row>
    <row r="371" spans="1:42" x14ac:dyDescent="0.35">
      <c r="A371" s="48" t="s">
        <v>548</v>
      </c>
      <c r="B371" s="54" t="s">
        <v>549</v>
      </c>
      <c r="C371" s="56" t="s">
        <v>689</v>
      </c>
      <c r="D371" s="92" t="s">
        <v>703</v>
      </c>
      <c r="E371" s="88">
        <v>0.19464141998937595</v>
      </c>
      <c r="F371" s="25" t="s">
        <v>326</v>
      </c>
      <c r="G371" s="88">
        <v>0.15792633361958403</v>
      </c>
      <c r="H371" s="25" t="s">
        <v>326</v>
      </c>
      <c r="I371" s="88">
        <v>1.5500789726399997</v>
      </c>
      <c r="J371" s="94" t="s">
        <v>332</v>
      </c>
      <c r="K371" s="88">
        <v>0.37932258917836803</v>
      </c>
      <c r="L371" s="25" t="s">
        <v>326</v>
      </c>
      <c r="M371" s="88">
        <v>0.11512658713535998</v>
      </c>
      <c r="N371" s="54" t="s">
        <v>326</v>
      </c>
      <c r="O371" s="88">
        <v>5.4503874306028807E-2</v>
      </c>
      <c r="P371" s="54" t="s">
        <v>326</v>
      </c>
      <c r="Q371" s="88">
        <v>5.1262438171103999E-2</v>
      </c>
      <c r="R371" s="54" t="s">
        <v>326</v>
      </c>
      <c r="S371" s="17">
        <v>0.117879951580416</v>
      </c>
      <c r="T371" s="5" t="s">
        <v>12</v>
      </c>
      <c r="U371" s="88">
        <v>5.9338869127718401E-2</v>
      </c>
      <c r="V371" s="54" t="s">
        <v>326</v>
      </c>
      <c r="W371" s="88">
        <v>7.3104949529856009E-2</v>
      </c>
      <c r="X371" s="54" t="s">
        <v>326</v>
      </c>
      <c r="Y371" s="88">
        <v>0.21095921348639998</v>
      </c>
      <c r="Z371" s="54" t="s">
        <v>332</v>
      </c>
      <c r="AA371" s="88">
        <v>6.6959704439423992E-2</v>
      </c>
      <c r="AB371" s="54" t="s">
        <v>326</v>
      </c>
      <c r="AC371" s="88">
        <v>0.19421679735187194</v>
      </c>
      <c r="AD371" s="54" t="s">
        <v>326</v>
      </c>
      <c r="AE371" s="88">
        <v>0.40541960995142395</v>
      </c>
      <c r="AF371" s="54" t="s">
        <v>326</v>
      </c>
      <c r="AG371" s="88">
        <v>0.24211247498380795</v>
      </c>
      <c r="AH371" s="54" t="s">
        <v>326</v>
      </c>
      <c r="AI371" s="88">
        <v>0.40330743407251191</v>
      </c>
      <c r="AJ371" s="54" t="s">
        <v>326</v>
      </c>
      <c r="AK371" s="88">
        <v>0.38277169425792007</v>
      </c>
      <c r="AL371" s="54" t="s">
        <v>326</v>
      </c>
      <c r="AM371" s="17">
        <v>0.18918924943766399</v>
      </c>
      <c r="AN371" s="5" t="s">
        <v>12</v>
      </c>
      <c r="AO371" s="88">
        <v>8.1645622313471986E-2</v>
      </c>
      <c r="AP371" s="54" t="s">
        <v>326</v>
      </c>
    </row>
    <row r="372" spans="1:42" x14ac:dyDescent="0.35">
      <c r="A372" s="48" t="s">
        <v>550</v>
      </c>
      <c r="B372" s="54" t="s">
        <v>551</v>
      </c>
      <c r="C372" s="56" t="s">
        <v>689</v>
      </c>
      <c r="D372" s="92" t="s">
        <v>703</v>
      </c>
      <c r="E372" s="88">
        <v>0.18634409480332798</v>
      </c>
      <c r="F372" s="25" t="s">
        <v>326</v>
      </c>
      <c r="G372" s="88">
        <v>0.15792633361958403</v>
      </c>
      <c r="H372" s="25" t="s">
        <v>326</v>
      </c>
      <c r="I372" s="88">
        <v>0.36544286082239996</v>
      </c>
      <c r="J372" s="25" t="s">
        <v>326</v>
      </c>
      <c r="K372" s="88">
        <v>0.37932258917836803</v>
      </c>
      <c r="L372" s="25" t="s">
        <v>326</v>
      </c>
      <c r="M372" s="88">
        <v>0.11512658713535998</v>
      </c>
      <c r="N372" s="54" t="s">
        <v>326</v>
      </c>
      <c r="O372" s="88">
        <v>5.4503874306028807E-2</v>
      </c>
      <c r="P372" s="54" t="s">
        <v>326</v>
      </c>
      <c r="Q372" s="88">
        <v>5.0308225257887994E-2</v>
      </c>
      <c r="R372" s="54" t="s">
        <v>326</v>
      </c>
      <c r="S372" s="88">
        <v>9.4477314134304005E-2</v>
      </c>
      <c r="T372" s="54" t="s">
        <v>326</v>
      </c>
      <c r="U372" s="88">
        <v>5.9338869127718401E-2</v>
      </c>
      <c r="V372" s="54" t="s">
        <v>326</v>
      </c>
      <c r="W372" s="88">
        <v>7.3104949529856009E-2</v>
      </c>
      <c r="X372" s="54" t="s">
        <v>326</v>
      </c>
      <c r="Y372" s="88">
        <v>9.3988332512640022E-2</v>
      </c>
      <c r="Z372" s="54" t="s">
        <v>326</v>
      </c>
      <c r="AA372" s="88">
        <v>6.6959704439423992E-2</v>
      </c>
      <c r="AB372" s="54" t="s">
        <v>326</v>
      </c>
      <c r="AC372" s="88">
        <v>0.19421679735187194</v>
      </c>
      <c r="AD372" s="54" t="s">
        <v>326</v>
      </c>
      <c r="AE372" s="88">
        <v>0.40541960995142395</v>
      </c>
      <c r="AF372" s="54" t="s">
        <v>326</v>
      </c>
      <c r="AG372" s="88">
        <v>0.24211247498380795</v>
      </c>
      <c r="AH372" s="54" t="s">
        <v>326</v>
      </c>
      <c r="AI372" s="88">
        <v>0.40330743407251191</v>
      </c>
      <c r="AJ372" s="54" t="s">
        <v>326</v>
      </c>
      <c r="AK372" s="88">
        <v>0.38277169425792007</v>
      </c>
      <c r="AL372" s="54" t="s">
        <v>326</v>
      </c>
      <c r="AM372" s="88">
        <v>0.112149300568032</v>
      </c>
      <c r="AN372" s="54" t="s">
        <v>326</v>
      </c>
      <c r="AO372" s="88">
        <v>8.1645622313471986E-2</v>
      </c>
      <c r="AP372" s="54" t="s">
        <v>326</v>
      </c>
    </row>
    <row r="373" spans="1:42" x14ac:dyDescent="0.35">
      <c r="A373" s="48" t="s">
        <v>552</v>
      </c>
      <c r="B373" s="54" t="s">
        <v>553</v>
      </c>
      <c r="C373" s="56" t="s">
        <v>689</v>
      </c>
      <c r="D373" s="92" t="s">
        <v>703</v>
      </c>
      <c r="E373" s="88">
        <v>0.20466735458918395</v>
      </c>
      <c r="F373" s="25" t="s">
        <v>326</v>
      </c>
      <c r="G373" s="88">
        <v>0.15792633361958403</v>
      </c>
      <c r="H373" s="25" t="s">
        <v>326</v>
      </c>
      <c r="I373" s="17">
        <v>1.0709636538239999</v>
      </c>
      <c r="J373" s="98" t="s">
        <v>12</v>
      </c>
      <c r="K373" s="88">
        <v>0.37932258917836803</v>
      </c>
      <c r="L373" s="25" t="s">
        <v>326</v>
      </c>
      <c r="M373" s="88">
        <v>0.11512658713535998</v>
      </c>
      <c r="N373" s="54" t="s">
        <v>326</v>
      </c>
      <c r="O373" s="88">
        <v>5.4503874306028807E-2</v>
      </c>
      <c r="P373" s="54" t="s">
        <v>326</v>
      </c>
      <c r="Q373" s="88">
        <v>5.1792556456224E-2</v>
      </c>
      <c r="R373" s="54" t="s">
        <v>326</v>
      </c>
      <c r="S373" s="88">
        <v>0.10747877938214399</v>
      </c>
      <c r="T373" s="54" t="s">
        <v>326</v>
      </c>
      <c r="U373" s="88">
        <v>5.9338869127718401E-2</v>
      </c>
      <c r="V373" s="54" t="s">
        <v>326</v>
      </c>
      <c r="W373" s="88">
        <v>7.3104949529856009E-2</v>
      </c>
      <c r="X373" s="54" t="s">
        <v>326</v>
      </c>
      <c r="Y373" s="88">
        <v>0.18180224902080003</v>
      </c>
      <c r="Z373" s="54" t="s">
        <v>332</v>
      </c>
      <c r="AA373" s="88">
        <v>6.6959704439423992E-2</v>
      </c>
      <c r="AB373" s="54" t="s">
        <v>326</v>
      </c>
      <c r="AC373" s="88">
        <v>0.19421679735187194</v>
      </c>
      <c r="AD373" s="54" t="s">
        <v>326</v>
      </c>
      <c r="AE373" s="88">
        <v>0.40541960995142395</v>
      </c>
      <c r="AF373" s="54" t="s">
        <v>326</v>
      </c>
      <c r="AG373" s="88">
        <v>0.24211247498380795</v>
      </c>
      <c r="AH373" s="54" t="s">
        <v>326</v>
      </c>
      <c r="AI373" s="88">
        <v>0.40330743407251191</v>
      </c>
      <c r="AJ373" s="54" t="s">
        <v>326</v>
      </c>
      <c r="AK373" s="88">
        <v>0.38277169425792007</v>
      </c>
      <c r="AL373" s="54" t="s">
        <v>326</v>
      </c>
      <c r="AM373" s="88">
        <v>0.11515867357075199</v>
      </c>
      <c r="AN373" s="54" t="s">
        <v>326</v>
      </c>
      <c r="AO373" s="88">
        <v>8.1645622313471986E-2</v>
      </c>
      <c r="AP373" s="54" t="s">
        <v>326</v>
      </c>
    </row>
    <row r="374" spans="1:42" x14ac:dyDescent="0.35">
      <c r="A374" s="48" t="s">
        <v>554</v>
      </c>
      <c r="B374" s="54" t="s">
        <v>555</v>
      </c>
      <c r="C374" s="56" t="s">
        <v>689</v>
      </c>
      <c r="D374" s="92" t="s">
        <v>703</v>
      </c>
      <c r="E374" s="18">
        <v>1.1581683072191999</v>
      </c>
      <c r="F374" s="98" t="s">
        <v>12</v>
      </c>
      <c r="G374" s="18">
        <v>0.36329061536064</v>
      </c>
      <c r="H374" s="98" t="s">
        <v>12</v>
      </c>
      <c r="I374" s="18">
        <v>16.205371077599999</v>
      </c>
      <c r="J374" s="98"/>
      <c r="K374" s="45">
        <v>1.6417321547443202</v>
      </c>
      <c r="L374" s="94" t="s">
        <v>332</v>
      </c>
      <c r="M374" s="45">
        <v>0.28994844167423994</v>
      </c>
      <c r="N374" s="54" t="s">
        <v>332</v>
      </c>
      <c r="O374" s="45">
        <v>0.15134469634886402</v>
      </c>
      <c r="P374" s="54" t="s">
        <v>332</v>
      </c>
      <c r="Q374" s="18">
        <v>0.56722656507839997</v>
      </c>
      <c r="R374" s="5"/>
      <c r="S374" s="18">
        <v>0.6188697457971839</v>
      </c>
      <c r="T374" s="5"/>
      <c r="U374" s="45">
        <v>9.1305936671270405E-2</v>
      </c>
      <c r="V374" s="54" t="s">
        <v>332</v>
      </c>
      <c r="W374" s="18">
        <v>0.30109772378304001</v>
      </c>
      <c r="X374" s="5" t="s">
        <v>12</v>
      </c>
      <c r="Y374" s="18">
        <v>2.0238363570240003</v>
      </c>
      <c r="Z374" s="5"/>
      <c r="AA374" s="45">
        <v>0.14892964034688</v>
      </c>
      <c r="AB374" s="54" t="s">
        <v>332</v>
      </c>
      <c r="AC374" s="45">
        <v>0.40749378801407998</v>
      </c>
      <c r="AD374" s="54" t="s">
        <v>332</v>
      </c>
      <c r="AE374" s="45">
        <v>1.47802038380928</v>
      </c>
      <c r="AF374" s="54" t="s">
        <v>332</v>
      </c>
      <c r="AG374" s="45">
        <v>0.44443723554719994</v>
      </c>
      <c r="AH374" s="54" t="s">
        <v>332</v>
      </c>
      <c r="AI374" s="18">
        <v>0.97856223171839984</v>
      </c>
      <c r="AJ374" s="5" t="s">
        <v>12</v>
      </c>
      <c r="AK374" s="45">
        <v>0.38277169425792007</v>
      </c>
      <c r="AL374" s="54" t="s">
        <v>326</v>
      </c>
      <c r="AM374" s="18">
        <v>0.75434949934847983</v>
      </c>
      <c r="AN374" s="5" t="s">
        <v>12</v>
      </c>
      <c r="AO374" s="45">
        <v>8.1645622313471986E-2</v>
      </c>
      <c r="AP374" s="54" t="s">
        <v>326</v>
      </c>
    </row>
    <row r="375" spans="1:42" x14ac:dyDescent="0.35">
      <c r="A375" s="48" t="s">
        <v>556</v>
      </c>
      <c r="B375" s="54" t="s">
        <v>557</v>
      </c>
      <c r="C375" s="56" t="s">
        <v>689</v>
      </c>
      <c r="D375" s="92" t="s">
        <v>703</v>
      </c>
      <c r="E375" s="88">
        <v>0.21054462659596798</v>
      </c>
      <c r="F375" s="25" t="s">
        <v>326</v>
      </c>
      <c r="G375" s="88">
        <v>0.16242993628934402</v>
      </c>
      <c r="H375" s="25" t="s">
        <v>326</v>
      </c>
      <c r="I375" s="88">
        <v>0.41288467180319993</v>
      </c>
      <c r="J375" s="25" t="s">
        <v>326</v>
      </c>
      <c r="K375" s="88">
        <v>0.37932258917836803</v>
      </c>
      <c r="L375" s="25" t="s">
        <v>326</v>
      </c>
      <c r="M375" s="88">
        <v>0.11512658713535998</v>
      </c>
      <c r="N375" s="54" t="s">
        <v>326</v>
      </c>
      <c r="O375" s="88">
        <v>5.4503874306028807E-2</v>
      </c>
      <c r="P375" s="54" t="s">
        <v>326</v>
      </c>
      <c r="Q375" s="88">
        <v>5.8843129648319996E-2</v>
      </c>
      <c r="R375" s="54" t="s">
        <v>326</v>
      </c>
      <c r="S375" s="88">
        <v>0.10574525068243198</v>
      </c>
      <c r="T375" s="54" t="s">
        <v>326</v>
      </c>
      <c r="U375" s="88">
        <v>5.9338869127718401E-2</v>
      </c>
      <c r="V375" s="54" t="s">
        <v>326</v>
      </c>
      <c r="W375" s="88">
        <v>7.3104949529856009E-2</v>
      </c>
      <c r="X375" s="54" t="s">
        <v>326</v>
      </c>
      <c r="Y375" s="88">
        <v>0.10445053740912</v>
      </c>
      <c r="Z375" s="54" t="s">
        <v>326</v>
      </c>
      <c r="AA375" s="88">
        <v>6.6959704439423992E-2</v>
      </c>
      <c r="AB375" s="54" t="s">
        <v>326</v>
      </c>
      <c r="AC375" s="88">
        <v>0.19421679735187194</v>
      </c>
      <c r="AD375" s="54" t="s">
        <v>326</v>
      </c>
      <c r="AE375" s="88">
        <v>0.40541960995142395</v>
      </c>
      <c r="AF375" s="54" t="s">
        <v>326</v>
      </c>
      <c r="AG375" s="88">
        <v>0.24211247498380795</v>
      </c>
      <c r="AH375" s="54" t="s">
        <v>326</v>
      </c>
      <c r="AI375" s="88">
        <v>0.40330743407251191</v>
      </c>
      <c r="AJ375" s="54" t="s">
        <v>326</v>
      </c>
      <c r="AK375" s="88">
        <v>0.38277169425792007</v>
      </c>
      <c r="AL375" s="54" t="s">
        <v>326</v>
      </c>
      <c r="AM375" s="88">
        <v>0.112149300568032</v>
      </c>
      <c r="AN375" s="54" t="s">
        <v>326</v>
      </c>
      <c r="AO375" s="88">
        <v>8.1645622313471986E-2</v>
      </c>
      <c r="AP375" s="54" t="s">
        <v>326</v>
      </c>
    </row>
    <row r="376" spans="1:42" x14ac:dyDescent="0.35">
      <c r="A376" s="48" t="s">
        <v>558</v>
      </c>
      <c r="B376" s="54" t="s">
        <v>559</v>
      </c>
      <c r="C376" s="56" t="s">
        <v>689</v>
      </c>
      <c r="D376" s="92" t="s">
        <v>703</v>
      </c>
      <c r="E376" s="88">
        <v>0.73984482908927995</v>
      </c>
      <c r="F376" s="94" t="s">
        <v>332</v>
      </c>
      <c r="G376" s="88">
        <v>0.30324257976384006</v>
      </c>
      <c r="H376" s="94" t="s">
        <v>332</v>
      </c>
      <c r="I376" s="17">
        <v>10.239915637439999</v>
      </c>
      <c r="J376" s="98"/>
      <c r="K376" s="17">
        <v>1.1469635601638402</v>
      </c>
      <c r="L376" s="98" t="s">
        <v>12</v>
      </c>
      <c r="M376" s="88">
        <v>0.14412143130278399</v>
      </c>
      <c r="N376" s="54" t="s">
        <v>332</v>
      </c>
      <c r="O376" s="88">
        <v>7.5870184378809616E-2</v>
      </c>
      <c r="P376" s="54" t="s">
        <v>332</v>
      </c>
      <c r="Q376" s="17">
        <v>0.37055268129887997</v>
      </c>
      <c r="R376" s="5"/>
      <c r="S376" s="17">
        <v>0.39697807223404802</v>
      </c>
      <c r="T376" s="5"/>
      <c r="U376" s="88">
        <v>5.9338869127718401E-2</v>
      </c>
      <c r="V376" s="54" t="s">
        <v>326</v>
      </c>
      <c r="W376" s="17">
        <v>0.24324488602559999</v>
      </c>
      <c r="X376" s="5" t="s">
        <v>12</v>
      </c>
      <c r="Y376" s="17">
        <v>1.5161621522112001</v>
      </c>
      <c r="Z376" s="5"/>
      <c r="AA376" s="88">
        <v>0.14072092001279998</v>
      </c>
      <c r="AB376" s="54" t="s">
        <v>332</v>
      </c>
      <c r="AC376" s="88">
        <v>0.29050363597132794</v>
      </c>
      <c r="AD376" s="54" t="s">
        <v>332</v>
      </c>
      <c r="AE376" s="17">
        <v>1.4158606480415998</v>
      </c>
      <c r="AF376" s="5" t="s">
        <v>12</v>
      </c>
      <c r="AG376" s="88">
        <v>0.26539252065532792</v>
      </c>
      <c r="AH376" s="54" t="s">
        <v>332</v>
      </c>
      <c r="AI376" s="88">
        <v>0.85973681786687983</v>
      </c>
      <c r="AJ376" s="54" t="s">
        <v>332</v>
      </c>
      <c r="AK376" s="88">
        <v>0.38277169425792007</v>
      </c>
      <c r="AL376" s="54" t="s">
        <v>326</v>
      </c>
      <c r="AM376" s="17">
        <v>0.54168714048959998</v>
      </c>
      <c r="AN376" s="5" t="s">
        <v>12</v>
      </c>
      <c r="AO376" s="88">
        <v>8.1645622313471986E-2</v>
      </c>
      <c r="AP376" s="54" t="s">
        <v>326</v>
      </c>
    </row>
    <row r="377" spans="1:42" x14ac:dyDescent="0.35">
      <c r="A377" s="48" t="s">
        <v>560</v>
      </c>
      <c r="B377" s="54" t="s">
        <v>561</v>
      </c>
      <c r="C377" s="56" t="s">
        <v>689</v>
      </c>
      <c r="D377" s="92" t="s">
        <v>703</v>
      </c>
      <c r="E377" s="88">
        <v>0.17666388208627198</v>
      </c>
      <c r="F377" s="94" t="s">
        <v>332</v>
      </c>
      <c r="G377" s="88">
        <v>0.15792633361958403</v>
      </c>
      <c r="H377" s="25" t="s">
        <v>326</v>
      </c>
      <c r="I377" s="88">
        <v>0.359336489112</v>
      </c>
      <c r="J377" s="94" t="s">
        <v>326</v>
      </c>
      <c r="K377" s="88">
        <v>0.37932258917836803</v>
      </c>
      <c r="L377" s="94" t="s">
        <v>326</v>
      </c>
      <c r="M377" s="88">
        <v>0.11512658713535998</v>
      </c>
      <c r="N377" s="54" t="s">
        <v>326</v>
      </c>
      <c r="O377" s="88">
        <v>5.4503874306028807E-2</v>
      </c>
      <c r="P377" s="54" t="s">
        <v>326</v>
      </c>
      <c r="Q377" s="88">
        <v>4.187934452448E-2</v>
      </c>
      <c r="R377" s="54" t="s">
        <v>326</v>
      </c>
      <c r="S377" s="88">
        <v>9.3610549784447994E-2</v>
      </c>
      <c r="T377" s="54" t="s">
        <v>326</v>
      </c>
      <c r="U377" s="88">
        <v>5.9338869127718401E-2</v>
      </c>
      <c r="V377" s="54" t="s">
        <v>326</v>
      </c>
      <c r="W377" s="88">
        <v>7.3104949529856009E-2</v>
      </c>
      <c r="X377" s="54" t="s">
        <v>326</v>
      </c>
      <c r="Y377" s="88">
        <v>0.10393600274207999</v>
      </c>
      <c r="Z377" s="54" t="s">
        <v>326</v>
      </c>
      <c r="AA377" s="88">
        <v>6.6959704439423992E-2</v>
      </c>
      <c r="AB377" s="54" t="s">
        <v>326</v>
      </c>
      <c r="AC377" s="88">
        <v>0.19421679735187194</v>
      </c>
      <c r="AD377" s="54" t="s">
        <v>326</v>
      </c>
      <c r="AE377" s="88">
        <v>0.40541960995142395</v>
      </c>
      <c r="AF377" s="54" t="s">
        <v>326</v>
      </c>
      <c r="AG377" s="88">
        <v>0.24211247498380795</v>
      </c>
      <c r="AH377" s="54" t="s">
        <v>326</v>
      </c>
      <c r="AI377" s="88">
        <v>0.46691397913420796</v>
      </c>
      <c r="AJ377" s="54" t="s">
        <v>326</v>
      </c>
      <c r="AK377" s="88">
        <v>0.38277169425792007</v>
      </c>
      <c r="AL377" s="54" t="s">
        <v>326</v>
      </c>
      <c r="AM377" s="88">
        <v>0.112149300568032</v>
      </c>
      <c r="AN377" s="54" t="s">
        <v>326</v>
      </c>
      <c r="AO377" s="88">
        <v>8.1645622313471986E-2</v>
      </c>
      <c r="AP377" s="54" t="s">
        <v>326</v>
      </c>
    </row>
    <row r="378" spans="1:42" x14ac:dyDescent="0.35">
      <c r="A378" s="48" t="s">
        <v>562</v>
      </c>
      <c r="B378" s="54" t="s">
        <v>563</v>
      </c>
      <c r="C378" s="56" t="s">
        <v>689</v>
      </c>
      <c r="D378" s="92" t="s">
        <v>703</v>
      </c>
      <c r="E378" s="18">
        <v>2.9386360033919998</v>
      </c>
      <c r="F378" s="98"/>
      <c r="G378" s="18">
        <v>0.64851878444544009</v>
      </c>
      <c r="H378" s="98" t="s">
        <v>12</v>
      </c>
      <c r="I378" s="18">
        <v>44.435597215679998</v>
      </c>
      <c r="J378" s="98"/>
      <c r="K378" s="18">
        <v>5.6748458499609606</v>
      </c>
      <c r="L378" s="98"/>
      <c r="M378" s="18">
        <v>0.69502347048383983</v>
      </c>
      <c r="N378" s="5" t="s">
        <v>12</v>
      </c>
      <c r="O378" s="45">
        <v>0.278949048172416</v>
      </c>
      <c r="P378" s="54" t="s">
        <v>332</v>
      </c>
      <c r="Q378" s="45">
        <v>1.2828862499903997</v>
      </c>
      <c r="R378" s="54" t="s">
        <v>332</v>
      </c>
      <c r="S378" s="18">
        <v>1.6468522647264001</v>
      </c>
      <c r="T378" s="5"/>
      <c r="U378" s="18">
        <v>0.21078285161529597</v>
      </c>
      <c r="V378" s="5" t="s">
        <v>12</v>
      </c>
      <c r="W378" s="45">
        <v>1.0255730329728001</v>
      </c>
      <c r="X378" s="54" t="s">
        <v>332</v>
      </c>
      <c r="Y378" s="18">
        <v>3.5674403581440002</v>
      </c>
      <c r="Z378" s="5"/>
      <c r="AA378" s="45">
        <v>0.28144184002559997</v>
      </c>
      <c r="AB378" s="54" t="s">
        <v>332</v>
      </c>
      <c r="AC378" s="18">
        <v>0.94643718506495988</v>
      </c>
      <c r="AD378" s="5" t="s">
        <v>12</v>
      </c>
      <c r="AE378" s="45">
        <v>4.6827000944985597</v>
      </c>
      <c r="AF378" s="54" t="s">
        <v>326</v>
      </c>
      <c r="AG378" s="18">
        <v>0.89733994224767988</v>
      </c>
      <c r="AH378" s="5" t="s">
        <v>12</v>
      </c>
      <c r="AI378" s="18">
        <v>4.5223554565843189</v>
      </c>
      <c r="AJ378" s="5"/>
      <c r="AK378" s="18">
        <v>0.58124590609536009</v>
      </c>
      <c r="AL378" s="5" t="s">
        <v>12</v>
      </c>
      <c r="AM378" s="45">
        <v>2.1667485619583999</v>
      </c>
      <c r="AN378" s="54" t="s">
        <v>326</v>
      </c>
      <c r="AO378" s="45">
        <v>0.112653890021376</v>
      </c>
      <c r="AP378" s="54" t="s">
        <v>332</v>
      </c>
    </row>
    <row r="379" spans="1:42" x14ac:dyDescent="0.35">
      <c r="A379" s="48" t="s">
        <v>564</v>
      </c>
      <c r="B379" s="54" t="s">
        <v>367</v>
      </c>
      <c r="C379" s="56" t="s">
        <v>689</v>
      </c>
      <c r="D379" s="92" t="s">
        <v>703</v>
      </c>
      <c r="E379" s="45">
        <v>1.3656014368703999</v>
      </c>
      <c r="F379" s="94" t="s">
        <v>332</v>
      </c>
      <c r="G379" s="18">
        <v>0.26511207715987206</v>
      </c>
      <c r="H379" s="99" t="s">
        <v>12</v>
      </c>
      <c r="I379" s="18">
        <v>15.078040915679999</v>
      </c>
      <c r="J379" s="98"/>
      <c r="K379" s="18">
        <v>1.70920059945984</v>
      </c>
      <c r="L379" s="99" t="s">
        <v>12</v>
      </c>
      <c r="M379" s="45">
        <v>0.64172412458783978</v>
      </c>
      <c r="N379" s="54" t="s">
        <v>332</v>
      </c>
      <c r="O379" s="45">
        <v>9.6247313429702414E-2</v>
      </c>
      <c r="P379" s="54" t="s">
        <v>332</v>
      </c>
      <c r="Q379" s="45">
        <v>0.30004694937791998</v>
      </c>
      <c r="R379" s="54" t="s">
        <v>332</v>
      </c>
      <c r="S379" s="45">
        <v>0.57206447090495993</v>
      </c>
      <c r="T379" s="54" t="s">
        <v>332</v>
      </c>
      <c r="U379" s="45">
        <v>5.9338869127718401E-2</v>
      </c>
      <c r="V379" s="54" t="s">
        <v>326</v>
      </c>
      <c r="W379" s="18">
        <v>0.36946925931455998</v>
      </c>
      <c r="X379" s="5" t="s">
        <v>12</v>
      </c>
      <c r="Y379" s="45">
        <v>1.3360750187472001</v>
      </c>
      <c r="Z379" s="54" t="s">
        <v>332</v>
      </c>
      <c r="AA379" s="45">
        <v>0.1876278933504</v>
      </c>
      <c r="AB379" s="54" t="s">
        <v>332</v>
      </c>
      <c r="AC379" s="45">
        <v>0.30463446894278395</v>
      </c>
      <c r="AD379" s="54" t="s">
        <v>332</v>
      </c>
      <c r="AE379" s="45">
        <v>1.6575929538048</v>
      </c>
      <c r="AF379" s="54" t="s">
        <v>332</v>
      </c>
      <c r="AG379" s="45">
        <v>0.24211247498380795</v>
      </c>
      <c r="AH379" s="54" t="s">
        <v>326</v>
      </c>
      <c r="AI379" s="45">
        <v>1.3490179337260797</v>
      </c>
      <c r="AJ379" s="54" t="s">
        <v>332</v>
      </c>
      <c r="AK379" s="45">
        <v>0.38277169425792007</v>
      </c>
      <c r="AL379" s="54" t="s">
        <v>326</v>
      </c>
      <c r="AM379" s="45">
        <v>0.89679315481055988</v>
      </c>
      <c r="AN379" s="54" t="s">
        <v>332</v>
      </c>
      <c r="AO379" s="45">
        <v>8.1645622313471986E-2</v>
      </c>
      <c r="AP379" s="54" t="s">
        <v>326</v>
      </c>
    </row>
    <row r="380" spans="1:42" x14ac:dyDescent="0.35">
      <c r="A380" s="48" t="s">
        <v>565</v>
      </c>
      <c r="B380" s="54" t="s">
        <v>566</v>
      </c>
      <c r="C380" s="56" t="s">
        <v>689</v>
      </c>
      <c r="D380" s="92" t="s">
        <v>703</v>
      </c>
      <c r="E380" s="17">
        <v>0.92307742694784001</v>
      </c>
      <c r="F380" s="98" t="s">
        <v>12</v>
      </c>
      <c r="G380" s="88">
        <v>0.18795035141798402</v>
      </c>
      <c r="H380" s="25" t="s">
        <v>326</v>
      </c>
      <c r="I380" s="17">
        <v>9.3004738358400001</v>
      </c>
      <c r="J380" s="98"/>
      <c r="K380" s="17">
        <v>1.4318303267404799</v>
      </c>
      <c r="L380" s="98" t="s">
        <v>12</v>
      </c>
      <c r="M380" s="88">
        <v>0.11512658713535998</v>
      </c>
      <c r="N380" s="54" t="s">
        <v>326</v>
      </c>
      <c r="O380" s="88">
        <v>6.152705956143361E-2</v>
      </c>
      <c r="P380" s="54" t="s">
        <v>332</v>
      </c>
      <c r="Q380" s="17">
        <v>0.22954121745695996</v>
      </c>
      <c r="R380" s="5" t="s">
        <v>12</v>
      </c>
      <c r="S380" s="88">
        <v>0.32503663119599996</v>
      </c>
      <c r="T380" s="54" t="s">
        <v>332</v>
      </c>
      <c r="U380" s="88">
        <v>5.9338869127718401E-2</v>
      </c>
      <c r="V380" s="54" t="s">
        <v>326</v>
      </c>
      <c r="W380" s="88">
        <v>0.20774428103808001</v>
      </c>
      <c r="X380" s="54" t="s">
        <v>332</v>
      </c>
      <c r="Y380" s="17">
        <v>0.71863341829920013</v>
      </c>
      <c r="Z380" s="5" t="s">
        <v>12</v>
      </c>
      <c r="AA380" s="88">
        <v>6.6959704439423992E-2</v>
      </c>
      <c r="AB380" s="54" t="s">
        <v>326</v>
      </c>
      <c r="AC380" s="88">
        <v>0.23792379235660796</v>
      </c>
      <c r="AD380" s="54" t="s">
        <v>332</v>
      </c>
      <c r="AE380" s="17">
        <v>1.1810349795859199</v>
      </c>
      <c r="AF380" s="5" t="s">
        <v>12</v>
      </c>
      <c r="AG380" s="88">
        <v>0.24211247498380795</v>
      </c>
      <c r="AH380" s="54" t="s">
        <v>326</v>
      </c>
      <c r="AI380" s="88">
        <v>1.1602952176089598</v>
      </c>
      <c r="AJ380" s="54" t="s">
        <v>332</v>
      </c>
      <c r="AK380" s="88">
        <v>0.38277169425792007</v>
      </c>
      <c r="AL380" s="54" t="s">
        <v>326</v>
      </c>
      <c r="AM380" s="88">
        <v>0.49754966978303999</v>
      </c>
      <c r="AN380" s="54" t="s">
        <v>332</v>
      </c>
      <c r="AO380" s="88">
        <v>8.1645622313471986E-2</v>
      </c>
      <c r="AP380" s="54" t="s">
        <v>326</v>
      </c>
    </row>
    <row r="381" spans="1:42" x14ac:dyDescent="0.35">
      <c r="A381" s="48" t="s">
        <v>567</v>
      </c>
      <c r="B381" s="54" t="s">
        <v>568</v>
      </c>
      <c r="C381" s="56" t="s">
        <v>689</v>
      </c>
      <c r="D381" s="92" t="s">
        <v>703</v>
      </c>
      <c r="E381" s="18">
        <v>4.8746785468031995</v>
      </c>
      <c r="F381" s="98"/>
      <c r="G381" s="45">
        <v>1.01781420336576</v>
      </c>
      <c r="H381" s="94" t="s">
        <v>326</v>
      </c>
      <c r="I381" s="18">
        <v>51.199578187199997</v>
      </c>
      <c r="J381" s="98"/>
      <c r="K381" s="18">
        <v>7.391542943278079</v>
      </c>
      <c r="L381" s="98"/>
      <c r="M381" s="45">
        <v>0.79949018843999975</v>
      </c>
      <c r="N381" s="54" t="s">
        <v>332</v>
      </c>
      <c r="O381" s="45">
        <v>0.28587331532563204</v>
      </c>
      <c r="P381" s="54" t="s">
        <v>332</v>
      </c>
      <c r="Q381" s="18">
        <v>1.2033685072223999</v>
      </c>
      <c r="R381" s="5" t="s">
        <v>12</v>
      </c>
      <c r="S381" s="18">
        <v>1.69885812571776</v>
      </c>
      <c r="T381" s="5"/>
      <c r="U381" s="45">
        <v>0.19979417214719999</v>
      </c>
      <c r="V381" s="54" t="s">
        <v>332</v>
      </c>
      <c r="W381" s="45">
        <v>0.87699642691391999</v>
      </c>
      <c r="X381" s="54" t="s">
        <v>332</v>
      </c>
      <c r="Y381" s="18">
        <v>3.3444753357599999</v>
      </c>
      <c r="Z381" s="5"/>
      <c r="AA381" s="45">
        <v>0.32600346469631997</v>
      </c>
      <c r="AB381" s="54" t="s">
        <v>332</v>
      </c>
      <c r="AC381" s="18">
        <v>1.2980648892383997</v>
      </c>
      <c r="AD381" s="5" t="s">
        <v>12</v>
      </c>
      <c r="AE381" s="45">
        <v>4.8070195660339197</v>
      </c>
      <c r="AF381" s="54" t="s">
        <v>326</v>
      </c>
      <c r="AG381" s="18">
        <v>1.1301403989628798</v>
      </c>
      <c r="AH381" s="5" t="s">
        <v>12</v>
      </c>
      <c r="AI381" s="18">
        <v>6.8988637336147187</v>
      </c>
      <c r="AJ381" s="5"/>
      <c r="AK381" s="45">
        <v>0.79260805376639998</v>
      </c>
      <c r="AL381" s="54" t="s">
        <v>332</v>
      </c>
      <c r="AM381" s="18">
        <v>2.7485606758175996</v>
      </c>
      <c r="AN381" s="5"/>
      <c r="AO381" s="45">
        <v>0.12460202987212798</v>
      </c>
      <c r="AP381" s="54" t="s">
        <v>332</v>
      </c>
    </row>
    <row r="382" spans="1:42" x14ac:dyDescent="0.35">
      <c r="A382" s="48" t="s">
        <v>569</v>
      </c>
      <c r="B382" s="54" t="s">
        <v>570</v>
      </c>
      <c r="C382" s="56" t="s">
        <v>689</v>
      </c>
      <c r="D382" s="92" t="s">
        <v>703</v>
      </c>
      <c r="E382" s="88">
        <v>0.33258445120742397</v>
      </c>
      <c r="F382" s="94" t="s">
        <v>332</v>
      </c>
      <c r="G382" s="88">
        <v>0.16483185771321604</v>
      </c>
      <c r="H382" s="25" t="s">
        <v>326</v>
      </c>
      <c r="I382" s="17">
        <v>1.9446445293119996</v>
      </c>
      <c r="J382" s="98"/>
      <c r="K382" s="100">
        <v>0.42355190293631995</v>
      </c>
      <c r="L382" s="25" t="s">
        <v>326</v>
      </c>
      <c r="M382" s="88">
        <v>0.13324836473999999</v>
      </c>
      <c r="N382" s="54" t="s">
        <v>332</v>
      </c>
      <c r="O382" s="88">
        <v>5.4503874306028807E-2</v>
      </c>
      <c r="P382" s="54" t="s">
        <v>326</v>
      </c>
      <c r="Q382" s="88">
        <v>3.1329990650591992E-2</v>
      </c>
      <c r="R382" s="54" t="s">
        <v>326</v>
      </c>
      <c r="S382" s="88">
        <v>9.8811135883583992E-2</v>
      </c>
      <c r="T382" s="54" t="s">
        <v>326</v>
      </c>
      <c r="U382" s="88">
        <v>5.9338869127718401E-2</v>
      </c>
      <c r="V382" s="54" t="s">
        <v>326</v>
      </c>
      <c r="W382" s="88">
        <v>7.3104949529856009E-2</v>
      </c>
      <c r="X382" s="54" t="s">
        <v>326</v>
      </c>
      <c r="Y382" s="17">
        <v>9.9305190738720003E-2</v>
      </c>
      <c r="Z382" s="5" t="s">
        <v>12</v>
      </c>
      <c r="AA382" s="88">
        <v>6.6959704439423992E-2</v>
      </c>
      <c r="AB382" s="54" t="s">
        <v>326</v>
      </c>
      <c r="AC382" s="88">
        <v>0.19421679735187194</v>
      </c>
      <c r="AD382" s="54" t="s">
        <v>326</v>
      </c>
      <c r="AE382" s="88">
        <v>0.40541960995142395</v>
      </c>
      <c r="AF382" s="54" t="s">
        <v>326</v>
      </c>
      <c r="AG382" s="88">
        <v>0.24211247498380795</v>
      </c>
      <c r="AH382" s="54" t="s">
        <v>326</v>
      </c>
      <c r="AI382" s="88">
        <v>0.40330743407251191</v>
      </c>
      <c r="AJ382" s="54" t="s">
        <v>326</v>
      </c>
      <c r="AK382" s="88">
        <v>0.38277169425792007</v>
      </c>
      <c r="AL382" s="54" t="s">
        <v>326</v>
      </c>
      <c r="AM382" s="88">
        <v>0.112149300568032</v>
      </c>
      <c r="AN382" s="54" t="s">
        <v>332</v>
      </c>
      <c r="AO382" s="88">
        <v>8.1645622313471986E-2</v>
      </c>
      <c r="AP382" s="54" t="s">
        <v>326</v>
      </c>
    </row>
    <row r="383" spans="1:42" x14ac:dyDescent="0.35">
      <c r="A383" s="48" t="s">
        <v>571</v>
      </c>
      <c r="B383" s="54" t="s">
        <v>572</v>
      </c>
      <c r="C383" s="56" t="s">
        <v>689</v>
      </c>
      <c r="D383" s="92" t="s">
        <v>703</v>
      </c>
      <c r="E383" s="88">
        <v>0.59809885716096001</v>
      </c>
      <c r="F383" s="94" t="s">
        <v>332</v>
      </c>
      <c r="G383" s="88">
        <v>0.15792633361958403</v>
      </c>
      <c r="H383" s="25" t="s">
        <v>326</v>
      </c>
      <c r="I383" s="17">
        <v>5.636650809599999</v>
      </c>
      <c r="J383" s="98"/>
      <c r="K383" s="17">
        <v>0.77213886729984005</v>
      </c>
      <c r="L383" s="98" t="s">
        <v>12</v>
      </c>
      <c r="M383" s="88">
        <v>0.11512658713535998</v>
      </c>
      <c r="N383" s="54" t="s">
        <v>326</v>
      </c>
      <c r="O383" s="88">
        <v>5.4503874306028807E-2</v>
      </c>
      <c r="P383" s="54" t="s">
        <v>326</v>
      </c>
      <c r="Q383" s="88">
        <v>3.1329990650591992E-2</v>
      </c>
      <c r="R383" s="54" t="s">
        <v>326</v>
      </c>
      <c r="S383" s="17">
        <v>0.166418755172352</v>
      </c>
      <c r="T383" s="5" t="s">
        <v>12</v>
      </c>
      <c r="U383" s="88">
        <v>5.9338869127718401E-2</v>
      </c>
      <c r="V383" s="54" t="s">
        <v>326</v>
      </c>
      <c r="W383" s="88">
        <v>0.11281303362700801</v>
      </c>
      <c r="X383" s="54" t="s">
        <v>332</v>
      </c>
      <c r="Y383" s="17">
        <v>0.34473822691680001</v>
      </c>
      <c r="Z383" s="5" t="s">
        <v>12</v>
      </c>
      <c r="AA383" s="17">
        <v>0.10249173674265599</v>
      </c>
      <c r="AB383" s="5" t="s">
        <v>12</v>
      </c>
      <c r="AC383" s="88">
        <v>0.19421679735187194</v>
      </c>
      <c r="AD383" s="54" t="s">
        <v>326</v>
      </c>
      <c r="AE383" s="17">
        <v>0.68582908463673597</v>
      </c>
      <c r="AF383" s="5" t="s">
        <v>12</v>
      </c>
      <c r="AG383" s="88">
        <v>0.24211247498380795</v>
      </c>
      <c r="AH383" s="54" t="s">
        <v>326</v>
      </c>
      <c r="AI383" s="88">
        <v>1.2301925198745598</v>
      </c>
      <c r="AJ383" s="54" t="s">
        <v>332</v>
      </c>
      <c r="AK383" s="88">
        <v>0.38277169425792007</v>
      </c>
      <c r="AL383" s="54" t="s">
        <v>326</v>
      </c>
      <c r="AM383" s="88">
        <v>0.30294354894047998</v>
      </c>
      <c r="AN383" s="54" t="s">
        <v>332</v>
      </c>
      <c r="AO383" s="88">
        <v>8.1645622313471986E-2</v>
      </c>
      <c r="AP383" s="54" t="s">
        <v>326</v>
      </c>
    </row>
    <row r="384" spans="1:42" x14ac:dyDescent="0.35">
      <c r="A384" s="48" t="s">
        <v>573</v>
      </c>
      <c r="B384" s="54" t="s">
        <v>574</v>
      </c>
      <c r="C384" s="56" t="s">
        <v>689</v>
      </c>
      <c r="D384" s="92" t="s">
        <v>703</v>
      </c>
      <c r="E384" s="18">
        <v>2.3578232403686399</v>
      </c>
      <c r="F384" s="98"/>
      <c r="G384" s="45">
        <v>0.61248996308736003</v>
      </c>
      <c r="H384" s="94" t="s">
        <v>332</v>
      </c>
      <c r="I384" s="18">
        <v>26.680147165439998</v>
      </c>
      <c r="J384" s="98"/>
      <c r="K384" s="18">
        <v>4.2505120170777602</v>
      </c>
      <c r="L384" s="98"/>
      <c r="M384" s="45">
        <v>0.39015121195871993</v>
      </c>
      <c r="N384" s="54" t="s">
        <v>332</v>
      </c>
      <c r="O384" s="45">
        <v>0.12760435182355201</v>
      </c>
      <c r="P384" s="54" t="s">
        <v>332</v>
      </c>
      <c r="Q384" s="18">
        <v>0.73156323346560004</v>
      </c>
      <c r="R384" s="5" t="s">
        <v>12</v>
      </c>
      <c r="S384" s="18">
        <v>1.02278193283008</v>
      </c>
      <c r="T384" s="5"/>
      <c r="U384" s="45">
        <v>0.17382092976806399</v>
      </c>
      <c r="V384" s="54" t="s">
        <v>332</v>
      </c>
      <c r="W384" s="18">
        <v>0.58378772646144006</v>
      </c>
      <c r="X384" s="5" t="s">
        <v>12</v>
      </c>
      <c r="Y384" s="18">
        <v>1.9380805791840001</v>
      </c>
      <c r="Z384" s="5"/>
      <c r="AA384" s="45">
        <v>0.18997324201728003</v>
      </c>
      <c r="AB384" s="54" t="s">
        <v>332</v>
      </c>
      <c r="AC384" s="45">
        <v>0.58823700043967997</v>
      </c>
      <c r="AD384" s="54" t="s">
        <v>332</v>
      </c>
      <c r="AE384" s="18">
        <v>3.0872668764614395</v>
      </c>
      <c r="AF384" s="5" t="s">
        <v>12</v>
      </c>
      <c r="AG384" s="45">
        <v>0.57565203842303991</v>
      </c>
      <c r="AH384" s="54" t="s">
        <v>332</v>
      </c>
      <c r="AI384" s="45">
        <v>3.2711937460300793</v>
      </c>
      <c r="AJ384" s="54" t="s">
        <v>332</v>
      </c>
      <c r="AK384" s="18">
        <v>0.49682992638528006</v>
      </c>
      <c r="AL384" s="5" t="s">
        <v>12</v>
      </c>
      <c r="AM384" s="18">
        <v>1.5728989560883198</v>
      </c>
      <c r="AN384" s="5"/>
      <c r="AO384" s="45">
        <v>8.6055054877439988E-2</v>
      </c>
      <c r="AP384" s="54" t="s">
        <v>332</v>
      </c>
    </row>
    <row r="385" spans="1:42" x14ac:dyDescent="0.35">
      <c r="A385" s="48" t="s">
        <v>575</v>
      </c>
      <c r="B385" s="54" t="s">
        <v>576</v>
      </c>
      <c r="C385" s="56" t="s">
        <v>689</v>
      </c>
      <c r="D385" s="92" t="s">
        <v>703</v>
      </c>
      <c r="E385" s="17">
        <v>0.88159080101759979</v>
      </c>
      <c r="F385" s="98" t="s">
        <v>12</v>
      </c>
      <c r="G385" s="17">
        <v>0.21857484957235201</v>
      </c>
      <c r="H385" s="98" t="s">
        <v>12</v>
      </c>
      <c r="I385" s="17">
        <v>9.3944180159999995</v>
      </c>
      <c r="J385" s="98"/>
      <c r="K385" s="17">
        <v>1.88911645203456</v>
      </c>
      <c r="L385" s="98" t="s">
        <v>12</v>
      </c>
      <c r="M385" s="88">
        <v>0.11512658713535998</v>
      </c>
      <c r="N385" s="54" t="s">
        <v>326</v>
      </c>
      <c r="O385" s="88">
        <v>5.4503874306028807E-2</v>
      </c>
      <c r="P385" s="54" t="s">
        <v>326</v>
      </c>
      <c r="Q385" s="88">
        <v>0.47657633832287993</v>
      </c>
      <c r="R385" s="54" t="s">
        <v>332</v>
      </c>
      <c r="S385" s="17">
        <v>0.39177748613491192</v>
      </c>
      <c r="T385" s="5"/>
      <c r="U385" s="88">
        <v>5.9338869127718401E-2</v>
      </c>
      <c r="V385" s="54" t="s">
        <v>326</v>
      </c>
      <c r="W385" s="88">
        <v>0.19591074604224001</v>
      </c>
      <c r="X385" s="54" t="s">
        <v>332</v>
      </c>
      <c r="Y385" s="17">
        <v>0.65174391158400002</v>
      </c>
      <c r="Z385" s="5" t="s">
        <v>12</v>
      </c>
      <c r="AA385" s="17">
        <v>0.12195813067776001</v>
      </c>
      <c r="AB385" s="5" t="s">
        <v>12</v>
      </c>
      <c r="AC385" s="88">
        <v>0.29806198849094395</v>
      </c>
      <c r="AD385" s="54" t="s">
        <v>332</v>
      </c>
      <c r="AE385" s="88">
        <v>1.5470867568844799</v>
      </c>
      <c r="AF385" s="54" t="s">
        <v>332</v>
      </c>
      <c r="AG385" s="88">
        <v>0.37163418362899192</v>
      </c>
      <c r="AH385" s="54" t="s">
        <v>332</v>
      </c>
      <c r="AI385" s="88">
        <v>1.7194736357337597</v>
      </c>
      <c r="AJ385" s="54" t="s">
        <v>332</v>
      </c>
      <c r="AK385" s="88">
        <v>0.38277169425792007</v>
      </c>
      <c r="AL385" s="54" t="s">
        <v>326</v>
      </c>
      <c r="AM385" s="88">
        <v>0.49554342111456007</v>
      </c>
      <c r="AN385" s="54" t="s">
        <v>332</v>
      </c>
      <c r="AO385" s="88">
        <v>8.1645622313471986E-2</v>
      </c>
      <c r="AP385" s="54" t="s">
        <v>326</v>
      </c>
    </row>
    <row r="386" spans="1:42" x14ac:dyDescent="0.35">
      <c r="A386" s="48" t="s">
        <v>577</v>
      </c>
      <c r="B386" s="54" t="s">
        <v>578</v>
      </c>
      <c r="C386" s="56" t="s">
        <v>689</v>
      </c>
      <c r="D386" s="92" t="s">
        <v>703</v>
      </c>
      <c r="E386" s="18">
        <v>2.2091628307852798</v>
      </c>
      <c r="F386" s="98"/>
      <c r="G386" s="45">
        <v>0.48939149011392002</v>
      </c>
      <c r="H386" s="94" t="s">
        <v>332</v>
      </c>
      <c r="I386" s="18">
        <v>19.399473203039999</v>
      </c>
      <c r="J386" s="98"/>
      <c r="K386" s="18">
        <v>2.9161361104819203</v>
      </c>
      <c r="L386" s="98" t="s">
        <v>12</v>
      </c>
      <c r="M386" s="45">
        <v>0.34537976140607995</v>
      </c>
      <c r="N386" s="54" t="s">
        <v>326</v>
      </c>
      <c r="O386" s="45">
        <v>0.14540961021753601</v>
      </c>
      <c r="P386" s="54" t="s">
        <v>326</v>
      </c>
      <c r="Q386" s="45">
        <v>0.50626296228959999</v>
      </c>
      <c r="R386" s="54" t="s">
        <v>332</v>
      </c>
      <c r="S386" s="18">
        <v>0.71421382428134395</v>
      </c>
      <c r="T386" s="5"/>
      <c r="U386" s="45">
        <v>5.9338869127718401E-2</v>
      </c>
      <c r="V386" s="54" t="s">
        <v>326</v>
      </c>
      <c r="W386" s="45">
        <v>0.30767190989183996</v>
      </c>
      <c r="X386" s="54" t="s">
        <v>332</v>
      </c>
      <c r="Y386" s="45">
        <v>1.6173539700624</v>
      </c>
      <c r="Z386" s="54" t="s">
        <v>332</v>
      </c>
      <c r="AA386" s="18">
        <v>0.13603022267904</v>
      </c>
      <c r="AB386" s="5" t="s">
        <v>12</v>
      </c>
      <c r="AC386" s="45">
        <v>0.49293603388799989</v>
      </c>
      <c r="AD386" s="54" t="s">
        <v>332</v>
      </c>
      <c r="AE386" s="18">
        <v>1.8026323372627198</v>
      </c>
      <c r="AF386" s="5" t="s">
        <v>12</v>
      </c>
      <c r="AG386" s="45">
        <v>0.45290270670047994</v>
      </c>
      <c r="AH386" s="54" t="s">
        <v>332</v>
      </c>
      <c r="AI386" s="18">
        <v>4.3615916613734393</v>
      </c>
      <c r="AJ386" s="5"/>
      <c r="AK386" s="45">
        <v>0.38277169425792007</v>
      </c>
      <c r="AL386" s="54" t="s">
        <v>326</v>
      </c>
      <c r="AM386" s="45">
        <v>1.00914308024544</v>
      </c>
      <c r="AN386" s="54" t="s">
        <v>332</v>
      </c>
      <c r="AO386" s="45">
        <v>8.1645622313471986E-2</v>
      </c>
      <c r="AP386" s="54" t="s">
        <v>326</v>
      </c>
    </row>
    <row r="387" spans="1:42" x14ac:dyDescent="0.35">
      <c r="A387" s="48" t="s">
        <v>579</v>
      </c>
      <c r="B387" s="54" t="s">
        <v>367</v>
      </c>
      <c r="C387" s="56" t="s">
        <v>689</v>
      </c>
      <c r="D387" s="92" t="s">
        <v>703</v>
      </c>
      <c r="E387" s="18">
        <v>8.1936086212223991</v>
      </c>
      <c r="F387" s="98"/>
      <c r="G387" s="18">
        <v>2.0116091924928003</v>
      </c>
      <c r="H387" s="98"/>
      <c r="I387" s="18">
        <v>92.065296556799993</v>
      </c>
      <c r="J387" s="98"/>
      <c r="K387" s="18">
        <v>13.643618820249602</v>
      </c>
      <c r="L387" s="98"/>
      <c r="M387" s="45">
        <v>2.1255779143324798</v>
      </c>
      <c r="N387" s="54" t="s">
        <v>326</v>
      </c>
      <c r="O387" s="45">
        <v>0.56976826860748808</v>
      </c>
      <c r="P387" s="54" t="s">
        <v>326</v>
      </c>
      <c r="Q387" s="18">
        <v>3.5305877788991995</v>
      </c>
      <c r="R387" s="5" t="s">
        <v>12</v>
      </c>
      <c r="S387" s="18">
        <v>3.4930603299196794</v>
      </c>
      <c r="T387" s="5"/>
      <c r="U387" s="45">
        <v>0.46552042110297598</v>
      </c>
      <c r="V387" s="54" t="s">
        <v>326</v>
      </c>
      <c r="W387" s="45">
        <v>1.9985525770752</v>
      </c>
      <c r="X387" s="54" t="s">
        <v>326</v>
      </c>
      <c r="Y387" s="18">
        <v>8.1467988947999999</v>
      </c>
      <c r="Z387" s="5"/>
      <c r="AA387" s="45">
        <v>1.0260900417600001</v>
      </c>
      <c r="AB387" s="54" t="s">
        <v>326</v>
      </c>
      <c r="AC387" s="18">
        <v>2.4285315269548793</v>
      </c>
      <c r="AD387" s="5"/>
      <c r="AE387" s="18">
        <v>9.2548939920768003</v>
      </c>
      <c r="AF387" s="5"/>
      <c r="AG387" s="18">
        <v>2.4211247498380795</v>
      </c>
      <c r="AH387" s="5"/>
      <c r="AI387" s="18">
        <v>13.699871244057599</v>
      </c>
      <c r="AJ387" s="5"/>
      <c r="AK387" s="18">
        <v>1.3467892946112001</v>
      </c>
      <c r="AL387" s="5" t="s">
        <v>12</v>
      </c>
      <c r="AM387" s="18">
        <v>4.8350592910368002</v>
      </c>
      <c r="AN387" s="5"/>
      <c r="AO387" s="18">
        <v>0.25745396583167995</v>
      </c>
      <c r="AP387" s="5" t="s">
        <v>12</v>
      </c>
    </row>
    <row r="388" spans="1:42" x14ac:dyDescent="0.35">
      <c r="A388" s="48" t="s">
        <v>580</v>
      </c>
      <c r="B388" s="54" t="s">
        <v>581</v>
      </c>
      <c r="C388" s="56" t="s">
        <v>689</v>
      </c>
      <c r="D388" s="92" t="s">
        <v>703</v>
      </c>
      <c r="E388" s="88">
        <v>0.20397591082367997</v>
      </c>
      <c r="F388" s="25" t="s">
        <v>326</v>
      </c>
      <c r="G388" s="88">
        <v>0.17263810234080001</v>
      </c>
      <c r="H388" s="25" t="s">
        <v>326</v>
      </c>
      <c r="I388" s="88">
        <v>1.000505518704</v>
      </c>
      <c r="J388" s="94" t="s">
        <v>332</v>
      </c>
      <c r="K388" s="88">
        <v>0.44379243635097598</v>
      </c>
      <c r="L388" s="25" t="s">
        <v>326</v>
      </c>
      <c r="M388" s="88">
        <v>0.11512658713535998</v>
      </c>
      <c r="N388" s="54" t="s">
        <v>326</v>
      </c>
      <c r="O388" s="88">
        <v>5.4503874306028807E-2</v>
      </c>
      <c r="P388" s="54" t="s">
        <v>326</v>
      </c>
      <c r="Q388" s="88">
        <v>3.1329990650591992E-2</v>
      </c>
      <c r="R388" s="54" t="s">
        <v>326</v>
      </c>
      <c r="S388" s="88">
        <v>0.10574525068243198</v>
      </c>
      <c r="T388" s="54" t="s">
        <v>326</v>
      </c>
      <c r="U388" s="88">
        <v>5.9338869127718401E-2</v>
      </c>
      <c r="V388" s="54" t="s">
        <v>326</v>
      </c>
      <c r="W388" s="88">
        <v>7.3104949529856009E-2</v>
      </c>
      <c r="X388" s="54" t="s">
        <v>326</v>
      </c>
      <c r="Y388" s="88">
        <v>9.3988332512640022E-2</v>
      </c>
      <c r="Z388" s="54" t="s">
        <v>326</v>
      </c>
      <c r="AA388" s="88">
        <v>6.6959704439423992E-2</v>
      </c>
      <c r="AB388" s="54" t="s">
        <v>326</v>
      </c>
      <c r="AC388" s="88">
        <v>0.19421679735187194</v>
      </c>
      <c r="AD388" s="54" t="s">
        <v>326</v>
      </c>
      <c r="AE388" s="88">
        <v>0.40541960995142395</v>
      </c>
      <c r="AF388" s="54" t="s">
        <v>326</v>
      </c>
      <c r="AG388" s="88">
        <v>0.24211247498380795</v>
      </c>
      <c r="AH388" s="54" t="s">
        <v>326</v>
      </c>
      <c r="AI388" s="88">
        <v>0.40330743407251191</v>
      </c>
      <c r="AJ388" s="54" t="s">
        <v>326</v>
      </c>
      <c r="AK388" s="88">
        <v>0.38277169425792007</v>
      </c>
      <c r="AL388" s="54" t="s">
        <v>326</v>
      </c>
      <c r="AM388" s="88">
        <v>0.112149300568032</v>
      </c>
      <c r="AN388" s="54" t="s">
        <v>326</v>
      </c>
      <c r="AO388" s="88">
        <v>8.1645622313471986E-2</v>
      </c>
      <c r="AP388" s="54" t="s">
        <v>326</v>
      </c>
    </row>
    <row r="389" spans="1:42" x14ac:dyDescent="0.35">
      <c r="A389" s="48" t="s">
        <v>582</v>
      </c>
      <c r="B389" s="54" t="s">
        <v>583</v>
      </c>
      <c r="C389" s="56" t="s">
        <v>689</v>
      </c>
      <c r="D389" s="92" t="s">
        <v>703</v>
      </c>
      <c r="E389" s="88">
        <v>0.19637002940313594</v>
      </c>
      <c r="F389" s="25" t="s">
        <v>326</v>
      </c>
      <c r="G389" s="88">
        <v>0.16633305860313602</v>
      </c>
      <c r="H389" s="25" t="s">
        <v>326</v>
      </c>
      <c r="I389" s="88">
        <v>0.32222853794879996</v>
      </c>
      <c r="J389" s="94" t="s">
        <v>332</v>
      </c>
      <c r="K389" s="88">
        <v>0.42655050047923204</v>
      </c>
      <c r="L389" s="25" t="s">
        <v>326</v>
      </c>
      <c r="M389" s="88">
        <v>0.11512658713535998</v>
      </c>
      <c r="N389" s="54" t="s">
        <v>326</v>
      </c>
      <c r="O389" s="88">
        <v>5.4503874306028807E-2</v>
      </c>
      <c r="P389" s="54" t="s">
        <v>326</v>
      </c>
      <c r="Q389" s="88">
        <v>3.1329990650591992E-2</v>
      </c>
      <c r="R389" s="54" t="s">
        <v>326</v>
      </c>
      <c r="S389" s="88">
        <v>9.9677900233439989E-2</v>
      </c>
      <c r="T389" s="54" t="s">
        <v>326</v>
      </c>
      <c r="U389" s="88">
        <v>5.9338869127718401E-2</v>
      </c>
      <c r="V389" s="54" t="s">
        <v>326</v>
      </c>
      <c r="W389" s="88">
        <v>7.3104949529856009E-2</v>
      </c>
      <c r="X389" s="54" t="s">
        <v>326</v>
      </c>
      <c r="Y389" s="88">
        <v>9.3988332512640022E-2</v>
      </c>
      <c r="Z389" s="54" t="s">
        <v>326</v>
      </c>
      <c r="AA389" s="88">
        <v>6.6959704439423992E-2</v>
      </c>
      <c r="AB389" s="54" t="s">
        <v>326</v>
      </c>
      <c r="AC389" s="88">
        <v>0.19421679735187194</v>
      </c>
      <c r="AD389" s="54" t="s">
        <v>326</v>
      </c>
      <c r="AE389" s="88">
        <v>0.40541960995142395</v>
      </c>
      <c r="AF389" s="54" t="s">
        <v>326</v>
      </c>
      <c r="AG389" s="88">
        <v>0.24211247498380795</v>
      </c>
      <c r="AH389" s="54" t="s">
        <v>326</v>
      </c>
      <c r="AI389" s="17">
        <v>0.66612129059116787</v>
      </c>
      <c r="AJ389" s="5" t="s">
        <v>12</v>
      </c>
      <c r="AK389" s="88">
        <v>0.38277169425792007</v>
      </c>
      <c r="AL389" s="54" t="s">
        <v>326</v>
      </c>
      <c r="AM389" s="88">
        <v>0.13120866291859198</v>
      </c>
      <c r="AN389" s="54" t="s">
        <v>332</v>
      </c>
      <c r="AO389" s="88">
        <v>8.1645622313471986E-2</v>
      </c>
      <c r="AP389" s="54" t="s">
        <v>326</v>
      </c>
    </row>
    <row r="390" spans="1:42" x14ac:dyDescent="0.35">
      <c r="A390" s="48" t="s">
        <v>584</v>
      </c>
      <c r="B390" s="54" t="s">
        <v>367</v>
      </c>
      <c r="C390" s="56" t="s">
        <v>689</v>
      </c>
      <c r="D390" s="92" t="s">
        <v>703</v>
      </c>
      <c r="E390" s="18">
        <v>3.5609353923456002</v>
      </c>
      <c r="F390" s="98"/>
      <c r="G390" s="18">
        <v>0.8706965161536</v>
      </c>
      <c r="H390" s="99" t="s">
        <v>12</v>
      </c>
      <c r="I390" s="18">
        <v>31.236439903200001</v>
      </c>
      <c r="J390" s="98"/>
      <c r="K390" s="18">
        <v>4.3779524126515197</v>
      </c>
      <c r="L390" s="98"/>
      <c r="M390" s="45">
        <v>1.1171542899801599</v>
      </c>
      <c r="N390" s="54" t="s">
        <v>326</v>
      </c>
      <c r="O390" s="45">
        <v>0.28488413430374404</v>
      </c>
      <c r="P390" s="54" t="s">
        <v>326</v>
      </c>
      <c r="Q390" s="18">
        <v>1.2298744214783999</v>
      </c>
      <c r="R390" s="5" t="s">
        <v>12</v>
      </c>
      <c r="S390" s="18">
        <v>1.1441289418099199</v>
      </c>
      <c r="T390" s="5"/>
      <c r="U390" s="45">
        <v>0.12886724103494401</v>
      </c>
      <c r="V390" s="54" t="s">
        <v>332</v>
      </c>
      <c r="W390" s="45">
        <v>0.66004828532352</v>
      </c>
      <c r="X390" s="54" t="s">
        <v>332</v>
      </c>
      <c r="Y390" s="18">
        <v>2.4011617795200002</v>
      </c>
      <c r="Z390" s="5"/>
      <c r="AA390" s="45">
        <v>0.30606800102783999</v>
      </c>
      <c r="AB390" s="54" t="s">
        <v>332</v>
      </c>
      <c r="AC390" s="45">
        <v>0.90042982190207987</v>
      </c>
      <c r="AD390" s="54" t="s">
        <v>332</v>
      </c>
      <c r="AE390" s="18">
        <v>3.2115863479967999</v>
      </c>
      <c r="AF390" s="5" t="s">
        <v>12</v>
      </c>
      <c r="AG390" s="18">
        <v>0.87617626436447971</v>
      </c>
      <c r="AH390" s="5" t="s">
        <v>12</v>
      </c>
      <c r="AI390" s="18">
        <v>5.2422976699199983</v>
      </c>
      <c r="AJ390" s="5"/>
      <c r="AK390" s="45">
        <v>0.57737952534528003</v>
      </c>
      <c r="AL390" s="54" t="s">
        <v>332</v>
      </c>
      <c r="AM390" s="45">
        <v>2.0864986152192002</v>
      </c>
      <c r="AN390" s="54" t="s">
        <v>332</v>
      </c>
      <c r="AO390" s="45">
        <v>0.16784291695103998</v>
      </c>
      <c r="AP390" s="54" t="s">
        <v>332</v>
      </c>
    </row>
    <row r="391" spans="1:42" x14ac:dyDescent="0.35">
      <c r="A391" s="48" t="s">
        <v>585</v>
      </c>
      <c r="B391" s="54" t="s">
        <v>586</v>
      </c>
      <c r="C391" s="56" t="s">
        <v>689</v>
      </c>
      <c r="D391" s="92" t="s">
        <v>703</v>
      </c>
      <c r="E391" s="88">
        <v>0.16871227878297598</v>
      </c>
      <c r="F391" s="25" t="s">
        <v>326</v>
      </c>
      <c r="G391" s="88">
        <v>0.15792633361958403</v>
      </c>
      <c r="H391" s="25" t="s">
        <v>326</v>
      </c>
      <c r="I391" s="88">
        <v>0.22640547418559998</v>
      </c>
      <c r="J391" s="25" t="s">
        <v>326</v>
      </c>
      <c r="K391" s="88">
        <v>0.37932258917836803</v>
      </c>
      <c r="L391" s="25" t="s">
        <v>326</v>
      </c>
      <c r="M391" s="88">
        <v>0.11512658713535998</v>
      </c>
      <c r="N391" s="54" t="s">
        <v>326</v>
      </c>
      <c r="O391" s="88">
        <v>5.4503874306028807E-2</v>
      </c>
      <c r="P391" s="54" t="s">
        <v>326</v>
      </c>
      <c r="Q391" s="88">
        <v>3.7214303615423994E-2</v>
      </c>
      <c r="R391" s="54" t="s">
        <v>332</v>
      </c>
      <c r="S391" s="88">
        <v>7.0381265208307203E-2</v>
      </c>
      <c r="T391" s="54" t="s">
        <v>326</v>
      </c>
      <c r="U391" s="88">
        <v>5.9338869127718401E-2</v>
      </c>
      <c r="V391" s="54" t="s">
        <v>326</v>
      </c>
      <c r="W391" s="88">
        <v>7.3104949529856009E-2</v>
      </c>
      <c r="X391" s="54" t="s">
        <v>326</v>
      </c>
      <c r="Y391" s="88">
        <v>9.3988332512640022E-2</v>
      </c>
      <c r="Z391" s="54" t="s">
        <v>326</v>
      </c>
      <c r="AA391" s="88">
        <v>6.6959704439423992E-2</v>
      </c>
      <c r="AB391" s="54" t="s">
        <v>326</v>
      </c>
      <c r="AC391" s="88">
        <v>0.19421679735187194</v>
      </c>
      <c r="AD391" s="54" t="s">
        <v>326</v>
      </c>
      <c r="AE391" s="88">
        <v>0.40541960995142395</v>
      </c>
      <c r="AF391" s="54" t="s">
        <v>326</v>
      </c>
      <c r="AG391" s="88">
        <v>0.24211247498380795</v>
      </c>
      <c r="AH391" s="54" t="s">
        <v>326</v>
      </c>
      <c r="AI391" s="88">
        <v>0.40330743407251191</v>
      </c>
      <c r="AJ391" s="54" t="s">
        <v>326</v>
      </c>
      <c r="AK391" s="88">
        <v>0.38277169425792007</v>
      </c>
      <c r="AL391" s="54" t="s">
        <v>326</v>
      </c>
      <c r="AM391" s="88">
        <v>0.112149300568032</v>
      </c>
      <c r="AN391" s="54" t="s">
        <v>326</v>
      </c>
      <c r="AO391" s="88">
        <v>8.1645622313471986E-2</v>
      </c>
      <c r="AP391" s="54" t="s">
        <v>326</v>
      </c>
    </row>
    <row r="392" spans="1:42" x14ac:dyDescent="0.35">
      <c r="A392" s="48" t="s">
        <v>587</v>
      </c>
      <c r="B392" s="54" t="s">
        <v>588</v>
      </c>
      <c r="C392" s="56" t="s">
        <v>689</v>
      </c>
      <c r="D392" s="92" t="s">
        <v>703</v>
      </c>
      <c r="E392" s="88">
        <v>0.16871227878297598</v>
      </c>
      <c r="F392" s="25" t="s">
        <v>326</v>
      </c>
      <c r="G392" s="88">
        <v>0.15792633361958403</v>
      </c>
      <c r="H392" s="25" t="s">
        <v>326</v>
      </c>
      <c r="I392" s="88">
        <v>0.22640547418559998</v>
      </c>
      <c r="J392" s="25" t="s">
        <v>326</v>
      </c>
      <c r="K392" s="88">
        <v>0.37932258917836803</v>
      </c>
      <c r="L392" s="25" t="s">
        <v>326</v>
      </c>
      <c r="M392" s="88">
        <v>0.11512658713535998</v>
      </c>
      <c r="N392" s="54" t="s">
        <v>326</v>
      </c>
      <c r="O392" s="88">
        <v>5.4503874306028807E-2</v>
      </c>
      <c r="P392" s="54" t="s">
        <v>326</v>
      </c>
      <c r="Q392" s="88">
        <v>3.1329990650591992E-2</v>
      </c>
      <c r="R392" s="54" t="s">
        <v>326</v>
      </c>
      <c r="S392" s="88">
        <v>7.7748762182083195E-2</v>
      </c>
      <c r="T392" s="54" t="s">
        <v>326</v>
      </c>
      <c r="U392" s="88">
        <v>5.9338869127718401E-2</v>
      </c>
      <c r="V392" s="54" t="s">
        <v>326</v>
      </c>
      <c r="W392" s="88">
        <v>7.3104949529856009E-2</v>
      </c>
      <c r="X392" s="54" t="s">
        <v>326</v>
      </c>
      <c r="Y392" s="88">
        <v>9.3988332512640022E-2</v>
      </c>
      <c r="Z392" s="54" t="s">
        <v>326</v>
      </c>
      <c r="AA392" s="88">
        <v>6.6959704439423992E-2</v>
      </c>
      <c r="AB392" s="54" t="s">
        <v>326</v>
      </c>
      <c r="AC392" s="88">
        <v>0.19421679735187194</v>
      </c>
      <c r="AD392" s="54" t="s">
        <v>326</v>
      </c>
      <c r="AE392" s="88">
        <v>0.40541960995142395</v>
      </c>
      <c r="AF392" s="54" t="s">
        <v>326</v>
      </c>
      <c r="AG392" s="88">
        <v>0.24211247498380795</v>
      </c>
      <c r="AH392" s="54" t="s">
        <v>326</v>
      </c>
      <c r="AI392" s="88">
        <v>0.40330743407251191</v>
      </c>
      <c r="AJ392" s="54" t="s">
        <v>326</v>
      </c>
      <c r="AK392" s="88">
        <v>0.38277169425792007</v>
      </c>
      <c r="AL392" s="54" t="s">
        <v>326</v>
      </c>
      <c r="AM392" s="88">
        <v>0.112149300568032</v>
      </c>
      <c r="AN392" s="54" t="s">
        <v>326</v>
      </c>
      <c r="AO392" s="88">
        <v>8.1645622313471986E-2</v>
      </c>
      <c r="AP392" s="54" t="s">
        <v>326</v>
      </c>
    </row>
    <row r="393" spans="1:42" x14ac:dyDescent="0.35">
      <c r="A393" s="48" t="s">
        <v>589</v>
      </c>
      <c r="B393" s="54" t="s">
        <v>590</v>
      </c>
      <c r="C393" s="56" t="s">
        <v>689</v>
      </c>
      <c r="D393" s="92" t="s">
        <v>703</v>
      </c>
      <c r="E393" s="18">
        <v>6.0155607598847984</v>
      </c>
      <c r="F393" s="98"/>
      <c r="G393" s="45">
        <v>1.5732585326361601</v>
      </c>
      <c r="H393" s="25" t="s">
        <v>332</v>
      </c>
      <c r="I393" s="18">
        <v>57.305949897599994</v>
      </c>
      <c r="J393" s="98"/>
      <c r="K393" s="18">
        <v>10.420126461619201</v>
      </c>
      <c r="L393" s="98"/>
      <c r="M393" s="45">
        <v>1.3665952287734398</v>
      </c>
      <c r="N393" s="54" t="s">
        <v>326</v>
      </c>
      <c r="O393" s="45">
        <v>0.428315382477504</v>
      </c>
      <c r="P393" s="54" t="s">
        <v>326</v>
      </c>
      <c r="Q393" s="45">
        <v>1.2139708729247998</v>
      </c>
      <c r="R393" s="54" t="s">
        <v>332</v>
      </c>
      <c r="S393" s="45">
        <v>2.0975697266515199</v>
      </c>
      <c r="T393" s="54" t="s">
        <v>326</v>
      </c>
      <c r="U393" s="45">
        <v>0.24674580260179202</v>
      </c>
      <c r="V393" s="54" t="s">
        <v>326</v>
      </c>
      <c r="W393" s="45">
        <v>1.1084077779436801</v>
      </c>
      <c r="X393" s="54" t="s">
        <v>332</v>
      </c>
      <c r="Y393" s="18">
        <v>3.636044980416</v>
      </c>
      <c r="Z393" s="5"/>
      <c r="AA393" s="45">
        <v>0.48079647671039993</v>
      </c>
      <c r="AB393" s="54" t="s">
        <v>326</v>
      </c>
      <c r="AC393" s="18">
        <v>1.8764431690003198</v>
      </c>
      <c r="AD393" s="5"/>
      <c r="AE393" s="45">
        <v>7.8045001574975998</v>
      </c>
      <c r="AF393" s="54" t="s">
        <v>332</v>
      </c>
      <c r="AG393" s="45">
        <v>2.2052552354294397</v>
      </c>
      <c r="AH393" s="54" t="s">
        <v>332</v>
      </c>
      <c r="AI393" s="18">
        <v>12.092233291948798</v>
      </c>
      <c r="AJ393" s="5"/>
      <c r="AK393" s="45">
        <v>1.2887935833600002</v>
      </c>
      <c r="AL393" s="54" t="s">
        <v>332</v>
      </c>
      <c r="AM393" s="45">
        <v>4.0526223103295997</v>
      </c>
      <c r="AN393" s="54" t="s">
        <v>332</v>
      </c>
      <c r="AO393" s="45">
        <v>0.22331642340096</v>
      </c>
      <c r="AP393" s="54" t="s">
        <v>326</v>
      </c>
    </row>
    <row r="394" spans="1:42" x14ac:dyDescent="0.35">
      <c r="A394" s="48" t="s">
        <v>591</v>
      </c>
      <c r="B394" s="54" t="s">
        <v>592</v>
      </c>
      <c r="C394" s="56" t="s">
        <v>689</v>
      </c>
      <c r="D394" s="92" t="s">
        <v>703</v>
      </c>
      <c r="E394" s="88">
        <v>0.16871227878297598</v>
      </c>
      <c r="F394" s="25" t="s">
        <v>326</v>
      </c>
      <c r="G394" s="88">
        <v>0.15792633361958403</v>
      </c>
      <c r="H394" s="25" t="s">
        <v>326</v>
      </c>
      <c r="I394" s="88">
        <v>0.22640547418559998</v>
      </c>
      <c r="J394" s="25" t="s">
        <v>326</v>
      </c>
      <c r="K394" s="88">
        <v>0.37932258917836803</v>
      </c>
      <c r="L394" s="25" t="s">
        <v>326</v>
      </c>
      <c r="M394" s="88">
        <v>0.47756213922815993</v>
      </c>
      <c r="N394" s="54" t="s">
        <v>332</v>
      </c>
      <c r="O394" s="88">
        <v>5.4503874306028807E-2</v>
      </c>
      <c r="P394" s="54" t="s">
        <v>326</v>
      </c>
      <c r="Q394" s="88">
        <v>3.1595049793151996E-2</v>
      </c>
      <c r="R394" s="54" t="s">
        <v>332</v>
      </c>
      <c r="S394" s="88">
        <v>6.5874090589055995E-2</v>
      </c>
      <c r="T394" s="54" t="s">
        <v>326</v>
      </c>
      <c r="U394" s="88">
        <v>5.9338869127718401E-2</v>
      </c>
      <c r="V394" s="54" t="s">
        <v>326</v>
      </c>
      <c r="W394" s="88">
        <v>7.3104949529856009E-2</v>
      </c>
      <c r="X394" s="54" t="s">
        <v>326</v>
      </c>
      <c r="Y394" s="88">
        <v>9.3988332512640022E-2</v>
      </c>
      <c r="Z394" s="54" t="s">
        <v>326</v>
      </c>
      <c r="AA394" s="88">
        <v>6.6959704439423992E-2</v>
      </c>
      <c r="AB394" s="54" t="s">
        <v>326</v>
      </c>
      <c r="AC394" s="88">
        <v>0.19421679735187194</v>
      </c>
      <c r="AD394" s="54" t="s">
        <v>326</v>
      </c>
      <c r="AE394" s="88">
        <v>0.40541960995142395</v>
      </c>
      <c r="AF394" s="54" t="s">
        <v>326</v>
      </c>
      <c r="AG394" s="88">
        <v>0.24211247498380795</v>
      </c>
      <c r="AH394" s="54" t="s">
        <v>326</v>
      </c>
      <c r="AI394" s="88">
        <v>0.89468546899967993</v>
      </c>
      <c r="AJ394" s="54" t="s">
        <v>332</v>
      </c>
      <c r="AK394" s="88">
        <v>0.42981266005056007</v>
      </c>
      <c r="AL394" s="54" t="s">
        <v>332</v>
      </c>
      <c r="AM394" s="88">
        <v>0.112149300568032</v>
      </c>
      <c r="AN394" s="54" t="s">
        <v>326</v>
      </c>
      <c r="AO394" s="88">
        <v>8.1645622313471986E-2</v>
      </c>
      <c r="AP394" s="54" t="s">
        <v>326</v>
      </c>
    </row>
    <row r="395" spans="1:42" x14ac:dyDescent="0.35">
      <c r="A395" s="48" t="s">
        <v>593</v>
      </c>
      <c r="B395" s="54" t="s">
        <v>594</v>
      </c>
      <c r="C395" s="56" t="s">
        <v>689</v>
      </c>
      <c r="D395" s="92" t="s">
        <v>703</v>
      </c>
      <c r="E395" s="88">
        <v>0.29593793163571197</v>
      </c>
      <c r="F395" s="94" t="s">
        <v>332</v>
      </c>
      <c r="G395" s="88">
        <v>0.15792633361958403</v>
      </c>
      <c r="H395" s="25" t="s">
        <v>326</v>
      </c>
      <c r="I395" s="17">
        <v>1.752058959984</v>
      </c>
      <c r="J395" s="98" t="s">
        <v>12</v>
      </c>
      <c r="K395" s="88">
        <v>0.37932258917836803</v>
      </c>
      <c r="L395" s="25" t="s">
        <v>326</v>
      </c>
      <c r="M395" s="88">
        <v>0.11512658713535998</v>
      </c>
      <c r="N395" s="54" t="s">
        <v>326</v>
      </c>
      <c r="O395" s="88">
        <v>5.4503874306028807E-2</v>
      </c>
      <c r="P395" s="54" t="s">
        <v>326</v>
      </c>
      <c r="Q395" s="88">
        <v>0.10708389359423999</v>
      </c>
      <c r="R395" s="54" t="s">
        <v>332</v>
      </c>
      <c r="S395" s="88">
        <v>8.2602642541276791E-2</v>
      </c>
      <c r="T395" s="54" t="s">
        <v>326</v>
      </c>
      <c r="U395" s="88">
        <v>5.9338869127718401E-2</v>
      </c>
      <c r="V395" s="54" t="s">
        <v>326</v>
      </c>
      <c r="W395" s="88">
        <v>7.4419786751615993E-2</v>
      </c>
      <c r="X395" s="54" t="s">
        <v>332</v>
      </c>
      <c r="Y395" s="88">
        <v>9.3988332512640022E-2</v>
      </c>
      <c r="Z395" s="54" t="s">
        <v>326</v>
      </c>
      <c r="AA395" s="88">
        <v>6.6959704439423992E-2</v>
      </c>
      <c r="AB395" s="54" t="s">
        <v>326</v>
      </c>
      <c r="AC395" s="88">
        <v>0.19421679735187194</v>
      </c>
      <c r="AD395" s="54" t="s">
        <v>326</v>
      </c>
      <c r="AE395" s="88">
        <v>0.40541960995142395</v>
      </c>
      <c r="AF395" s="54" t="s">
        <v>326</v>
      </c>
      <c r="AG395" s="88">
        <v>0.24211247498380795</v>
      </c>
      <c r="AH395" s="54" t="s">
        <v>326</v>
      </c>
      <c r="AI395" s="88">
        <v>0.8108087062809598</v>
      </c>
      <c r="AJ395" s="54" t="s">
        <v>332</v>
      </c>
      <c r="AK395" s="88">
        <v>0.38277169425792007</v>
      </c>
      <c r="AL395" s="54" t="s">
        <v>326</v>
      </c>
      <c r="AM395" s="88">
        <v>0.112149300568032</v>
      </c>
      <c r="AN395" s="54" t="s">
        <v>326</v>
      </c>
      <c r="AO395" s="88">
        <v>8.1645622313471986E-2</v>
      </c>
      <c r="AP395" s="54" t="s">
        <v>326</v>
      </c>
    </row>
    <row r="396" spans="1:42" x14ac:dyDescent="0.35">
      <c r="A396" s="48" t="s">
        <v>595</v>
      </c>
      <c r="B396" s="54" t="s">
        <v>596</v>
      </c>
      <c r="C396" s="56" t="s">
        <v>689</v>
      </c>
      <c r="D396" s="92" t="s">
        <v>703</v>
      </c>
      <c r="E396" s="88">
        <v>0.98876458467071993</v>
      </c>
      <c r="F396" s="94" t="s">
        <v>332</v>
      </c>
      <c r="G396" s="88">
        <v>0.15792633361958403</v>
      </c>
      <c r="H396" s="25" t="s">
        <v>326</v>
      </c>
      <c r="I396" s="17">
        <v>10.052027277119999</v>
      </c>
      <c r="J396" s="98"/>
      <c r="K396" s="17">
        <v>1.33437590659584</v>
      </c>
      <c r="L396" s="98" t="s">
        <v>12</v>
      </c>
      <c r="M396" s="88">
        <v>0.21959330509151995</v>
      </c>
      <c r="N396" s="54" t="s">
        <v>332</v>
      </c>
      <c r="O396" s="88">
        <v>5.4503874306028807E-2</v>
      </c>
      <c r="P396" s="54" t="s">
        <v>326</v>
      </c>
      <c r="Q396" s="88">
        <v>0.20356542148607998</v>
      </c>
      <c r="R396" s="54" t="s">
        <v>332</v>
      </c>
      <c r="S396" s="17">
        <v>0.35190632604153593</v>
      </c>
      <c r="T396" s="5" t="s">
        <v>12</v>
      </c>
      <c r="U396" s="88">
        <v>5.9338869127718401E-2</v>
      </c>
      <c r="V396" s="54" t="s">
        <v>326</v>
      </c>
      <c r="W396" s="88">
        <v>0.21694814159039999</v>
      </c>
      <c r="X396" s="54" t="s">
        <v>332</v>
      </c>
      <c r="Y396" s="17">
        <v>0.80267408058239997</v>
      </c>
      <c r="Z396" s="5"/>
      <c r="AA396" s="17">
        <v>9.0178656241535995E-2</v>
      </c>
      <c r="AB396" s="5" t="s">
        <v>12</v>
      </c>
      <c r="AC396" s="17">
        <v>0.22280708731737597</v>
      </c>
      <c r="AD396" s="5" t="s">
        <v>12</v>
      </c>
      <c r="AE396" s="88">
        <v>0.40541960995142395</v>
      </c>
      <c r="AF396" s="54" t="s">
        <v>326</v>
      </c>
      <c r="AG396" s="88">
        <v>0.24211247498380795</v>
      </c>
      <c r="AH396" s="54" t="s">
        <v>326</v>
      </c>
      <c r="AI396" s="17">
        <v>0.99953142239807991</v>
      </c>
      <c r="AJ396" s="5" t="s">
        <v>12</v>
      </c>
      <c r="AK396" s="88">
        <v>0.38277169425792007</v>
      </c>
      <c r="AL396" s="54" t="s">
        <v>326</v>
      </c>
      <c r="AM396" s="88">
        <v>0.48751842644063997</v>
      </c>
      <c r="AN396" s="54" t="s">
        <v>332</v>
      </c>
      <c r="AO396" s="88">
        <v>8.1645622313471986E-2</v>
      </c>
      <c r="AP396" s="54" t="s">
        <v>326</v>
      </c>
    </row>
    <row r="397" spans="1:42" x14ac:dyDescent="0.35">
      <c r="A397" s="48" t="s">
        <v>597</v>
      </c>
      <c r="B397" s="54" t="s">
        <v>598</v>
      </c>
      <c r="C397" s="56" t="s">
        <v>689</v>
      </c>
      <c r="D397" s="92" t="s">
        <v>703</v>
      </c>
      <c r="E397" s="88">
        <v>0.16871227878297598</v>
      </c>
      <c r="F397" s="25" t="s">
        <v>326</v>
      </c>
      <c r="G397" s="88">
        <v>0.15792633361958403</v>
      </c>
      <c r="H397" s="25" t="s">
        <v>326</v>
      </c>
      <c r="I397" s="17">
        <v>1.846003140144</v>
      </c>
      <c r="J397" s="98"/>
      <c r="K397" s="88">
        <v>0.37932258917836803</v>
      </c>
      <c r="L397" s="25" t="s">
        <v>326</v>
      </c>
      <c r="M397" s="17">
        <v>0.41573489798879992</v>
      </c>
      <c r="N397" s="5" t="s">
        <v>12</v>
      </c>
      <c r="O397" s="88">
        <v>5.4503874306028807E-2</v>
      </c>
      <c r="P397" s="54" t="s">
        <v>326</v>
      </c>
      <c r="Q397" s="88">
        <v>0.14843311983359997</v>
      </c>
      <c r="R397" s="54" t="s">
        <v>332</v>
      </c>
      <c r="S397" s="88">
        <v>8.4422847675974397E-2</v>
      </c>
      <c r="T397" s="54" t="s">
        <v>326</v>
      </c>
      <c r="U397" s="88">
        <v>5.9338869127718401E-2</v>
      </c>
      <c r="V397" s="54" t="s">
        <v>326</v>
      </c>
      <c r="W397" s="88">
        <v>8.8225577580096012E-2</v>
      </c>
      <c r="X397" s="54" t="s">
        <v>332</v>
      </c>
      <c r="Y397" s="88">
        <v>0.15230226144384001</v>
      </c>
      <c r="Z397" s="54" t="s">
        <v>332</v>
      </c>
      <c r="AA397" s="88">
        <v>6.6959704439423992E-2</v>
      </c>
      <c r="AB397" s="54" t="s">
        <v>326</v>
      </c>
      <c r="AC397" s="88">
        <v>0.19421679735187194</v>
      </c>
      <c r="AD397" s="54" t="s">
        <v>326</v>
      </c>
      <c r="AE397" s="17">
        <v>0.44824076125804801</v>
      </c>
      <c r="AF397" s="5" t="s">
        <v>12</v>
      </c>
      <c r="AG397" s="88">
        <v>0.24211247498380795</v>
      </c>
      <c r="AH397" s="54" t="s">
        <v>326</v>
      </c>
      <c r="AI397" s="88">
        <v>0.40330743407251191</v>
      </c>
      <c r="AJ397" s="54" t="s">
        <v>326</v>
      </c>
      <c r="AK397" s="88">
        <v>0.38277169425792007</v>
      </c>
      <c r="AL397" s="54" t="s">
        <v>326</v>
      </c>
      <c r="AM397" s="88">
        <v>0.112149300568032</v>
      </c>
      <c r="AN397" s="54" t="s">
        <v>326</v>
      </c>
      <c r="AO397" s="88">
        <v>8.1645622313471986E-2</v>
      </c>
      <c r="AP397" s="54" t="s">
        <v>326</v>
      </c>
    </row>
    <row r="398" spans="1:42" x14ac:dyDescent="0.35">
      <c r="A398" s="48" t="s">
        <v>599</v>
      </c>
      <c r="B398" s="54" t="s">
        <v>600</v>
      </c>
      <c r="C398" s="56" t="s">
        <v>689</v>
      </c>
      <c r="D398" s="92" t="s">
        <v>703</v>
      </c>
      <c r="E398" s="88">
        <v>0.17942965714828799</v>
      </c>
      <c r="F398" s="25" t="s">
        <v>326</v>
      </c>
      <c r="G398" s="88">
        <v>0.15792633361958403</v>
      </c>
      <c r="H398" s="25" t="s">
        <v>326</v>
      </c>
      <c r="I398" s="88">
        <v>0.22640547418559998</v>
      </c>
      <c r="J398" s="25" t="s">
        <v>326</v>
      </c>
      <c r="K398" s="88">
        <v>0.39056732996428806</v>
      </c>
      <c r="L398" s="25" t="s">
        <v>326</v>
      </c>
      <c r="M398" s="88">
        <v>0.39228318579455995</v>
      </c>
      <c r="N398" s="54" t="s">
        <v>332</v>
      </c>
      <c r="O398" s="88">
        <v>5.4503874306028807E-2</v>
      </c>
      <c r="P398" s="54" t="s">
        <v>326</v>
      </c>
      <c r="Q398" s="88">
        <v>3.1329990650591992E-2</v>
      </c>
      <c r="R398" s="54" t="s">
        <v>326</v>
      </c>
      <c r="S398" s="88">
        <v>9.3610549784447994E-2</v>
      </c>
      <c r="T398" s="54" t="s">
        <v>326</v>
      </c>
      <c r="U398" s="88">
        <v>5.9338869127718401E-2</v>
      </c>
      <c r="V398" s="54" t="s">
        <v>326</v>
      </c>
      <c r="W398" s="88">
        <v>7.3104949529856009E-2</v>
      </c>
      <c r="X398" s="54" t="s">
        <v>326</v>
      </c>
      <c r="Y398" s="88">
        <v>9.3988332512640022E-2</v>
      </c>
      <c r="Z398" s="54" t="s">
        <v>326</v>
      </c>
      <c r="AA398" s="88">
        <v>6.6959704439423992E-2</v>
      </c>
      <c r="AB398" s="54" t="s">
        <v>326</v>
      </c>
      <c r="AC398" s="88">
        <v>0.19421679735187194</v>
      </c>
      <c r="AD398" s="54" t="s">
        <v>326</v>
      </c>
      <c r="AE398" s="88">
        <v>0.40541960995142395</v>
      </c>
      <c r="AF398" s="54" t="s">
        <v>326</v>
      </c>
      <c r="AG398" s="88">
        <v>0.24211247498380795</v>
      </c>
      <c r="AH398" s="54" t="s">
        <v>326</v>
      </c>
      <c r="AI398" s="88">
        <v>0.40330743407251191</v>
      </c>
      <c r="AJ398" s="54" t="s">
        <v>326</v>
      </c>
      <c r="AK398" s="88">
        <v>0.38277169425792007</v>
      </c>
      <c r="AL398" s="54" t="s">
        <v>326</v>
      </c>
      <c r="AM398" s="88">
        <v>0.112149300568032</v>
      </c>
      <c r="AN398" s="54" t="s">
        <v>326</v>
      </c>
      <c r="AO398" s="88">
        <v>8.1645622313471986E-2</v>
      </c>
      <c r="AP398" s="54" t="s">
        <v>326</v>
      </c>
    </row>
    <row r="399" spans="1:42" x14ac:dyDescent="0.35">
      <c r="A399" s="48" t="s">
        <v>601</v>
      </c>
      <c r="B399" s="54" t="s">
        <v>602</v>
      </c>
      <c r="C399" s="56" t="s">
        <v>689</v>
      </c>
      <c r="D399" s="92" t="s">
        <v>703</v>
      </c>
      <c r="E399" s="18">
        <v>1.6456361618995199</v>
      </c>
      <c r="F399" s="98"/>
      <c r="G399" s="18">
        <v>0.47738188299456008</v>
      </c>
      <c r="H399" s="98" t="s">
        <v>12</v>
      </c>
      <c r="I399" s="18">
        <v>19.869194103839995</v>
      </c>
      <c r="J399" s="98"/>
      <c r="K399" s="18">
        <v>3.2159958647731202</v>
      </c>
      <c r="L399" s="98"/>
      <c r="M399" s="45">
        <v>0.52446556361663987</v>
      </c>
      <c r="N399" s="54" t="s">
        <v>332</v>
      </c>
      <c r="O399" s="45">
        <v>0.17211749780851202</v>
      </c>
      <c r="P399" s="54" t="s">
        <v>332</v>
      </c>
      <c r="Q399" s="18">
        <v>0.67325022210239993</v>
      </c>
      <c r="R399" s="5"/>
      <c r="S399" s="18">
        <v>0.83729436196089591</v>
      </c>
      <c r="T399" s="5"/>
      <c r="U399" s="18">
        <v>9.6900173491391989E-2</v>
      </c>
      <c r="V399" s="5" t="s">
        <v>12</v>
      </c>
      <c r="W399" s="18">
        <v>0.6837153553152</v>
      </c>
      <c r="X399" s="5"/>
      <c r="Y399" s="18">
        <v>2.0581386681600002</v>
      </c>
      <c r="Z399" s="5"/>
      <c r="AA399" s="18">
        <v>0.34007555669759998</v>
      </c>
      <c r="AB399" s="5" t="s">
        <v>12</v>
      </c>
      <c r="AC399" s="18">
        <v>0.63424436360255987</v>
      </c>
      <c r="AD399" s="5" t="s">
        <v>12</v>
      </c>
      <c r="AE399" s="45">
        <v>2.8938810318508805</v>
      </c>
      <c r="AF399" s="54" t="s">
        <v>332</v>
      </c>
      <c r="AG399" s="45">
        <v>0.62221212976607987</v>
      </c>
      <c r="AH399" s="54" t="s">
        <v>332</v>
      </c>
      <c r="AI399" s="18">
        <v>4.1728689452563197</v>
      </c>
      <c r="AJ399" s="5"/>
      <c r="AK399" s="45">
        <v>0.54515968576128004</v>
      </c>
      <c r="AL399" s="54" t="s">
        <v>332</v>
      </c>
      <c r="AM399" s="45">
        <v>1.3441866078816</v>
      </c>
      <c r="AN399" s="54" t="s">
        <v>326</v>
      </c>
      <c r="AO399" s="45">
        <v>8.1645622313471986E-2</v>
      </c>
      <c r="AP399" s="54" t="s">
        <v>326</v>
      </c>
    </row>
    <row r="400" spans="1:42" x14ac:dyDescent="0.35">
      <c r="A400" s="48" t="s">
        <v>603</v>
      </c>
      <c r="B400" s="54" t="s">
        <v>604</v>
      </c>
      <c r="C400" s="56" t="s">
        <v>689</v>
      </c>
      <c r="D400" s="92" t="s">
        <v>703</v>
      </c>
      <c r="E400" s="88">
        <v>0.5877272006783999</v>
      </c>
      <c r="F400" s="94" t="s">
        <v>332</v>
      </c>
      <c r="G400" s="88">
        <v>0.16273017646732801</v>
      </c>
      <c r="H400" s="94" t="s">
        <v>332</v>
      </c>
      <c r="I400" s="17">
        <v>7.4685623227199995</v>
      </c>
      <c r="J400" s="98"/>
      <c r="K400" s="17">
        <v>1.1844460294502401</v>
      </c>
      <c r="L400" s="98" t="s">
        <v>12</v>
      </c>
      <c r="M400" s="17">
        <v>0.13623312811017596</v>
      </c>
      <c r="N400" s="5" t="s">
        <v>12</v>
      </c>
      <c r="O400" s="88">
        <v>6.2417322481132805E-2</v>
      </c>
      <c r="P400" s="54" t="s">
        <v>332</v>
      </c>
      <c r="Q400" s="88">
        <v>0.24173393801471998</v>
      </c>
      <c r="R400" s="54" t="s">
        <v>332</v>
      </c>
      <c r="S400" s="17">
        <v>0.26436312670607998</v>
      </c>
      <c r="T400" s="5" t="s">
        <v>12</v>
      </c>
      <c r="U400" s="88">
        <v>5.9338869127718401E-2</v>
      </c>
      <c r="V400" s="54" t="s">
        <v>326</v>
      </c>
      <c r="W400" s="17">
        <v>0.28926418878720001</v>
      </c>
      <c r="X400" s="5" t="s">
        <v>12</v>
      </c>
      <c r="Y400" s="88">
        <v>0.83011592949120006</v>
      </c>
      <c r="Z400" s="54" t="s">
        <v>332</v>
      </c>
      <c r="AA400" s="17">
        <v>8.8536912174719998E-2</v>
      </c>
      <c r="AB400" s="5" t="s">
        <v>12</v>
      </c>
      <c r="AC400" s="88">
        <v>0.29444712424243197</v>
      </c>
      <c r="AD400" s="54" t="s">
        <v>332</v>
      </c>
      <c r="AE400" s="88">
        <v>1.0359955961279999</v>
      </c>
      <c r="AF400" s="54" t="s">
        <v>332</v>
      </c>
      <c r="AG400" s="17">
        <v>0.33734902545820794</v>
      </c>
      <c r="AH400" s="5" t="s">
        <v>12</v>
      </c>
      <c r="AI400" s="17">
        <v>1.3629973941792</v>
      </c>
      <c r="AJ400" s="5" t="s">
        <v>12</v>
      </c>
      <c r="AK400" s="88">
        <v>0.38277169425792007</v>
      </c>
      <c r="AL400" s="54" t="s">
        <v>326</v>
      </c>
      <c r="AM400" s="88">
        <v>0.52764339981023989</v>
      </c>
      <c r="AN400" s="54" t="s">
        <v>332</v>
      </c>
      <c r="AO400" s="88">
        <v>8.1645622313471986E-2</v>
      </c>
      <c r="AP400" s="54" t="s">
        <v>326</v>
      </c>
    </row>
    <row r="401" spans="1:43" x14ac:dyDescent="0.35">
      <c r="A401" s="48" t="s">
        <v>605</v>
      </c>
      <c r="B401" s="54" t="s">
        <v>606</v>
      </c>
      <c r="C401" s="56" t="s">
        <v>689</v>
      </c>
      <c r="D401" s="92" t="s">
        <v>703</v>
      </c>
      <c r="E401" s="18">
        <v>1.0267939917734401</v>
      </c>
      <c r="F401" s="98" t="s">
        <v>12</v>
      </c>
      <c r="G401" s="45">
        <v>0.22037629064025602</v>
      </c>
      <c r="H401" s="94" t="s">
        <v>332</v>
      </c>
      <c r="I401" s="18">
        <v>10.568720267999998</v>
      </c>
      <c r="J401" s="98"/>
      <c r="K401" s="18">
        <v>1.9116059336064</v>
      </c>
      <c r="L401" s="98" t="s">
        <v>12</v>
      </c>
      <c r="M401" s="45">
        <v>0.24944093879327994</v>
      </c>
      <c r="N401" s="54" t="s">
        <v>332</v>
      </c>
      <c r="O401" s="45">
        <v>9.8423511677855999E-2</v>
      </c>
      <c r="P401" s="54" t="s">
        <v>332</v>
      </c>
      <c r="Q401" s="18">
        <v>0.32708298191903995</v>
      </c>
      <c r="R401" s="5"/>
      <c r="S401" s="45">
        <v>0.45158422627497596</v>
      </c>
      <c r="T401" s="54" t="s">
        <v>332</v>
      </c>
      <c r="U401" s="45">
        <v>6.0437737074527993E-2</v>
      </c>
      <c r="V401" s="54" t="s">
        <v>332</v>
      </c>
      <c r="W401" s="45">
        <v>0.21431846714687999</v>
      </c>
      <c r="X401" s="54" t="s">
        <v>332</v>
      </c>
      <c r="Y401" s="18">
        <v>0.52482536038080008</v>
      </c>
      <c r="Z401" s="5" t="s">
        <v>12</v>
      </c>
      <c r="AA401" s="45">
        <v>0.102257201875968</v>
      </c>
      <c r="AB401" s="54" t="s">
        <v>332</v>
      </c>
      <c r="AC401" s="45">
        <v>0.35491394439935992</v>
      </c>
      <c r="AD401" s="54" t="s">
        <v>332</v>
      </c>
      <c r="AE401" s="45">
        <v>1.74047260149504</v>
      </c>
      <c r="AF401" s="54" t="s">
        <v>332</v>
      </c>
      <c r="AG401" s="45">
        <v>0.48253185573695989</v>
      </c>
      <c r="AH401" s="54" t="s">
        <v>332</v>
      </c>
      <c r="AI401" s="18">
        <v>2.3555390863507197</v>
      </c>
      <c r="AJ401" s="5" t="s">
        <v>12</v>
      </c>
      <c r="AK401" s="45">
        <v>0.38277169425792007</v>
      </c>
      <c r="AL401" s="54" t="s">
        <v>326</v>
      </c>
      <c r="AM401" s="18">
        <v>0.79447447271807992</v>
      </c>
      <c r="AN401" s="5" t="s">
        <v>12</v>
      </c>
      <c r="AO401" s="45">
        <v>8.1645622313471986E-2</v>
      </c>
      <c r="AP401" s="54" t="s">
        <v>326</v>
      </c>
    </row>
    <row r="402" spans="1:43" x14ac:dyDescent="0.35">
      <c r="A402" s="48" t="s">
        <v>607</v>
      </c>
      <c r="B402" s="54" t="s">
        <v>367</v>
      </c>
      <c r="C402" s="56" t="s">
        <v>689</v>
      </c>
      <c r="D402" s="92" t="s">
        <v>703</v>
      </c>
      <c r="E402" s="88">
        <v>0.54624057474816001</v>
      </c>
      <c r="F402" s="94" t="s">
        <v>332</v>
      </c>
      <c r="G402" s="88">
        <v>0.15792633361958403</v>
      </c>
      <c r="H402" s="94" t="s">
        <v>326</v>
      </c>
      <c r="I402" s="17">
        <v>4.4388625125599992</v>
      </c>
      <c r="J402" s="98"/>
      <c r="K402" s="17">
        <v>0.86959328744447995</v>
      </c>
      <c r="L402" s="99" t="s">
        <v>12</v>
      </c>
      <c r="M402" s="17">
        <v>0.13943108886393599</v>
      </c>
      <c r="N402" s="5" t="s">
        <v>12</v>
      </c>
      <c r="O402" s="17">
        <v>6.6176210364307209E-2</v>
      </c>
      <c r="P402" s="5" t="s">
        <v>12</v>
      </c>
      <c r="Q402" s="17">
        <v>0.12510791528831997</v>
      </c>
      <c r="R402" s="5" t="s">
        <v>12</v>
      </c>
      <c r="S402" s="17">
        <v>0.24702783970896</v>
      </c>
      <c r="T402" s="5" t="s">
        <v>12</v>
      </c>
      <c r="U402" s="88">
        <v>5.9338869127718401E-2</v>
      </c>
      <c r="V402" s="54" t="s">
        <v>326</v>
      </c>
      <c r="W402" s="88">
        <v>0.15252111772415999</v>
      </c>
      <c r="X402" s="54" t="s">
        <v>332</v>
      </c>
      <c r="Y402" s="88">
        <v>0.27613360464480002</v>
      </c>
      <c r="Z402" s="54" t="s">
        <v>332</v>
      </c>
      <c r="AA402" s="88">
        <v>7.7396506007039997E-2</v>
      </c>
      <c r="AB402" s="54" t="s">
        <v>332</v>
      </c>
      <c r="AC402" s="88">
        <v>0.19421679735187194</v>
      </c>
      <c r="AD402" s="54" t="s">
        <v>332</v>
      </c>
      <c r="AE402" s="88">
        <v>0.40541960995142395</v>
      </c>
      <c r="AF402" s="54" t="s">
        <v>332</v>
      </c>
      <c r="AG402" s="88">
        <v>0.24211247498380795</v>
      </c>
      <c r="AH402" s="54" t="s">
        <v>326</v>
      </c>
      <c r="AI402" s="17">
        <v>1.0903979153433598</v>
      </c>
      <c r="AJ402" s="5" t="s">
        <v>12</v>
      </c>
      <c r="AK402" s="88">
        <v>0.38277169425792007</v>
      </c>
      <c r="AL402" s="54" t="s">
        <v>326</v>
      </c>
      <c r="AM402" s="88">
        <v>0.34306852231007995</v>
      </c>
      <c r="AN402" s="54" t="s">
        <v>332</v>
      </c>
      <c r="AO402" s="88">
        <v>8.1645622313471986E-2</v>
      </c>
      <c r="AP402" s="54" t="s">
        <v>326</v>
      </c>
    </row>
    <row r="403" spans="1:43" x14ac:dyDescent="0.35">
      <c r="A403" s="48" t="s">
        <v>608</v>
      </c>
      <c r="B403" s="54" t="s">
        <v>367</v>
      </c>
      <c r="C403" s="56" t="s">
        <v>689</v>
      </c>
      <c r="D403" s="92" t="s">
        <v>703</v>
      </c>
      <c r="E403" s="45">
        <v>2.7139167796031995</v>
      </c>
      <c r="F403" s="94" t="s">
        <v>332</v>
      </c>
      <c r="G403" s="45">
        <v>0.86769411437376009</v>
      </c>
      <c r="H403" s="94" t="s">
        <v>332</v>
      </c>
      <c r="I403" s="45">
        <v>33.068351416319999</v>
      </c>
      <c r="J403" s="94" t="s">
        <v>332</v>
      </c>
      <c r="K403" s="45">
        <v>6.9417533118412802</v>
      </c>
      <c r="L403" s="94" t="s">
        <v>332</v>
      </c>
      <c r="M403" s="45">
        <v>0.55644517115423986</v>
      </c>
      <c r="N403" s="54" t="s">
        <v>332</v>
      </c>
      <c r="O403" s="18">
        <v>0.16420404963340798</v>
      </c>
      <c r="P403" s="5" t="s">
        <v>12</v>
      </c>
      <c r="Q403" s="18">
        <v>0.84818925619199992</v>
      </c>
      <c r="R403" s="5"/>
      <c r="S403" s="18">
        <v>1.2828112377868799</v>
      </c>
      <c r="T403" s="5"/>
      <c r="U403" s="45">
        <v>0.11887753242758399</v>
      </c>
      <c r="V403" s="54" t="s">
        <v>332</v>
      </c>
      <c r="W403" s="45">
        <v>0.57852837757440001</v>
      </c>
      <c r="X403" s="54" t="s">
        <v>332</v>
      </c>
      <c r="Y403" s="18">
        <v>1.6945341701184002</v>
      </c>
      <c r="Z403" s="5"/>
      <c r="AA403" s="45">
        <v>0.34359357969791998</v>
      </c>
      <c r="AB403" s="54" t="s">
        <v>332</v>
      </c>
      <c r="AC403" s="18">
        <v>1.0318794309388799</v>
      </c>
      <c r="AD403" s="5" t="s">
        <v>12</v>
      </c>
      <c r="AE403" s="18">
        <v>4.53075407373312</v>
      </c>
      <c r="AF403" s="5"/>
      <c r="AG403" s="45">
        <v>1.1640022835759998</v>
      </c>
      <c r="AH403" s="54" t="s">
        <v>332</v>
      </c>
      <c r="AI403" s="18">
        <v>5.7874966275916782</v>
      </c>
      <c r="AJ403" s="5"/>
      <c r="AK403" s="45">
        <v>1.2307978721088</v>
      </c>
      <c r="AL403" s="54" t="s">
        <v>332</v>
      </c>
      <c r="AM403" s="18">
        <v>1.8256862883167999</v>
      </c>
      <c r="AN403" s="5"/>
      <c r="AO403" s="18">
        <v>8.4774897036288002E-2</v>
      </c>
      <c r="AP403" s="5" t="s">
        <v>12</v>
      </c>
    </row>
    <row r="404" spans="1:43" x14ac:dyDescent="0.35">
      <c r="A404" s="48" t="s">
        <v>609</v>
      </c>
      <c r="B404" s="54" t="s">
        <v>610</v>
      </c>
      <c r="C404" s="56" t="s">
        <v>689</v>
      </c>
      <c r="D404" s="92" t="s">
        <v>703</v>
      </c>
      <c r="E404" s="88">
        <v>0.41832347812991993</v>
      </c>
      <c r="F404" s="94" t="s">
        <v>332</v>
      </c>
      <c r="G404" s="88">
        <v>0.15792633361958403</v>
      </c>
      <c r="H404" s="25" t="s">
        <v>326</v>
      </c>
      <c r="I404" s="17">
        <v>3.0250026011519999</v>
      </c>
      <c r="J404" s="98"/>
      <c r="K404" s="88">
        <v>0.49926649089484809</v>
      </c>
      <c r="L404" s="94" t="s">
        <v>332</v>
      </c>
      <c r="M404" s="88">
        <v>0.11512658713535998</v>
      </c>
      <c r="N404" s="54" t="s">
        <v>326</v>
      </c>
      <c r="O404" s="88">
        <v>5.4503874306028807E-2</v>
      </c>
      <c r="P404" s="54" t="s">
        <v>326</v>
      </c>
      <c r="Q404" s="88">
        <v>7.0505731920960005E-2</v>
      </c>
      <c r="R404" s="54" t="s">
        <v>332</v>
      </c>
      <c r="S404" s="88">
        <v>0.15775111167379199</v>
      </c>
      <c r="T404" s="54" t="s">
        <v>332</v>
      </c>
      <c r="U404" s="88">
        <v>5.9338869127718401E-2</v>
      </c>
      <c r="V404" s="54" t="s">
        <v>326</v>
      </c>
      <c r="W404" s="88">
        <v>7.3104949529856009E-2</v>
      </c>
      <c r="X404" s="54" t="s">
        <v>326</v>
      </c>
      <c r="Y404" s="88">
        <v>9.5360424958080017E-2</v>
      </c>
      <c r="Z404" s="54" t="s">
        <v>332</v>
      </c>
      <c r="AA404" s="88">
        <v>6.6959704439423992E-2</v>
      </c>
      <c r="AB404" s="54" t="s">
        <v>326</v>
      </c>
      <c r="AC404" s="88">
        <v>0.19421679735187194</v>
      </c>
      <c r="AD404" s="54" t="s">
        <v>326</v>
      </c>
      <c r="AE404" s="88">
        <v>0.40541960995142395</v>
      </c>
      <c r="AF404" s="54" t="s">
        <v>326</v>
      </c>
      <c r="AG404" s="88">
        <v>0.24211247498380795</v>
      </c>
      <c r="AH404" s="54" t="s">
        <v>326</v>
      </c>
      <c r="AI404" s="17">
        <v>0.80381897605439989</v>
      </c>
      <c r="AJ404" s="5" t="s">
        <v>12</v>
      </c>
      <c r="AK404" s="88">
        <v>0.38277169425792007</v>
      </c>
      <c r="AL404" s="54" t="s">
        <v>326</v>
      </c>
      <c r="AM404" s="88">
        <v>0.20062486684800002</v>
      </c>
      <c r="AN404" s="54" t="s">
        <v>332</v>
      </c>
      <c r="AO404" s="88">
        <v>8.1645622313471986E-2</v>
      </c>
      <c r="AP404" s="54" t="s">
        <v>326</v>
      </c>
    </row>
    <row r="405" spans="1:43" x14ac:dyDescent="0.35">
      <c r="A405" s="48" t="s">
        <v>611</v>
      </c>
      <c r="B405" s="54" t="s">
        <v>612</v>
      </c>
      <c r="C405" s="56" t="s">
        <v>689</v>
      </c>
      <c r="D405" s="92" t="s">
        <v>703</v>
      </c>
      <c r="E405" s="88">
        <v>0.77787423619199991</v>
      </c>
      <c r="F405" s="94" t="s">
        <v>332</v>
      </c>
      <c r="G405" s="17">
        <v>0.34827860646143999</v>
      </c>
      <c r="H405" s="98" t="s">
        <v>12</v>
      </c>
      <c r="I405" s="17">
        <v>6.9988414219199999</v>
      </c>
      <c r="J405" s="98"/>
      <c r="K405" s="17">
        <v>1.8516339827481605</v>
      </c>
      <c r="L405" s="98" t="s">
        <v>12</v>
      </c>
      <c r="M405" s="88">
        <v>0.16693355134627197</v>
      </c>
      <c r="N405" s="54" t="s">
        <v>332</v>
      </c>
      <c r="O405" s="17">
        <v>0.10485318832012801</v>
      </c>
      <c r="P405" s="5" t="s">
        <v>12</v>
      </c>
      <c r="Q405" s="17">
        <v>0.23378216373791999</v>
      </c>
      <c r="R405" s="5" t="s">
        <v>12</v>
      </c>
      <c r="S405" s="88">
        <v>0.30510105114931196</v>
      </c>
      <c r="T405" s="54" t="s">
        <v>332</v>
      </c>
      <c r="U405" s="88">
        <v>5.9338869127718401E-2</v>
      </c>
      <c r="V405" s="54" t="s">
        <v>326</v>
      </c>
      <c r="W405" s="17">
        <v>0.14594693161536001</v>
      </c>
      <c r="X405" s="5" t="s">
        <v>12</v>
      </c>
      <c r="Y405" s="88">
        <v>0.54197651594880003</v>
      </c>
      <c r="Z405" s="54" t="s">
        <v>332</v>
      </c>
      <c r="AA405" s="88">
        <v>6.6959704439423992E-2</v>
      </c>
      <c r="AB405" s="54" t="s">
        <v>326</v>
      </c>
      <c r="AC405" s="17">
        <v>0.23200855994995195</v>
      </c>
      <c r="AD405" s="5" t="s">
        <v>12</v>
      </c>
      <c r="AE405" s="88">
        <v>2.0029248191807998</v>
      </c>
      <c r="AF405" s="54" t="s">
        <v>332</v>
      </c>
      <c r="AG405" s="88">
        <v>0.25819687017503995</v>
      </c>
      <c r="AH405" s="54" t="s">
        <v>332</v>
      </c>
      <c r="AI405" s="17">
        <v>1.9151860820774398</v>
      </c>
      <c r="AJ405" s="5" t="s">
        <v>12</v>
      </c>
      <c r="AK405" s="88">
        <v>0.49360794242688005</v>
      </c>
      <c r="AL405" s="54" t="s">
        <v>332</v>
      </c>
      <c r="AM405" s="17">
        <v>0.62795583323423987</v>
      </c>
      <c r="AN405" s="5" t="s">
        <v>12</v>
      </c>
      <c r="AO405" s="88">
        <v>8.1645622313471986E-2</v>
      </c>
      <c r="AP405" s="54" t="s">
        <v>326</v>
      </c>
    </row>
    <row r="406" spans="1:43" x14ac:dyDescent="0.35">
      <c r="A406" s="48" t="s">
        <v>613</v>
      </c>
      <c r="B406" s="54" t="s">
        <v>614</v>
      </c>
      <c r="C406" s="56" t="s">
        <v>689</v>
      </c>
      <c r="D406" s="92" t="s">
        <v>703</v>
      </c>
      <c r="E406" s="18">
        <v>1.6145211924518399</v>
      </c>
      <c r="F406" s="98"/>
      <c r="G406" s="45">
        <v>0.42934345451712003</v>
      </c>
      <c r="H406" s="94" t="s">
        <v>332</v>
      </c>
      <c r="I406" s="18">
        <v>17.238757059360001</v>
      </c>
      <c r="J406" s="98"/>
      <c r="K406" s="45">
        <v>3.3434362603468801</v>
      </c>
      <c r="L406" s="25" t="s">
        <v>332</v>
      </c>
      <c r="M406" s="45">
        <v>0.41786687182463988</v>
      </c>
      <c r="N406" s="54" t="s">
        <v>332</v>
      </c>
      <c r="O406" s="18">
        <v>0.11474499853900801</v>
      </c>
      <c r="P406" s="5" t="s">
        <v>12</v>
      </c>
      <c r="Q406" s="45">
        <v>0.49141965030623991</v>
      </c>
      <c r="R406" s="54" t="s">
        <v>332</v>
      </c>
      <c r="S406" s="18">
        <v>0.70814647383235196</v>
      </c>
      <c r="T406" s="5"/>
      <c r="U406" s="18">
        <v>6.2036090451705599E-2</v>
      </c>
      <c r="V406" s="5" t="s">
        <v>12</v>
      </c>
      <c r="W406" s="18">
        <v>0.38919181764096</v>
      </c>
      <c r="X406" s="5" t="s">
        <v>12</v>
      </c>
      <c r="Y406" s="18">
        <v>0.91587170733120005</v>
      </c>
      <c r="Z406" s="5"/>
      <c r="AA406" s="45">
        <v>0.22749882068735999</v>
      </c>
      <c r="AB406" s="54" t="s">
        <v>332</v>
      </c>
      <c r="AC406" s="45">
        <v>0.61124068202111992</v>
      </c>
      <c r="AD406" s="54" t="s">
        <v>332</v>
      </c>
      <c r="AE406" s="45">
        <v>3.2806527210720002</v>
      </c>
      <c r="AF406" s="54" t="s">
        <v>326</v>
      </c>
      <c r="AG406" s="18">
        <v>0.60951392303615992</v>
      </c>
      <c r="AH406" s="5" t="s">
        <v>12</v>
      </c>
      <c r="AI406" s="45">
        <v>3.4599164621471998</v>
      </c>
      <c r="AJ406" s="54" t="s">
        <v>332</v>
      </c>
      <c r="AK406" s="45">
        <v>0.38277169425792007</v>
      </c>
      <c r="AL406" s="54" t="s">
        <v>326</v>
      </c>
      <c r="AM406" s="45">
        <v>1.2238116877728</v>
      </c>
      <c r="AN406" s="54" t="s">
        <v>326</v>
      </c>
      <c r="AO406" s="45">
        <v>8.6481774157823987E-2</v>
      </c>
      <c r="AP406" s="54" t="s">
        <v>332</v>
      </c>
    </row>
    <row r="407" spans="1:43" x14ac:dyDescent="0.35">
      <c r="A407" s="48" t="s">
        <v>615</v>
      </c>
      <c r="B407" s="54" t="s">
        <v>616</v>
      </c>
      <c r="C407" s="56" t="s">
        <v>689</v>
      </c>
      <c r="D407" s="92" t="s">
        <v>703</v>
      </c>
      <c r="E407" s="88">
        <v>0.18150398844480001</v>
      </c>
      <c r="F407" s="94" t="s">
        <v>332</v>
      </c>
      <c r="G407" s="88">
        <v>0.15792633361958403</v>
      </c>
      <c r="H407" s="25" t="s">
        <v>326</v>
      </c>
      <c r="I407" s="88">
        <v>0.23110268319359994</v>
      </c>
      <c r="J407" s="94" t="s">
        <v>326</v>
      </c>
      <c r="K407" s="88">
        <v>0.41980365600768005</v>
      </c>
      <c r="L407" s="94" t="s">
        <v>326</v>
      </c>
      <c r="M407" s="88">
        <v>0.11512658713535998</v>
      </c>
      <c r="N407" s="54" t="s">
        <v>326</v>
      </c>
      <c r="O407" s="88">
        <v>5.4503874306028807E-2</v>
      </c>
      <c r="P407" s="54" t="s">
        <v>326</v>
      </c>
      <c r="Q407" s="88">
        <v>3.1329990650591992E-2</v>
      </c>
      <c r="R407" s="54" t="s">
        <v>326</v>
      </c>
      <c r="S407" s="88">
        <v>9.1877021084735999E-2</v>
      </c>
      <c r="T407" s="54" t="s">
        <v>326</v>
      </c>
      <c r="U407" s="88">
        <v>5.9338869127718401E-2</v>
      </c>
      <c r="V407" s="54" t="s">
        <v>326</v>
      </c>
      <c r="W407" s="88">
        <v>7.3104949529856009E-2</v>
      </c>
      <c r="X407" s="54" t="s">
        <v>326</v>
      </c>
      <c r="Y407" s="88">
        <v>9.3988332512640022E-2</v>
      </c>
      <c r="Z407" s="54" t="s">
        <v>326</v>
      </c>
      <c r="AA407" s="88">
        <v>6.6959704439423992E-2</v>
      </c>
      <c r="AB407" s="54" t="s">
        <v>326</v>
      </c>
      <c r="AC407" s="88">
        <v>0.19421679735187194</v>
      </c>
      <c r="AD407" s="54" t="s">
        <v>326</v>
      </c>
      <c r="AE407" s="88">
        <v>0.40541960995142395</v>
      </c>
      <c r="AF407" s="54" t="s">
        <v>326</v>
      </c>
      <c r="AG407" s="88">
        <v>0.24211247498380795</v>
      </c>
      <c r="AH407" s="54" t="s">
        <v>326</v>
      </c>
      <c r="AI407" s="88">
        <v>0.40330743407251191</v>
      </c>
      <c r="AJ407" s="54" t="s">
        <v>326</v>
      </c>
      <c r="AK407" s="88">
        <v>0.38277169425792007</v>
      </c>
      <c r="AL407" s="54" t="s">
        <v>326</v>
      </c>
      <c r="AM407" s="88">
        <v>0.112149300568032</v>
      </c>
      <c r="AN407" s="54" t="s">
        <v>326</v>
      </c>
      <c r="AO407" s="88">
        <v>8.1645622313471986E-2</v>
      </c>
      <c r="AP407" s="54" t="s">
        <v>326</v>
      </c>
    </row>
    <row r="408" spans="1:43" x14ac:dyDescent="0.35">
      <c r="A408" s="48" t="s">
        <v>617</v>
      </c>
      <c r="B408" s="54" t="s">
        <v>618</v>
      </c>
      <c r="C408" s="56" t="s">
        <v>689</v>
      </c>
      <c r="D408" s="92" t="s">
        <v>703</v>
      </c>
      <c r="E408" s="88">
        <v>0.16871227878297598</v>
      </c>
      <c r="F408" s="25" t="s">
        <v>326</v>
      </c>
      <c r="G408" s="88">
        <v>0.15792633361958403</v>
      </c>
      <c r="H408" s="25" t="s">
        <v>326</v>
      </c>
      <c r="I408" s="17">
        <v>1.0662664448159997</v>
      </c>
      <c r="J408" s="98" t="s">
        <v>12</v>
      </c>
      <c r="K408" s="88">
        <v>0.37932258917836803</v>
      </c>
      <c r="L408" s="25" t="s">
        <v>326</v>
      </c>
      <c r="M408" s="88">
        <v>0.11512658713535998</v>
      </c>
      <c r="N408" s="54" t="s">
        <v>326</v>
      </c>
      <c r="O408" s="88">
        <v>5.4503874306028807E-2</v>
      </c>
      <c r="P408" s="54" t="s">
        <v>326</v>
      </c>
      <c r="Q408" s="88">
        <v>3.9864895041023994E-2</v>
      </c>
      <c r="R408" s="54" t="s">
        <v>332</v>
      </c>
      <c r="S408" s="88">
        <v>6.5700737719084787E-2</v>
      </c>
      <c r="T408" s="54" t="s">
        <v>332</v>
      </c>
      <c r="U408" s="88">
        <v>5.9338869127718401E-2</v>
      </c>
      <c r="V408" s="54" t="s">
        <v>326</v>
      </c>
      <c r="W408" s="88">
        <v>7.3104949529856009E-2</v>
      </c>
      <c r="X408" s="54" t="s">
        <v>326</v>
      </c>
      <c r="Y408" s="88">
        <v>0.12074413519872</v>
      </c>
      <c r="Z408" s="54" t="s">
        <v>332</v>
      </c>
      <c r="AA408" s="88">
        <v>6.6959704439423992E-2</v>
      </c>
      <c r="AB408" s="54" t="s">
        <v>326</v>
      </c>
      <c r="AC408" s="88">
        <v>0.19421679735187194</v>
      </c>
      <c r="AD408" s="54" t="s">
        <v>326</v>
      </c>
      <c r="AE408" s="88">
        <v>0.40541960995142395</v>
      </c>
      <c r="AF408" s="54" t="s">
        <v>326</v>
      </c>
      <c r="AG408" s="88">
        <v>0.24211247498380795</v>
      </c>
      <c r="AH408" s="54" t="s">
        <v>326</v>
      </c>
      <c r="AI408" s="88">
        <v>0.696177130565376</v>
      </c>
      <c r="AJ408" s="54" t="s">
        <v>332</v>
      </c>
      <c r="AK408" s="88">
        <v>0.38277169425792007</v>
      </c>
      <c r="AL408" s="54" t="s">
        <v>326</v>
      </c>
      <c r="AM408" s="88">
        <v>0.11576054817129598</v>
      </c>
      <c r="AN408" s="54" t="s">
        <v>332</v>
      </c>
      <c r="AO408" s="88">
        <v>8.1645622313471986E-2</v>
      </c>
      <c r="AP408" s="54" t="s">
        <v>326</v>
      </c>
    </row>
    <row r="409" spans="1:43" x14ac:dyDescent="0.35">
      <c r="A409" s="48" t="s">
        <v>619</v>
      </c>
      <c r="B409" s="54" t="s">
        <v>620</v>
      </c>
      <c r="C409" s="56" t="s">
        <v>689</v>
      </c>
      <c r="D409" s="92" t="s">
        <v>703</v>
      </c>
      <c r="E409" s="45">
        <v>1.2307699025971199</v>
      </c>
      <c r="F409" s="94" t="s">
        <v>326</v>
      </c>
      <c r="G409" s="45">
        <v>0.48338668655424005</v>
      </c>
      <c r="H409" s="94" t="s">
        <v>326</v>
      </c>
      <c r="I409" s="18">
        <v>13.668878213279999</v>
      </c>
      <c r="J409" s="98"/>
      <c r="K409" s="45">
        <v>3.3734222357760002</v>
      </c>
      <c r="L409" s="94" t="s">
        <v>326</v>
      </c>
      <c r="M409" s="45">
        <v>0.29634436318175994</v>
      </c>
      <c r="N409" s="54" t="s">
        <v>332</v>
      </c>
      <c r="O409" s="18">
        <v>0.115734179560896</v>
      </c>
      <c r="P409" s="5" t="s">
        <v>12</v>
      </c>
      <c r="Q409" s="45">
        <v>0.51474485485152</v>
      </c>
      <c r="R409" s="54" t="s">
        <v>332</v>
      </c>
      <c r="S409" s="18">
        <v>0.54259448300985591</v>
      </c>
      <c r="T409" s="5"/>
      <c r="U409" s="45">
        <v>0.10489194037728</v>
      </c>
      <c r="V409" s="54" t="s">
        <v>326</v>
      </c>
      <c r="W409" s="18">
        <v>0.43521112040255999</v>
      </c>
      <c r="X409" s="5" t="s">
        <v>12</v>
      </c>
      <c r="Y409" s="18">
        <v>1.3274994409632002</v>
      </c>
      <c r="Z409" s="5"/>
      <c r="AA409" s="45">
        <v>0.16534708101503998</v>
      </c>
      <c r="AB409" s="54" t="s">
        <v>332</v>
      </c>
      <c r="AC409" s="18">
        <v>0.54222963727679985</v>
      </c>
      <c r="AD409" s="5" t="s">
        <v>12</v>
      </c>
      <c r="AE409" s="18">
        <v>2.3896965084019199</v>
      </c>
      <c r="AF409" s="5" t="s">
        <v>12</v>
      </c>
      <c r="AG409" s="45">
        <v>0.49523006246687984</v>
      </c>
      <c r="AH409" s="54" t="s">
        <v>332</v>
      </c>
      <c r="AI409" s="18">
        <v>2.1178882586476795</v>
      </c>
      <c r="AJ409" s="5" t="s">
        <v>12</v>
      </c>
      <c r="AK409" s="18">
        <v>0.66372869543040003</v>
      </c>
      <c r="AL409" s="5" t="s">
        <v>12</v>
      </c>
      <c r="AM409" s="45">
        <v>1.2458804231260798</v>
      </c>
      <c r="AN409" s="54" t="s">
        <v>332</v>
      </c>
      <c r="AO409" s="45">
        <v>9.7576475447807995E-2</v>
      </c>
      <c r="AP409" s="54" t="s">
        <v>332</v>
      </c>
    </row>
    <row r="410" spans="1:43" x14ac:dyDescent="0.35">
      <c r="A410" s="48" t="s">
        <v>621</v>
      </c>
      <c r="B410" s="54" t="s">
        <v>622</v>
      </c>
      <c r="C410" s="56" t="s">
        <v>689</v>
      </c>
      <c r="D410" s="92" t="s">
        <v>703</v>
      </c>
      <c r="E410" s="88">
        <v>0.16871227878297598</v>
      </c>
      <c r="F410" s="94" t="s">
        <v>332</v>
      </c>
      <c r="G410" s="88">
        <v>0.15792633361958403</v>
      </c>
      <c r="H410" s="25" t="s">
        <v>326</v>
      </c>
      <c r="I410" s="88">
        <v>1.78493942304</v>
      </c>
      <c r="J410" s="94" t="s">
        <v>332</v>
      </c>
      <c r="K410" s="88">
        <v>0.42130295477913604</v>
      </c>
      <c r="L410" s="94" t="s">
        <v>332</v>
      </c>
      <c r="M410" s="88">
        <v>0.11512658713535998</v>
      </c>
      <c r="N410" s="54" t="s">
        <v>326</v>
      </c>
      <c r="O410" s="88">
        <v>7.74528740138304E-2</v>
      </c>
      <c r="P410" s="54" t="s">
        <v>326</v>
      </c>
      <c r="Q410" s="88">
        <v>5.0096177943839991E-2</v>
      </c>
      <c r="R410" s="54" t="s">
        <v>326</v>
      </c>
      <c r="S410" s="88">
        <v>0.11441289418099199</v>
      </c>
      <c r="T410" s="54" t="s">
        <v>332</v>
      </c>
      <c r="U410" s="88">
        <v>8.0616948461395194E-2</v>
      </c>
      <c r="V410" s="54" t="s">
        <v>326</v>
      </c>
      <c r="W410" s="88">
        <v>7.9284684472127998E-2</v>
      </c>
      <c r="X410" s="54" t="s">
        <v>332</v>
      </c>
      <c r="Y410" s="17">
        <v>0.20066852014559999</v>
      </c>
      <c r="Z410" s="5" t="s">
        <v>12</v>
      </c>
      <c r="AA410" s="88">
        <v>6.6959704439423992E-2</v>
      </c>
      <c r="AB410" s="54" t="s">
        <v>326</v>
      </c>
      <c r="AC410" s="88">
        <v>0.19421679735187194</v>
      </c>
      <c r="AD410" s="54" t="s">
        <v>326</v>
      </c>
      <c r="AE410" s="88">
        <v>0.40541960995142395</v>
      </c>
      <c r="AF410" s="54" t="s">
        <v>326</v>
      </c>
      <c r="AG410" s="88">
        <v>0.24211247498380795</v>
      </c>
      <c r="AH410" s="54" t="s">
        <v>326</v>
      </c>
      <c r="AI410" s="88">
        <v>0.40330743407251191</v>
      </c>
      <c r="AJ410" s="54" t="s">
        <v>326</v>
      </c>
      <c r="AK410" s="88">
        <v>0.38277169425792007</v>
      </c>
      <c r="AL410" s="54" t="s">
        <v>326</v>
      </c>
      <c r="AM410" s="88">
        <v>0.120174295241952</v>
      </c>
      <c r="AN410" s="54" t="s">
        <v>332</v>
      </c>
      <c r="AO410" s="88">
        <v>8.1645622313471986E-2</v>
      </c>
      <c r="AP410" s="54" t="s">
        <v>326</v>
      </c>
    </row>
    <row r="411" spans="1:43" x14ac:dyDescent="0.35">
      <c r="A411" s="48" t="s">
        <v>623</v>
      </c>
      <c r="B411" s="54" t="s">
        <v>624</v>
      </c>
      <c r="C411" s="56" t="s">
        <v>689</v>
      </c>
      <c r="D411" s="92" t="s">
        <v>703</v>
      </c>
      <c r="E411" s="88">
        <v>0.47363897937023997</v>
      </c>
      <c r="F411" s="94" t="s">
        <v>332</v>
      </c>
      <c r="G411" s="17">
        <v>0.33626899934208004</v>
      </c>
      <c r="H411" s="98" t="s">
        <v>12</v>
      </c>
      <c r="I411" s="17">
        <v>4.7911531881599991</v>
      </c>
      <c r="J411" s="98"/>
      <c r="K411" s="88">
        <v>1.2519144741657602</v>
      </c>
      <c r="L411" s="94" t="s">
        <v>332</v>
      </c>
      <c r="M411" s="88">
        <v>0.11512658713535998</v>
      </c>
      <c r="N411" s="54" t="s">
        <v>326</v>
      </c>
      <c r="O411" s="88">
        <v>8.0816089488249601E-2</v>
      </c>
      <c r="P411" s="54" t="s">
        <v>326</v>
      </c>
      <c r="Q411" s="88">
        <v>0.11026460330496</v>
      </c>
      <c r="R411" s="54" t="s">
        <v>332</v>
      </c>
      <c r="S411" s="17">
        <v>0.21495755876428799</v>
      </c>
      <c r="T411" s="5" t="s">
        <v>12</v>
      </c>
      <c r="U411" s="88">
        <v>8.4712728990412794E-2</v>
      </c>
      <c r="V411" s="54" t="s">
        <v>326</v>
      </c>
      <c r="W411" s="88">
        <v>0.16041014105471998</v>
      </c>
      <c r="X411" s="54" t="s">
        <v>326</v>
      </c>
      <c r="Y411" s="88">
        <v>0.51281955148320002</v>
      </c>
      <c r="Z411" s="54" t="s">
        <v>326</v>
      </c>
      <c r="AA411" s="88">
        <v>8.3142610240895989E-2</v>
      </c>
      <c r="AB411" s="54" t="s">
        <v>332</v>
      </c>
      <c r="AC411" s="17">
        <v>0.25501224153139196</v>
      </c>
      <c r="AD411" s="5" t="s">
        <v>12</v>
      </c>
      <c r="AE411" s="88">
        <v>1.16722170497088</v>
      </c>
      <c r="AF411" s="54" t="s">
        <v>332</v>
      </c>
      <c r="AG411" s="88">
        <v>0.26369942642467198</v>
      </c>
      <c r="AH411" s="54" t="s">
        <v>332</v>
      </c>
      <c r="AI411" s="17">
        <v>1.06942872466368</v>
      </c>
      <c r="AJ411" s="5" t="s">
        <v>12</v>
      </c>
      <c r="AK411" s="88">
        <v>0.38277169425792007</v>
      </c>
      <c r="AL411" s="54" t="s">
        <v>326</v>
      </c>
      <c r="AM411" s="17">
        <v>0.48952467510911996</v>
      </c>
      <c r="AN411" s="5" t="s">
        <v>12</v>
      </c>
      <c r="AO411" s="88">
        <v>8.1645622313471986E-2</v>
      </c>
      <c r="AP411" s="54" t="s">
        <v>326</v>
      </c>
    </row>
    <row r="412" spans="1:43" s="59" customFormat="1" x14ac:dyDescent="0.35">
      <c r="A412" s="97" t="s">
        <v>625</v>
      </c>
      <c r="B412" s="59" t="s">
        <v>626</v>
      </c>
      <c r="C412" s="56" t="s">
        <v>689</v>
      </c>
      <c r="D412" s="92" t="s">
        <v>703</v>
      </c>
      <c r="E412" s="88">
        <v>0.81590364329471987</v>
      </c>
      <c r="F412" s="95" t="s">
        <v>326</v>
      </c>
      <c r="G412" s="88">
        <v>0.72658123072128</v>
      </c>
      <c r="H412" s="95" t="s">
        <v>326</v>
      </c>
      <c r="I412" s="88">
        <v>6.0124275302399992</v>
      </c>
      <c r="J412" s="96" t="s">
        <v>332</v>
      </c>
      <c r="K412" s="88">
        <v>3.5308486067788798</v>
      </c>
      <c r="L412" s="95" t="s">
        <v>326</v>
      </c>
      <c r="M412" s="17">
        <v>0.38375529045119994</v>
      </c>
      <c r="N412" s="69" t="s">
        <v>12</v>
      </c>
      <c r="O412" s="17">
        <v>0.17211749780851202</v>
      </c>
      <c r="P412" s="69" t="s">
        <v>12</v>
      </c>
      <c r="Q412" s="88">
        <v>0.20674613119679999</v>
      </c>
      <c r="R412" s="59" t="s">
        <v>332</v>
      </c>
      <c r="S412" s="88">
        <v>0.25309519015795195</v>
      </c>
      <c r="T412" s="59" t="s">
        <v>332</v>
      </c>
      <c r="U412" s="88">
        <v>0.11288370726316797</v>
      </c>
      <c r="V412" s="59" t="s">
        <v>332</v>
      </c>
      <c r="W412" s="88">
        <v>0.25507842102143996</v>
      </c>
      <c r="X412" s="59" t="s">
        <v>332</v>
      </c>
      <c r="Y412" s="88">
        <v>0.63459275601600007</v>
      </c>
      <c r="Z412" s="59" t="s">
        <v>332</v>
      </c>
      <c r="AA412" s="17">
        <v>0.24157091268863998</v>
      </c>
      <c r="AB412" s="69" t="s">
        <v>12</v>
      </c>
      <c r="AC412" s="88">
        <v>0.56851955908415996</v>
      </c>
      <c r="AD412" s="59" t="s">
        <v>332</v>
      </c>
      <c r="AE412" s="17">
        <v>2.6452420887801602</v>
      </c>
      <c r="AF412" s="69" t="s">
        <v>12</v>
      </c>
      <c r="AG412" s="88">
        <v>0.70686684129887989</v>
      </c>
      <c r="AH412" s="59" t="s">
        <v>326</v>
      </c>
      <c r="AI412" s="88">
        <v>1.7753914775462396</v>
      </c>
      <c r="AJ412" s="59" t="s">
        <v>332</v>
      </c>
      <c r="AK412" s="88">
        <v>1.1276943854400001</v>
      </c>
      <c r="AL412" s="59" t="s">
        <v>332</v>
      </c>
      <c r="AM412" s="17">
        <v>0.66406830926687999</v>
      </c>
      <c r="AN412" s="69" t="s">
        <v>12</v>
      </c>
      <c r="AO412" s="17">
        <v>0.21478203779327998</v>
      </c>
      <c r="AP412" s="69" t="s">
        <v>12</v>
      </c>
    </row>
    <row r="413" spans="1:43" x14ac:dyDescent="0.35">
      <c r="A413" s="54" t="s">
        <v>283</v>
      </c>
      <c r="B413" s="54" t="s">
        <v>284</v>
      </c>
      <c r="C413" s="56" t="s">
        <v>705</v>
      </c>
      <c r="D413" s="92" t="s">
        <v>703</v>
      </c>
      <c r="E413" s="45">
        <v>3.5609353923456002</v>
      </c>
      <c r="F413" s="57" t="s">
        <v>326</v>
      </c>
      <c r="G413" s="45">
        <v>2.4409526470099205</v>
      </c>
      <c r="H413" s="94" t="s">
        <v>326</v>
      </c>
      <c r="I413" s="18">
        <v>129.22021981008001</v>
      </c>
      <c r="J413" s="5"/>
      <c r="K413" s="45">
        <v>27.811992210508802</v>
      </c>
      <c r="L413" s="94" t="s">
        <v>326</v>
      </c>
      <c r="M413" s="45">
        <v>3.1340015386847995</v>
      </c>
      <c r="N413" s="54" t="s">
        <v>326</v>
      </c>
      <c r="O413" s="45">
        <v>1.5826896350208002</v>
      </c>
      <c r="P413" s="54" t="s">
        <v>326</v>
      </c>
      <c r="Q413" s="45">
        <v>1.5320418439967998</v>
      </c>
      <c r="R413" s="54" t="s">
        <v>326</v>
      </c>
      <c r="S413" s="45">
        <v>2.6783018410550397</v>
      </c>
      <c r="T413" s="54" t="s">
        <v>326</v>
      </c>
      <c r="U413" s="18">
        <v>2.3016288631357438</v>
      </c>
      <c r="V413" s="5"/>
      <c r="W413" s="18">
        <v>2.4968758841222405</v>
      </c>
      <c r="X413" s="5"/>
      <c r="Y413" s="18">
        <v>7.9547059524384007</v>
      </c>
      <c r="Z413" s="5"/>
      <c r="AA413" s="18">
        <v>5.3544310064870393</v>
      </c>
      <c r="AB413" s="5"/>
      <c r="AC413" s="45">
        <v>1.0746005538758399</v>
      </c>
      <c r="AD413" s="54" t="s">
        <v>326</v>
      </c>
      <c r="AE413" s="45">
        <v>15.816199434220799</v>
      </c>
      <c r="AF413" s="54" t="s">
        <v>326</v>
      </c>
      <c r="AG413" s="18">
        <v>4.6602418698806387</v>
      </c>
      <c r="AH413" s="5" t="s">
        <v>12</v>
      </c>
      <c r="AI413" s="45">
        <v>4.5712835681702391</v>
      </c>
      <c r="AJ413" s="54" t="s">
        <v>326</v>
      </c>
      <c r="AK413" s="18">
        <v>3.8083850388288005</v>
      </c>
      <c r="AL413" s="5"/>
      <c r="AM413" s="45">
        <v>2.9893105160352</v>
      </c>
      <c r="AN413" s="54" t="s">
        <v>326</v>
      </c>
      <c r="AO413" s="45">
        <v>1.11231492420096</v>
      </c>
      <c r="AP413" s="54" t="s">
        <v>326</v>
      </c>
    </row>
    <row r="414" spans="1:43" x14ac:dyDescent="0.35">
      <c r="A414" s="54" t="s">
        <v>287</v>
      </c>
      <c r="B414" s="54" t="s">
        <v>288</v>
      </c>
      <c r="C414" s="56" t="s">
        <v>705</v>
      </c>
      <c r="D414" s="92" t="s">
        <v>703</v>
      </c>
      <c r="E414" s="45">
        <v>8.1936086212223991</v>
      </c>
      <c r="F414" s="94" t="s">
        <v>326</v>
      </c>
      <c r="G414" s="45">
        <v>5.3442751681152005</v>
      </c>
      <c r="H414" s="94" t="s">
        <v>326</v>
      </c>
      <c r="I414" s="18">
        <v>1901.4302064383999</v>
      </c>
      <c r="J414" s="5"/>
      <c r="K414" s="45">
        <v>14.543198083123199</v>
      </c>
      <c r="L414" s="94" t="s">
        <v>326</v>
      </c>
      <c r="M414" s="45">
        <v>2.4304501728575998</v>
      </c>
      <c r="N414" s="54" t="s">
        <v>332</v>
      </c>
      <c r="O414" s="18">
        <v>7.4861219736483857</v>
      </c>
      <c r="P414" s="5"/>
      <c r="Q414" s="18">
        <v>23.876527561804796</v>
      </c>
      <c r="R414" s="5" t="s">
        <v>12</v>
      </c>
      <c r="S414" s="45">
        <v>3.65774555639232</v>
      </c>
      <c r="T414" s="54" t="s">
        <v>326</v>
      </c>
      <c r="U414" s="45">
        <v>0.94802334683846401</v>
      </c>
      <c r="V414" s="54" t="s">
        <v>332</v>
      </c>
      <c r="W414" s="45">
        <v>2.2089265325568004</v>
      </c>
      <c r="X414" s="54" t="s">
        <v>332</v>
      </c>
      <c r="Y414" s="18">
        <v>341.23939118092801</v>
      </c>
      <c r="Z414" s="5"/>
      <c r="AA414" s="18">
        <v>9.2969621155123203</v>
      </c>
      <c r="AB414" s="5"/>
      <c r="AC414" s="45">
        <v>3.3848274326976</v>
      </c>
      <c r="AD414" s="54" t="s">
        <v>326</v>
      </c>
      <c r="AE414" s="45">
        <v>13.467942749663999</v>
      </c>
      <c r="AF414" s="54" t="s">
        <v>326</v>
      </c>
      <c r="AG414" s="45">
        <v>3.6613162737935991</v>
      </c>
      <c r="AH414" s="54" t="s">
        <v>326</v>
      </c>
      <c r="AI414" s="45">
        <v>6.5004491107007993</v>
      </c>
      <c r="AJ414" s="54" t="s">
        <v>326</v>
      </c>
      <c r="AK414" s="45">
        <v>2.7773501721408</v>
      </c>
      <c r="AL414" s="54" t="s">
        <v>326</v>
      </c>
      <c r="AM414" s="45">
        <v>5.2363090247328001</v>
      </c>
      <c r="AN414" s="54" t="s">
        <v>326</v>
      </c>
      <c r="AO414" s="45">
        <v>1.0682205985612798</v>
      </c>
      <c r="AP414" s="54" t="s">
        <v>326</v>
      </c>
    </row>
    <row r="415" spans="1:43" x14ac:dyDescent="0.35">
      <c r="A415" s="59" t="s">
        <v>289</v>
      </c>
      <c r="B415" s="59" t="s">
        <v>290</v>
      </c>
      <c r="C415" s="56" t="s">
        <v>705</v>
      </c>
      <c r="D415" s="92" t="s">
        <v>703</v>
      </c>
      <c r="E415" s="13">
        <v>73.465900084799998</v>
      </c>
      <c r="F415" s="5"/>
      <c r="G415" s="13">
        <v>17.654122465459199</v>
      </c>
      <c r="H415" s="5" t="s">
        <v>12</v>
      </c>
      <c r="I415" s="13">
        <v>838.68666837839999</v>
      </c>
      <c r="J415" s="5"/>
      <c r="K415" s="13">
        <v>118.48208541431042</v>
      </c>
      <c r="L415" s="5"/>
      <c r="M415" s="13">
        <v>3.4751173524191987</v>
      </c>
      <c r="N415" s="5" t="s">
        <v>12</v>
      </c>
      <c r="O415" s="44">
        <v>0.56976826860748808</v>
      </c>
      <c r="P415" s="54" t="s">
        <v>326</v>
      </c>
      <c r="Q415" s="13">
        <v>23.802311001887997</v>
      </c>
      <c r="R415" s="5" t="s">
        <v>12</v>
      </c>
      <c r="S415" s="13">
        <v>31.420207682280001</v>
      </c>
      <c r="T415" s="5"/>
      <c r="U415" s="13">
        <v>1.0539142580764798</v>
      </c>
      <c r="V415" s="5" t="s">
        <v>12</v>
      </c>
      <c r="W415" s="44">
        <v>1.9985525770752</v>
      </c>
      <c r="X415" s="54" t="s">
        <v>326</v>
      </c>
      <c r="Y415" s="13">
        <v>70.577005162320006</v>
      </c>
      <c r="Z415" s="5"/>
      <c r="AA415" s="44">
        <v>1.0260900417600001</v>
      </c>
      <c r="AB415" s="54" t="s">
        <v>326</v>
      </c>
      <c r="AC415" s="13">
        <v>16.874843560099194</v>
      </c>
      <c r="AD415" s="5" t="s">
        <v>12</v>
      </c>
      <c r="AE415" s="13">
        <v>62.332401700368003</v>
      </c>
      <c r="AF415" s="5" t="s">
        <v>12</v>
      </c>
      <c r="AG415" s="13">
        <v>20.973204782251194</v>
      </c>
      <c r="AH415" s="5" t="s">
        <v>12</v>
      </c>
      <c r="AI415" s="13">
        <v>117.32262185280958</v>
      </c>
      <c r="AJ415" s="5"/>
      <c r="AK415" s="13">
        <v>9.640176003532801</v>
      </c>
      <c r="AL415" s="5" t="s">
        <v>12</v>
      </c>
      <c r="AM415" s="13">
        <v>24.175296455184</v>
      </c>
      <c r="AN415" s="5"/>
      <c r="AO415" s="13">
        <v>1.2872698291583999</v>
      </c>
      <c r="AP415" s="5"/>
    </row>
    <row r="416" spans="1:43" s="57" customFormat="1" x14ac:dyDescent="0.35">
      <c r="A416" s="282" t="s">
        <v>704</v>
      </c>
      <c r="B416" s="282"/>
      <c r="C416" s="282"/>
      <c r="D416" s="282"/>
      <c r="E416" s="282"/>
      <c r="F416" s="282"/>
      <c r="G416" s="282"/>
      <c r="H416" s="282"/>
      <c r="I416" s="282"/>
      <c r="J416" s="282"/>
      <c r="K416" s="282"/>
      <c r="L416" s="282"/>
      <c r="M416" s="282"/>
      <c r="N416" s="282"/>
      <c r="O416" s="282"/>
      <c r="P416" s="282"/>
      <c r="Q416" s="282"/>
      <c r="R416" s="282"/>
      <c r="S416" s="282"/>
      <c r="T416" s="282"/>
      <c r="U416" s="282"/>
      <c r="V416" s="282"/>
      <c r="W416" s="282"/>
      <c r="X416" s="282"/>
      <c r="Y416" s="282"/>
      <c r="Z416" s="282"/>
      <c r="AA416" s="282"/>
      <c r="AB416" s="282"/>
      <c r="AC416" s="282"/>
      <c r="AD416" s="282"/>
      <c r="AE416" s="282"/>
      <c r="AF416" s="282"/>
      <c r="AG416" s="282"/>
      <c r="AH416" s="282"/>
      <c r="AI416" s="282"/>
      <c r="AJ416" s="282"/>
      <c r="AK416" s="282"/>
      <c r="AL416" s="282"/>
      <c r="AM416" s="282"/>
      <c r="AN416" s="282"/>
      <c r="AO416" s="282"/>
      <c r="AP416" s="282"/>
      <c r="AQ416" s="93"/>
    </row>
    <row r="417" spans="1:42" x14ac:dyDescent="0.35">
      <c r="A417" s="54" t="s">
        <v>281</v>
      </c>
      <c r="B417" s="54" t="s">
        <v>282</v>
      </c>
      <c r="C417" s="82" t="s">
        <v>685</v>
      </c>
      <c r="D417" s="92" t="s">
        <v>703</v>
      </c>
      <c r="E417" s="11">
        <v>864.30470688000003</v>
      </c>
      <c r="F417" s="54" t="s">
        <v>326</v>
      </c>
      <c r="G417" s="11">
        <v>750.60044496000012</v>
      </c>
      <c r="H417" s="54" t="s">
        <v>326</v>
      </c>
      <c r="I417" s="11">
        <v>1174.302252</v>
      </c>
      <c r="J417" s="54" t="s">
        <v>326</v>
      </c>
      <c r="K417" s="11">
        <v>1874.1234643200003</v>
      </c>
      <c r="L417" s="54" t="s">
        <v>326</v>
      </c>
      <c r="M417" s="11">
        <v>532.99345896</v>
      </c>
      <c r="N417" s="54" t="s">
        <v>326</v>
      </c>
      <c r="O417" s="11">
        <v>247.29525547200004</v>
      </c>
      <c r="P417" s="54" t="s">
        <v>326</v>
      </c>
      <c r="Q417" s="11">
        <v>132.52957128</v>
      </c>
      <c r="R417" s="54" t="s">
        <v>326</v>
      </c>
      <c r="S417" s="11">
        <v>216.69108746399999</v>
      </c>
      <c r="T417" s="54" t="s">
        <v>326</v>
      </c>
      <c r="U417" s="11">
        <v>249.74271518400002</v>
      </c>
      <c r="V417" s="54" t="s">
        <v>326</v>
      </c>
      <c r="W417" s="11">
        <v>328.70930544000004</v>
      </c>
      <c r="X417" s="54" t="s">
        <v>326</v>
      </c>
      <c r="Y417" s="11">
        <v>428.77888920000004</v>
      </c>
      <c r="Z417" s="54" t="s">
        <v>326</v>
      </c>
      <c r="AA417" s="11">
        <v>293.16858336000001</v>
      </c>
      <c r="AB417" s="54" t="s">
        <v>326</v>
      </c>
      <c r="AC417" s="11">
        <v>821.56005647999996</v>
      </c>
      <c r="AD417" s="54" t="s">
        <v>326</v>
      </c>
      <c r="AE417" s="11">
        <v>1726.65932688</v>
      </c>
      <c r="AF417" s="54" t="s">
        <v>326</v>
      </c>
      <c r="AG417" s="11">
        <v>1058.1838941599999</v>
      </c>
      <c r="AH417" s="54" t="s">
        <v>326</v>
      </c>
      <c r="AI417" s="11">
        <v>1747.4325566399998</v>
      </c>
      <c r="AJ417" s="54" t="s">
        <v>326</v>
      </c>
      <c r="AK417" s="11">
        <v>1610.9919792000003</v>
      </c>
      <c r="AL417" s="54" t="s">
        <v>326</v>
      </c>
      <c r="AM417" s="11">
        <v>501.56216712000003</v>
      </c>
      <c r="AN417" s="54" t="s">
        <v>326</v>
      </c>
      <c r="AO417" s="11">
        <v>355.59940032000003</v>
      </c>
      <c r="AP417" s="54" t="s">
        <v>326</v>
      </c>
    </row>
    <row r="418" spans="1:42" x14ac:dyDescent="0.35">
      <c r="A418" s="54" t="s">
        <v>283</v>
      </c>
      <c r="B418" s="54" t="s">
        <v>284</v>
      </c>
      <c r="C418" s="82" t="s">
        <v>685</v>
      </c>
      <c r="D418" s="92" t="s">
        <v>703</v>
      </c>
      <c r="E418" s="11">
        <v>968.02127170559993</v>
      </c>
      <c r="F418" s="54" t="s">
        <v>326</v>
      </c>
      <c r="G418" s="11">
        <v>840.67249835519999</v>
      </c>
      <c r="H418" s="54" t="s">
        <v>326</v>
      </c>
      <c r="I418" s="11">
        <v>1315.2185222399999</v>
      </c>
      <c r="J418" s="54" t="s">
        <v>326</v>
      </c>
      <c r="K418" s="11">
        <v>2099.0182800384</v>
      </c>
      <c r="L418" s="54" t="s">
        <v>326</v>
      </c>
      <c r="M418" s="11">
        <v>596.95267403519983</v>
      </c>
      <c r="N418" s="54" t="s">
        <v>326</v>
      </c>
      <c r="O418" s="11">
        <v>276.97068612864001</v>
      </c>
      <c r="P418" s="54" t="s">
        <v>326</v>
      </c>
      <c r="Q418" s="11">
        <v>132.52957128</v>
      </c>
      <c r="R418" s="54" t="s">
        <v>326</v>
      </c>
      <c r="S418" s="11">
        <v>216.69108746399999</v>
      </c>
      <c r="T418" s="54" t="s">
        <v>326</v>
      </c>
      <c r="U418" s="11">
        <v>249.74271518400002</v>
      </c>
      <c r="V418" s="54" t="s">
        <v>326</v>
      </c>
      <c r="W418" s="11">
        <v>328.70930544000004</v>
      </c>
      <c r="X418" s="54" t="s">
        <v>326</v>
      </c>
      <c r="Y418" s="11">
        <v>428.77888920000004</v>
      </c>
      <c r="Z418" s="54" t="s">
        <v>326</v>
      </c>
      <c r="AA418" s="11">
        <v>293.16858336000001</v>
      </c>
      <c r="AB418" s="54" t="s">
        <v>326</v>
      </c>
      <c r="AC418" s="11">
        <v>821.56005647999996</v>
      </c>
      <c r="AD418" s="54" t="s">
        <v>326</v>
      </c>
      <c r="AE418" s="11">
        <v>1726.65932688</v>
      </c>
      <c r="AF418" s="54" t="s">
        <v>326</v>
      </c>
      <c r="AG418" s="11">
        <v>1058.1838941599999</v>
      </c>
      <c r="AH418" s="54" t="s">
        <v>326</v>
      </c>
      <c r="AI418" s="11">
        <v>1747.4325566399998</v>
      </c>
      <c r="AJ418" s="54" t="s">
        <v>326</v>
      </c>
      <c r="AK418" s="11">
        <v>1610.9919792000003</v>
      </c>
      <c r="AL418" s="54" t="s">
        <v>326</v>
      </c>
      <c r="AM418" s="11">
        <v>501.56216712000003</v>
      </c>
      <c r="AN418" s="54" t="s">
        <v>326</v>
      </c>
      <c r="AO418" s="11">
        <v>355.59940032000003</v>
      </c>
      <c r="AP418" s="54" t="s">
        <v>326</v>
      </c>
    </row>
    <row r="419" spans="1:42" x14ac:dyDescent="0.35">
      <c r="A419" s="54" t="s">
        <v>285</v>
      </c>
      <c r="B419" s="54" t="s">
        <v>286</v>
      </c>
      <c r="C419" s="82" t="s">
        <v>685</v>
      </c>
      <c r="D419" s="92" t="s">
        <v>703</v>
      </c>
      <c r="E419" s="11">
        <v>968.02127170559993</v>
      </c>
      <c r="F419" s="54" t="s">
        <v>326</v>
      </c>
      <c r="G419" s="11">
        <v>840.67249835519999</v>
      </c>
      <c r="H419" s="54" t="s">
        <v>326</v>
      </c>
      <c r="I419" s="11">
        <v>1315.2185222399999</v>
      </c>
      <c r="J419" s="54" t="s">
        <v>326</v>
      </c>
      <c r="K419" s="11">
        <v>2099.0182800384</v>
      </c>
      <c r="L419" s="54" t="s">
        <v>326</v>
      </c>
      <c r="M419" s="11">
        <v>596.95267403519983</v>
      </c>
      <c r="N419" s="54" t="s">
        <v>326</v>
      </c>
      <c r="O419" s="11">
        <v>276.97068612864001</v>
      </c>
      <c r="P419" s="54" t="s">
        <v>326</v>
      </c>
      <c r="Q419" s="11">
        <v>132.52957128</v>
      </c>
      <c r="R419" s="54" t="s">
        <v>326</v>
      </c>
      <c r="S419" s="11">
        <v>216.69108746399999</v>
      </c>
      <c r="T419" s="54" t="s">
        <v>326</v>
      </c>
      <c r="U419" s="11">
        <v>249.74271518400002</v>
      </c>
      <c r="V419" s="54" t="s">
        <v>326</v>
      </c>
      <c r="W419" s="11">
        <v>328.70930544000004</v>
      </c>
      <c r="X419" s="54" t="s">
        <v>326</v>
      </c>
      <c r="Y419" s="11">
        <v>428.77888920000004</v>
      </c>
      <c r="Z419" s="54" t="s">
        <v>326</v>
      </c>
      <c r="AA419" s="11">
        <v>293.16858336000001</v>
      </c>
      <c r="AB419" s="54" t="s">
        <v>326</v>
      </c>
      <c r="AC419" s="11">
        <v>821.56005647999996</v>
      </c>
      <c r="AD419" s="54" t="s">
        <v>326</v>
      </c>
      <c r="AE419" s="11">
        <v>1726.65932688</v>
      </c>
      <c r="AF419" s="54" t="s">
        <v>326</v>
      </c>
      <c r="AG419" s="11">
        <v>1058.1838941599999</v>
      </c>
      <c r="AH419" s="54" t="s">
        <v>326</v>
      </c>
      <c r="AI419" s="11">
        <v>1747.4325566399998</v>
      </c>
      <c r="AJ419" s="54" t="s">
        <v>326</v>
      </c>
      <c r="AK419" s="11">
        <v>1610.9919792000003</v>
      </c>
      <c r="AL419" s="54" t="s">
        <v>326</v>
      </c>
      <c r="AM419" s="11">
        <v>501.56216712000003</v>
      </c>
      <c r="AN419" s="54" t="s">
        <v>326</v>
      </c>
      <c r="AO419" s="11">
        <v>355.59940032000003</v>
      </c>
      <c r="AP419" s="54" t="s">
        <v>326</v>
      </c>
    </row>
    <row r="420" spans="1:42" x14ac:dyDescent="0.35">
      <c r="A420" s="54" t="s">
        <v>287</v>
      </c>
      <c r="B420" s="54" t="s">
        <v>288</v>
      </c>
      <c r="C420" s="82" t="s">
        <v>685</v>
      </c>
      <c r="D420" s="92" t="s">
        <v>703</v>
      </c>
      <c r="E420" s="11">
        <v>968.02127170559993</v>
      </c>
      <c r="F420" s="54" t="s">
        <v>326</v>
      </c>
      <c r="G420" s="11">
        <v>840.67249835519999</v>
      </c>
      <c r="H420" s="54" t="s">
        <v>326</v>
      </c>
      <c r="I420" s="11">
        <v>1315.2185222399999</v>
      </c>
      <c r="J420" s="54" t="s">
        <v>326</v>
      </c>
      <c r="K420" s="11">
        <v>2099.0182800384</v>
      </c>
      <c r="L420" s="54" t="s">
        <v>326</v>
      </c>
      <c r="M420" s="11">
        <v>596.95267403519983</v>
      </c>
      <c r="N420" s="54" t="s">
        <v>326</v>
      </c>
      <c r="O420" s="11">
        <v>276.97068612864001</v>
      </c>
      <c r="P420" s="54" t="s">
        <v>326</v>
      </c>
      <c r="Q420" s="11">
        <v>132.52957128</v>
      </c>
      <c r="R420" s="54" t="s">
        <v>326</v>
      </c>
      <c r="S420" s="11">
        <v>216.69108746399999</v>
      </c>
      <c r="T420" s="54" t="s">
        <v>326</v>
      </c>
      <c r="U420" s="11">
        <v>249.74271518400002</v>
      </c>
      <c r="V420" s="54" t="s">
        <v>326</v>
      </c>
      <c r="W420" s="11">
        <v>328.70930544000004</v>
      </c>
      <c r="X420" s="54" t="s">
        <v>326</v>
      </c>
      <c r="Y420" s="11">
        <v>428.77888920000004</v>
      </c>
      <c r="Z420" s="54" t="s">
        <v>326</v>
      </c>
      <c r="AA420" s="11">
        <v>293.16858336000001</v>
      </c>
      <c r="AB420" s="54" t="s">
        <v>326</v>
      </c>
      <c r="AC420" s="11">
        <v>821.56005647999996</v>
      </c>
      <c r="AD420" s="54" t="s">
        <v>326</v>
      </c>
      <c r="AE420" s="11">
        <v>1726.65932688</v>
      </c>
      <c r="AF420" s="54" t="s">
        <v>326</v>
      </c>
      <c r="AG420" s="11">
        <v>1058.1838941599999</v>
      </c>
      <c r="AH420" s="54" t="s">
        <v>326</v>
      </c>
      <c r="AI420" s="11">
        <v>1747.4325566399998</v>
      </c>
      <c r="AJ420" s="54" t="s">
        <v>326</v>
      </c>
      <c r="AK420" s="11">
        <v>1610.9919792000003</v>
      </c>
      <c r="AL420" s="54" t="s">
        <v>326</v>
      </c>
      <c r="AM420" s="11">
        <v>501.56216712000003</v>
      </c>
      <c r="AN420" s="54" t="s">
        <v>326</v>
      </c>
      <c r="AO420" s="11">
        <v>355.59940032000003</v>
      </c>
      <c r="AP420" s="54" t="s">
        <v>326</v>
      </c>
    </row>
    <row r="421" spans="1:42" x14ac:dyDescent="0.35">
      <c r="A421" s="54" t="s">
        <v>289</v>
      </c>
      <c r="B421" s="54" t="s">
        <v>290</v>
      </c>
      <c r="C421" s="82" t="s">
        <v>685</v>
      </c>
      <c r="D421" s="92" t="s">
        <v>703</v>
      </c>
      <c r="E421" s="11">
        <v>968.02127170559993</v>
      </c>
      <c r="F421" s="54" t="s">
        <v>326</v>
      </c>
      <c r="G421" s="11">
        <v>840.67249835519999</v>
      </c>
      <c r="H421" s="54" t="s">
        <v>326</v>
      </c>
      <c r="I421" s="11">
        <v>1315.2185222399999</v>
      </c>
      <c r="J421" s="54" t="s">
        <v>326</v>
      </c>
      <c r="K421" s="11">
        <v>2099.0182800384</v>
      </c>
      <c r="L421" s="54" t="s">
        <v>326</v>
      </c>
      <c r="M421" s="11">
        <v>596.95267403519983</v>
      </c>
      <c r="N421" s="54" t="s">
        <v>326</v>
      </c>
      <c r="O421" s="11">
        <v>276.97068612864001</v>
      </c>
      <c r="P421" s="54" t="s">
        <v>326</v>
      </c>
      <c r="Q421" s="11">
        <v>148.43311983359999</v>
      </c>
      <c r="R421" s="54" t="s">
        <v>326</v>
      </c>
      <c r="S421" s="11">
        <v>242.69401795967997</v>
      </c>
      <c r="T421" s="54" t="s">
        <v>326</v>
      </c>
      <c r="U421" s="11">
        <v>279.71184100607996</v>
      </c>
      <c r="V421" s="54" t="s">
        <v>326</v>
      </c>
      <c r="W421" s="11">
        <v>368.15442209279996</v>
      </c>
      <c r="X421" s="54" t="s">
        <v>326</v>
      </c>
      <c r="Y421" s="11">
        <v>480.23235590399997</v>
      </c>
      <c r="Z421" s="54" t="s">
        <v>326</v>
      </c>
      <c r="AA421" s="11">
        <v>328.34881336319995</v>
      </c>
      <c r="AB421" s="54" t="s">
        <v>326</v>
      </c>
      <c r="AC421" s="11">
        <v>920.14726325759977</v>
      </c>
      <c r="AD421" s="54" t="s">
        <v>326</v>
      </c>
      <c r="AE421" s="11">
        <v>1933.8584461055998</v>
      </c>
      <c r="AF421" s="54" t="s">
        <v>326</v>
      </c>
      <c r="AG421" s="11">
        <v>1185.1659614591997</v>
      </c>
      <c r="AH421" s="54" t="s">
        <v>326</v>
      </c>
      <c r="AI421" s="11">
        <v>1957.1244634367997</v>
      </c>
      <c r="AJ421" s="54" t="s">
        <v>326</v>
      </c>
      <c r="AK421" s="11">
        <v>1804.3110167040002</v>
      </c>
      <c r="AL421" s="54" t="s">
        <v>326</v>
      </c>
      <c r="AM421" s="11">
        <v>561.74962717439996</v>
      </c>
      <c r="AN421" s="54" t="s">
        <v>326</v>
      </c>
      <c r="AO421" s="11">
        <v>398.27132835839996</v>
      </c>
      <c r="AP421" s="54" t="s">
        <v>326</v>
      </c>
    </row>
    <row r="422" spans="1:42" x14ac:dyDescent="0.35">
      <c r="A422" s="54" t="s">
        <v>291</v>
      </c>
      <c r="B422" s="54" t="s">
        <v>292</v>
      </c>
      <c r="C422" s="82" t="s">
        <v>685</v>
      </c>
      <c r="D422" s="92" t="s">
        <v>703</v>
      </c>
      <c r="E422" s="11">
        <v>968.02127170559993</v>
      </c>
      <c r="F422" s="54" t="s">
        <v>326</v>
      </c>
      <c r="G422" s="11">
        <v>840.67249835519999</v>
      </c>
      <c r="H422" s="54" t="s">
        <v>326</v>
      </c>
      <c r="I422" s="11">
        <v>1315.2185222399999</v>
      </c>
      <c r="J422" s="54" t="s">
        <v>326</v>
      </c>
      <c r="K422" s="11">
        <v>2099.0182800384</v>
      </c>
      <c r="L422" s="54" t="s">
        <v>326</v>
      </c>
      <c r="M422" s="11">
        <v>596.95267403519983</v>
      </c>
      <c r="N422" s="54" t="s">
        <v>326</v>
      </c>
      <c r="O422" s="11">
        <v>276.97068612864001</v>
      </c>
      <c r="P422" s="54" t="s">
        <v>326</v>
      </c>
      <c r="Q422" s="11">
        <v>132.52957128</v>
      </c>
      <c r="R422" s="54" t="s">
        <v>326</v>
      </c>
      <c r="S422" s="11">
        <v>216.69108746399999</v>
      </c>
      <c r="T422" s="54" t="s">
        <v>326</v>
      </c>
      <c r="U422" s="11">
        <v>249.74271518400002</v>
      </c>
      <c r="V422" s="54" t="s">
        <v>326</v>
      </c>
      <c r="W422" s="11">
        <v>328.70930544000004</v>
      </c>
      <c r="X422" s="54" t="s">
        <v>326</v>
      </c>
      <c r="Y422" s="11">
        <v>428.77888920000004</v>
      </c>
      <c r="Z422" s="54" t="s">
        <v>326</v>
      </c>
      <c r="AA422" s="11">
        <v>293.16858336000001</v>
      </c>
      <c r="AB422" s="54" t="s">
        <v>326</v>
      </c>
      <c r="AC422" s="11">
        <v>821.56005647999996</v>
      </c>
      <c r="AD422" s="54" t="s">
        <v>326</v>
      </c>
      <c r="AE422" s="11">
        <v>1726.65932688</v>
      </c>
      <c r="AF422" s="54" t="s">
        <v>326</v>
      </c>
      <c r="AG422" s="11">
        <v>1058.1838941599999</v>
      </c>
      <c r="AH422" s="54" t="s">
        <v>326</v>
      </c>
      <c r="AI422" s="11">
        <v>1747.4325566399998</v>
      </c>
      <c r="AJ422" s="54" t="s">
        <v>326</v>
      </c>
      <c r="AK422" s="11">
        <v>1610.9919792000003</v>
      </c>
      <c r="AL422" s="54" t="s">
        <v>326</v>
      </c>
      <c r="AM422" s="11">
        <v>501.56216712000003</v>
      </c>
      <c r="AN422" s="54" t="s">
        <v>326</v>
      </c>
      <c r="AO422" s="11">
        <v>355.59940032000003</v>
      </c>
      <c r="AP422" s="54" t="s">
        <v>326</v>
      </c>
    </row>
    <row r="423" spans="1:42" x14ac:dyDescent="0.35">
      <c r="A423" s="61" t="s">
        <v>293</v>
      </c>
      <c r="B423" s="61" t="s">
        <v>294</v>
      </c>
      <c r="C423" s="83" t="s">
        <v>685</v>
      </c>
      <c r="D423" s="91" t="s">
        <v>703</v>
      </c>
      <c r="E423" s="63">
        <v>968.02127170559993</v>
      </c>
      <c r="F423" s="61" t="s">
        <v>326</v>
      </c>
      <c r="G423" s="63">
        <v>840.67249835519999</v>
      </c>
      <c r="H423" s="61" t="s">
        <v>326</v>
      </c>
      <c r="I423" s="63">
        <v>1315.2185222399999</v>
      </c>
      <c r="J423" s="61" t="s">
        <v>326</v>
      </c>
      <c r="K423" s="63">
        <v>2099.0182800384</v>
      </c>
      <c r="L423" s="61" t="s">
        <v>326</v>
      </c>
      <c r="M423" s="63">
        <v>596.95267403519983</v>
      </c>
      <c r="N423" s="61" t="s">
        <v>326</v>
      </c>
      <c r="O423" s="63">
        <v>276.97068612864001</v>
      </c>
      <c r="P423" s="61" t="s">
        <v>326</v>
      </c>
      <c r="Q423" s="63">
        <v>132.52957128</v>
      </c>
      <c r="R423" s="61" t="s">
        <v>326</v>
      </c>
      <c r="S423" s="63">
        <v>216.69108746399999</v>
      </c>
      <c r="T423" s="61" t="s">
        <v>326</v>
      </c>
      <c r="U423" s="63">
        <v>249.74271518400002</v>
      </c>
      <c r="V423" s="61" t="s">
        <v>326</v>
      </c>
      <c r="W423" s="63">
        <v>328.70930544000004</v>
      </c>
      <c r="X423" s="61" t="s">
        <v>326</v>
      </c>
      <c r="Y423" s="63">
        <v>428.77888920000004</v>
      </c>
      <c r="Z423" s="61" t="s">
        <v>326</v>
      </c>
      <c r="AA423" s="63">
        <v>293.16858336000001</v>
      </c>
      <c r="AB423" s="61" t="s">
        <v>326</v>
      </c>
      <c r="AC423" s="63">
        <v>821.56005647999996</v>
      </c>
      <c r="AD423" s="61" t="s">
        <v>326</v>
      </c>
      <c r="AE423" s="63">
        <v>1726.65932688</v>
      </c>
      <c r="AF423" s="61" t="s">
        <v>326</v>
      </c>
      <c r="AG423" s="63">
        <v>1058.1838941599999</v>
      </c>
      <c r="AH423" s="61" t="s">
        <v>326</v>
      </c>
      <c r="AI423" s="63">
        <v>1747.4325566399998</v>
      </c>
      <c r="AJ423" s="61" t="s">
        <v>326</v>
      </c>
      <c r="AK423" s="63">
        <v>1610.9919792000003</v>
      </c>
      <c r="AL423" s="61" t="s">
        <v>326</v>
      </c>
      <c r="AM423" s="63">
        <v>501.56216712000003</v>
      </c>
      <c r="AN423" s="61" t="s">
        <v>326</v>
      </c>
      <c r="AO423" s="63">
        <v>355.59940032000003</v>
      </c>
      <c r="AP423" s="61" t="s">
        <v>326</v>
      </c>
    </row>
    <row r="425" spans="1:42" x14ac:dyDescent="0.35">
      <c r="A425" s="54" t="s">
        <v>809</v>
      </c>
    </row>
    <row r="426" spans="1:42" s="59" customFormat="1" x14ac:dyDescent="0.35">
      <c r="A426" s="59" t="s">
        <v>883</v>
      </c>
      <c r="D426" s="243"/>
      <c r="E426" s="243"/>
    </row>
    <row r="427" spans="1:42" s="59" customFormat="1" x14ac:dyDescent="0.35">
      <c r="A427" s="244" t="s">
        <v>957</v>
      </c>
      <c r="D427" s="243"/>
      <c r="E427" s="243"/>
    </row>
    <row r="428" spans="1:42" s="245" customFormat="1" x14ac:dyDescent="0.35">
      <c r="A428" s="120" t="s">
        <v>884</v>
      </c>
      <c r="B428" s="241"/>
      <c r="C428" s="241"/>
      <c r="D428" s="241"/>
      <c r="E428" s="241"/>
      <c r="F428" s="241"/>
      <c r="G428" s="241"/>
      <c r="H428" s="241"/>
      <c r="I428" s="241"/>
      <c r="J428" s="241"/>
      <c r="K428" s="241"/>
      <c r="L428" s="241"/>
      <c r="M428" s="241"/>
      <c r="N428" s="241"/>
      <c r="O428" s="241"/>
      <c r="P428" s="241"/>
      <c r="Q428" s="241"/>
    </row>
    <row r="429" spans="1:42" s="90" customFormat="1" x14ac:dyDescent="0.35">
      <c r="A429" s="120" t="s">
        <v>885</v>
      </c>
      <c r="B429" s="241"/>
      <c r="C429" s="241"/>
      <c r="D429" s="241"/>
      <c r="E429" s="241"/>
      <c r="F429" s="241"/>
      <c r="G429" s="241"/>
      <c r="H429" s="241"/>
      <c r="I429" s="241"/>
      <c r="J429" s="241"/>
      <c r="K429" s="241"/>
      <c r="L429" s="241"/>
      <c r="M429" s="241"/>
      <c r="N429" s="241"/>
      <c r="O429" s="241"/>
      <c r="P429" s="241"/>
      <c r="Q429" s="241"/>
    </row>
    <row r="430" spans="1:42" s="241" customFormat="1" x14ac:dyDescent="0.35">
      <c r="A430" s="120" t="s">
        <v>886</v>
      </c>
    </row>
  </sheetData>
  <sortState ref="A225:AQ241">
    <sortCondition ref="A225"/>
  </sortState>
  <mergeCells count="55">
    <mergeCell ref="G6:H6"/>
    <mergeCell ref="I6:J6"/>
    <mergeCell ref="K6:L6"/>
    <mergeCell ref="M6:N6"/>
    <mergeCell ref="AM6:AN6"/>
    <mergeCell ref="AC6:AD6"/>
    <mergeCell ref="AE6:AF6"/>
    <mergeCell ref="AG6:AH6"/>
    <mergeCell ref="AI6:AJ6"/>
    <mergeCell ref="A2:Y2"/>
    <mergeCell ref="U7:V7"/>
    <mergeCell ref="W7:X7"/>
    <mergeCell ref="Y7:Z7"/>
    <mergeCell ref="AA7:AB7"/>
    <mergeCell ref="O6:P6"/>
    <mergeCell ref="Q6:R6"/>
    <mergeCell ref="S6:T6"/>
    <mergeCell ref="U6:V6"/>
    <mergeCell ref="E7:F7"/>
    <mergeCell ref="G7:H7"/>
    <mergeCell ref="I7:J7"/>
    <mergeCell ref="K7:L7"/>
    <mergeCell ref="M7:N7"/>
    <mergeCell ref="O7:P7"/>
    <mergeCell ref="Q7:R7"/>
    <mergeCell ref="AC7:AD7"/>
    <mergeCell ref="AE7:AF7"/>
    <mergeCell ref="A11:AP11"/>
    <mergeCell ref="A13:AP13"/>
    <mergeCell ref="W6:X6"/>
    <mergeCell ref="Y6:Z6"/>
    <mergeCell ref="A5:A8"/>
    <mergeCell ref="B5:B8"/>
    <mergeCell ref="C5:C8"/>
    <mergeCell ref="D5:D8"/>
    <mergeCell ref="E5:AP5"/>
    <mergeCell ref="AK6:AL6"/>
    <mergeCell ref="AO6:AP6"/>
    <mergeCell ref="S7:T7"/>
    <mergeCell ref="AA6:AB6"/>
    <mergeCell ref="E6:F6"/>
    <mergeCell ref="AG7:AH7"/>
    <mergeCell ref="AI7:AJ7"/>
    <mergeCell ref="AK7:AL7"/>
    <mergeCell ref="AM7:AN7"/>
    <mergeCell ref="AO7:AP7"/>
    <mergeCell ref="A242:AP242"/>
    <mergeCell ref="A416:AP416"/>
    <mergeCell ref="A15:AP15"/>
    <mergeCell ref="A34:AP34"/>
    <mergeCell ref="A57:AP57"/>
    <mergeCell ref="A128:AP128"/>
    <mergeCell ref="A150:AP150"/>
    <mergeCell ref="A222:AP222"/>
    <mergeCell ref="A124:AP12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3"/>
  <sheetViews>
    <sheetView zoomScale="75" zoomScaleNormal="75" workbookViewId="0">
      <pane ySplit="8" topLeftCell="A9" activePane="bottomLeft" state="frozen"/>
      <selection pane="bottomLeft" activeCell="Q3" sqref="Q3"/>
    </sheetView>
  </sheetViews>
  <sheetFormatPr defaultColWidth="9.1796875" defaultRowHeight="14.5" x14ac:dyDescent="0.35"/>
  <cols>
    <col min="1" max="1" width="41" style="54" customWidth="1"/>
    <col min="2" max="2" width="15.7265625" style="54" customWidth="1"/>
    <col min="3" max="3" width="11.7265625" style="54" customWidth="1"/>
    <col min="4" max="4" width="11.453125" style="54" customWidth="1"/>
    <col min="5" max="5" width="10" style="54" customWidth="1"/>
    <col min="6" max="6" width="3.54296875" style="54" customWidth="1"/>
    <col min="7" max="7" width="9" style="54" bestFit="1" customWidth="1"/>
    <col min="8" max="8" width="3.81640625" style="54" customWidth="1"/>
    <col min="9" max="9" width="9" style="54" bestFit="1" customWidth="1"/>
    <col min="10" max="10" width="3.81640625" style="54" customWidth="1"/>
    <col min="11" max="11" width="9" style="54" bestFit="1" customWidth="1"/>
    <col min="12" max="12" width="3.81640625" style="54" customWidth="1"/>
    <col min="13" max="13" width="9" style="54" bestFit="1" customWidth="1"/>
    <col min="14" max="14" width="3.81640625" style="54" customWidth="1"/>
    <col min="15" max="15" width="9" style="54" bestFit="1" customWidth="1"/>
    <col min="16" max="16" width="3.81640625" style="54" customWidth="1"/>
    <col min="17" max="17" width="9" style="54" bestFit="1" customWidth="1"/>
    <col min="18" max="18" width="3.81640625" style="54" customWidth="1"/>
    <col min="19" max="19" width="9" style="54" bestFit="1" customWidth="1"/>
    <col min="20" max="20" width="3.81640625" style="54" customWidth="1"/>
    <col min="21" max="21" width="9" style="54" bestFit="1" customWidth="1"/>
    <col min="22" max="22" width="3.81640625" style="54" customWidth="1"/>
    <col min="23" max="23" width="9" style="54" bestFit="1" customWidth="1"/>
    <col min="24" max="24" width="3.81640625" style="54" customWidth="1"/>
    <col min="25" max="25" width="9" style="54" bestFit="1" customWidth="1"/>
    <col min="26" max="26" width="3.81640625" style="54" customWidth="1"/>
    <col min="27" max="27" width="9" style="54" bestFit="1" customWidth="1"/>
    <col min="28" max="28" width="3.81640625" style="54" customWidth="1"/>
    <col min="29" max="29" width="9" style="54" bestFit="1" customWidth="1"/>
    <col min="30" max="30" width="3.81640625" style="54" customWidth="1"/>
    <col min="31" max="31" width="9" style="54" bestFit="1" customWidth="1"/>
    <col min="32" max="32" width="3.81640625" style="54" customWidth="1"/>
    <col min="33" max="33" width="9" style="54" bestFit="1" customWidth="1"/>
    <col min="34" max="34" width="3.81640625" style="54" customWidth="1"/>
    <col min="35" max="35" width="9" style="54" bestFit="1" customWidth="1"/>
    <col min="36" max="36" width="3.81640625" style="54" customWidth="1"/>
    <col min="37" max="37" width="9" style="54" bestFit="1" customWidth="1"/>
    <col min="38" max="38" width="3.81640625" style="54" customWidth="1"/>
    <col min="39" max="39" width="9" style="54" bestFit="1" customWidth="1"/>
    <col min="40" max="40" width="3.81640625" style="54" customWidth="1"/>
    <col min="41" max="41" width="7.453125" style="54" customWidth="1"/>
    <col min="42" max="42" width="4.26953125" style="54" customWidth="1"/>
    <col min="43" max="16384" width="9.1796875" style="54"/>
  </cols>
  <sheetData>
    <row r="1" spans="1:50" s="111" customFormat="1" ht="23.25" customHeight="1" x14ac:dyDescent="0.35">
      <c r="A1" s="254" t="s">
        <v>936</v>
      </c>
      <c r="D1" s="117"/>
      <c r="E1" s="117"/>
      <c r="F1" s="117"/>
      <c r="G1" s="117"/>
      <c r="H1" s="117"/>
      <c r="I1" s="117"/>
      <c r="J1" s="117"/>
      <c r="K1" s="117"/>
      <c r="L1" s="117"/>
      <c r="M1" s="117"/>
      <c r="N1" s="119"/>
      <c r="O1" s="119"/>
      <c r="P1" s="117"/>
      <c r="Q1" s="117"/>
      <c r="R1" s="117"/>
      <c r="S1" s="117"/>
      <c r="T1" s="117"/>
      <c r="U1" s="117"/>
      <c r="V1" s="117"/>
      <c r="W1" s="117"/>
      <c r="X1" s="117"/>
      <c r="Y1" s="117"/>
      <c r="Z1" s="118"/>
      <c r="AA1" s="118"/>
      <c r="AB1" s="117"/>
      <c r="AC1" s="117"/>
      <c r="AD1" s="117"/>
      <c r="AE1" s="117"/>
      <c r="AF1" s="117"/>
      <c r="AG1" s="117"/>
      <c r="AH1" s="117"/>
      <c r="AI1" s="117"/>
      <c r="AJ1" s="117"/>
      <c r="AK1" s="117"/>
      <c r="AL1" s="118"/>
      <c r="AM1" s="118"/>
      <c r="AN1" s="117"/>
    </row>
    <row r="2" spans="1:50" s="111" customFormat="1" ht="63" customHeight="1" x14ac:dyDescent="0.35">
      <c r="A2" s="306" t="s">
        <v>967</v>
      </c>
      <c r="B2" s="306"/>
      <c r="C2" s="306"/>
      <c r="D2" s="306"/>
      <c r="E2" s="306"/>
      <c r="F2" s="306"/>
      <c r="G2" s="306"/>
      <c r="H2" s="306"/>
      <c r="I2" s="306"/>
      <c r="J2" s="306"/>
      <c r="K2" s="306"/>
      <c r="L2" s="306"/>
      <c r="M2" s="306"/>
      <c r="N2" s="306"/>
      <c r="O2" s="306"/>
      <c r="P2" s="306"/>
      <c r="Q2" s="306"/>
      <c r="R2" s="306"/>
      <c r="S2" s="306"/>
      <c r="T2" s="306"/>
      <c r="U2" s="306"/>
      <c r="V2" s="306"/>
      <c r="W2" s="306"/>
      <c r="X2" s="306"/>
      <c r="Y2" s="306"/>
      <c r="Z2" s="59"/>
      <c r="AA2" s="59"/>
      <c r="AB2" s="59"/>
      <c r="AC2" s="59"/>
      <c r="AD2" s="59"/>
      <c r="AE2" s="59"/>
      <c r="AF2" s="59"/>
      <c r="AG2" s="59"/>
      <c r="AH2" s="59"/>
      <c r="AI2" s="59"/>
      <c r="AJ2" s="59"/>
      <c r="AK2" s="59"/>
      <c r="AL2" s="59"/>
      <c r="AM2" s="59"/>
      <c r="AN2" s="59"/>
      <c r="AO2" s="59"/>
    </row>
    <row r="3" spans="1:50" x14ac:dyDescent="0.35">
      <c r="A3" s="116" t="s">
        <v>730</v>
      </c>
      <c r="B3" s="57"/>
      <c r="C3" s="127"/>
      <c r="D3" s="57"/>
      <c r="E3" s="57"/>
      <c r="F3" s="57"/>
      <c r="G3" s="57"/>
      <c r="H3" s="57"/>
      <c r="I3" s="57"/>
      <c r="J3" s="57"/>
      <c r="K3" s="57"/>
      <c r="L3" s="57"/>
      <c r="M3" s="57"/>
      <c r="N3" s="57"/>
      <c r="O3" s="57"/>
      <c r="P3" s="57"/>
      <c r="Q3" s="57"/>
    </row>
    <row r="4" spans="1:50" s="122" customFormat="1" x14ac:dyDescent="0.35">
      <c r="E4" s="126"/>
      <c r="F4" s="126"/>
      <c r="G4" s="126"/>
      <c r="H4" s="126"/>
      <c r="I4" s="126"/>
      <c r="J4" s="126"/>
      <c r="K4" s="126"/>
      <c r="L4" s="126"/>
      <c r="M4" s="126"/>
      <c r="N4" s="126"/>
      <c r="O4" s="126"/>
      <c r="P4" s="126"/>
      <c r="Q4" s="126"/>
      <c r="R4" s="126"/>
      <c r="S4" s="126"/>
      <c r="T4" s="126"/>
      <c r="U4" s="126"/>
      <c r="V4" s="126"/>
      <c r="W4" s="126"/>
      <c r="X4" s="126"/>
      <c r="Y4" s="124"/>
      <c r="Z4" s="124"/>
      <c r="AA4" s="125"/>
      <c r="AB4" s="125"/>
      <c r="AC4" s="125"/>
      <c r="AD4" s="125"/>
      <c r="AE4" s="125"/>
      <c r="AF4" s="125"/>
      <c r="AG4" s="125"/>
      <c r="AH4" s="125"/>
      <c r="AI4" s="124"/>
      <c r="AJ4" s="124"/>
      <c r="AK4" s="125"/>
      <c r="AL4" s="125"/>
      <c r="AM4" s="124"/>
      <c r="AN4" s="124"/>
      <c r="AO4" s="124"/>
      <c r="AR4" s="111"/>
      <c r="AS4" s="111"/>
      <c r="AT4" s="111"/>
      <c r="AU4" s="111"/>
      <c r="AV4" s="111"/>
      <c r="AW4" s="111"/>
      <c r="AX4" s="111"/>
    </row>
    <row r="5" spans="1:50" ht="15" customHeight="1" x14ac:dyDescent="0.35">
      <c r="A5" s="275" t="s">
        <v>761</v>
      </c>
      <c r="B5" s="268" t="s">
        <v>660</v>
      </c>
      <c r="C5" s="268" t="s">
        <v>677</v>
      </c>
      <c r="D5" s="275" t="s">
        <v>656</v>
      </c>
      <c r="E5" s="280" t="s">
        <v>657</v>
      </c>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row>
    <row r="6" spans="1:50" x14ac:dyDescent="0.35">
      <c r="A6" s="276"/>
      <c r="B6" s="278"/>
      <c r="C6" s="278"/>
      <c r="D6" s="276"/>
      <c r="E6" s="273">
        <v>41650</v>
      </c>
      <c r="F6" s="273"/>
      <c r="G6" s="273">
        <v>41684</v>
      </c>
      <c r="H6" s="273"/>
      <c r="I6" s="273">
        <v>41688</v>
      </c>
      <c r="J6" s="273"/>
      <c r="K6" s="273">
        <v>41704</v>
      </c>
      <c r="L6" s="273"/>
      <c r="M6" s="273">
        <v>41746</v>
      </c>
      <c r="N6" s="273"/>
      <c r="O6" s="273">
        <v>41801</v>
      </c>
      <c r="P6" s="273"/>
      <c r="Q6" s="273">
        <v>41843</v>
      </c>
      <c r="R6" s="273"/>
      <c r="S6" s="273">
        <v>41906</v>
      </c>
      <c r="T6" s="273"/>
      <c r="U6" s="273">
        <v>41920</v>
      </c>
      <c r="V6" s="273"/>
      <c r="W6" s="273">
        <v>41934</v>
      </c>
      <c r="X6" s="273"/>
      <c r="Y6" s="273">
        <v>41935</v>
      </c>
      <c r="Z6" s="273"/>
      <c r="AA6" s="273">
        <v>41963</v>
      </c>
      <c r="AB6" s="273"/>
      <c r="AC6" s="273">
        <v>41968</v>
      </c>
      <c r="AD6" s="273"/>
      <c r="AE6" s="273">
        <v>41969</v>
      </c>
      <c r="AF6" s="273"/>
      <c r="AG6" s="273">
        <v>41995</v>
      </c>
      <c r="AH6" s="273"/>
      <c r="AI6" s="273">
        <v>42010</v>
      </c>
      <c r="AJ6" s="273"/>
      <c r="AK6" s="273">
        <v>42012</v>
      </c>
      <c r="AL6" s="273"/>
      <c r="AM6" s="273">
        <v>42040</v>
      </c>
      <c r="AN6" s="273"/>
      <c r="AO6" s="273">
        <v>42061</v>
      </c>
      <c r="AP6" s="273"/>
      <c r="AQ6" s="115"/>
    </row>
    <row r="7" spans="1:50" s="2" customFormat="1" x14ac:dyDescent="0.35">
      <c r="A7" s="276"/>
      <c r="B7" s="278"/>
      <c r="C7" s="278"/>
      <c r="D7" s="276"/>
      <c r="E7" s="281" t="s">
        <v>728</v>
      </c>
      <c r="F7" s="281"/>
      <c r="G7" s="281" t="s">
        <v>728</v>
      </c>
      <c r="H7" s="281"/>
      <c r="I7" s="281" t="s">
        <v>728</v>
      </c>
      <c r="J7" s="281"/>
      <c r="K7" s="281" t="s">
        <v>729</v>
      </c>
      <c r="L7" s="281"/>
      <c r="M7" s="281" t="s">
        <v>727</v>
      </c>
      <c r="N7" s="281"/>
      <c r="O7" s="281" t="s">
        <v>727</v>
      </c>
      <c r="P7" s="281"/>
      <c r="Q7" s="281" t="s">
        <v>728</v>
      </c>
      <c r="R7" s="281"/>
      <c r="S7" s="281" t="s">
        <v>728</v>
      </c>
      <c r="T7" s="281"/>
      <c r="U7" s="281" t="s">
        <v>727</v>
      </c>
      <c r="V7" s="281"/>
      <c r="W7" s="281" t="s">
        <v>728</v>
      </c>
      <c r="X7" s="281"/>
      <c r="Y7" s="281" t="s">
        <v>728</v>
      </c>
      <c r="Z7" s="281"/>
      <c r="AA7" s="281" t="s">
        <v>727</v>
      </c>
      <c r="AB7" s="281"/>
      <c r="AC7" s="281" t="s">
        <v>728</v>
      </c>
      <c r="AD7" s="281"/>
      <c r="AE7" s="281" t="s">
        <v>729</v>
      </c>
      <c r="AF7" s="281"/>
      <c r="AG7" s="281" t="s">
        <v>729</v>
      </c>
      <c r="AH7" s="281"/>
      <c r="AI7" s="281" t="s">
        <v>729</v>
      </c>
      <c r="AJ7" s="281"/>
      <c r="AK7" s="281" t="s">
        <v>729</v>
      </c>
      <c r="AL7" s="281"/>
      <c r="AM7" s="281" t="s">
        <v>728</v>
      </c>
      <c r="AN7" s="281"/>
      <c r="AO7" s="281" t="s">
        <v>727</v>
      </c>
      <c r="AP7" s="281"/>
    </row>
    <row r="8" spans="1:50" x14ac:dyDescent="0.35">
      <c r="A8" s="277"/>
      <c r="B8" s="279"/>
      <c r="C8" s="279"/>
      <c r="D8" s="277"/>
      <c r="E8" s="123" t="s">
        <v>1</v>
      </c>
      <c r="F8" s="123" t="s">
        <v>2</v>
      </c>
      <c r="G8" s="123" t="s">
        <v>1</v>
      </c>
      <c r="H8" s="123" t="s">
        <v>2</v>
      </c>
      <c r="I8" s="123" t="s">
        <v>1</v>
      </c>
      <c r="J8" s="123" t="s">
        <v>2</v>
      </c>
      <c r="K8" s="123" t="s">
        <v>1</v>
      </c>
      <c r="L8" s="123" t="s">
        <v>2</v>
      </c>
      <c r="M8" s="123" t="s">
        <v>1</v>
      </c>
      <c r="N8" s="123" t="s">
        <v>2</v>
      </c>
      <c r="O8" s="123" t="s">
        <v>1</v>
      </c>
      <c r="P8" s="123" t="s">
        <v>2</v>
      </c>
      <c r="Q8" s="123" t="s">
        <v>1</v>
      </c>
      <c r="R8" s="123" t="s">
        <v>2</v>
      </c>
      <c r="S8" s="123" t="s">
        <v>1</v>
      </c>
      <c r="T8" s="123" t="s">
        <v>2</v>
      </c>
      <c r="U8" s="123" t="s">
        <v>1</v>
      </c>
      <c r="V8" s="123" t="s">
        <v>2</v>
      </c>
      <c r="W8" s="123" t="s">
        <v>1</v>
      </c>
      <c r="X8" s="123" t="s">
        <v>2</v>
      </c>
      <c r="Y8" s="123" t="s">
        <v>1</v>
      </c>
      <c r="Z8" s="123" t="s">
        <v>2</v>
      </c>
      <c r="AA8" s="123" t="s">
        <v>1</v>
      </c>
      <c r="AB8" s="123" t="s">
        <v>2</v>
      </c>
      <c r="AC8" s="123" t="s">
        <v>1</v>
      </c>
      <c r="AD8" s="123" t="s">
        <v>2</v>
      </c>
      <c r="AE8" s="123" t="s">
        <v>1</v>
      </c>
      <c r="AF8" s="123" t="s">
        <v>2</v>
      </c>
      <c r="AG8" s="123" t="s">
        <v>1</v>
      </c>
      <c r="AH8" s="123" t="s">
        <v>2</v>
      </c>
      <c r="AI8" s="123" t="s">
        <v>1</v>
      </c>
      <c r="AJ8" s="123" t="s">
        <v>2</v>
      </c>
      <c r="AK8" s="123" t="s">
        <v>1</v>
      </c>
      <c r="AL8" s="123" t="s">
        <v>2</v>
      </c>
      <c r="AM8" s="123" t="s">
        <v>1</v>
      </c>
      <c r="AN8" s="123" t="s">
        <v>2</v>
      </c>
      <c r="AO8" s="123" t="s">
        <v>1</v>
      </c>
      <c r="AP8" s="123" t="s">
        <v>2</v>
      </c>
      <c r="AQ8" s="3"/>
    </row>
    <row r="9" spans="1:50" s="111" customFormat="1" x14ac:dyDescent="0.35">
      <c r="A9" s="111" t="s">
        <v>725</v>
      </c>
      <c r="B9" s="111" t="s">
        <v>367</v>
      </c>
      <c r="D9" s="122" t="s">
        <v>731</v>
      </c>
      <c r="E9" s="113">
        <v>3391.0259999999998</v>
      </c>
      <c r="F9" s="113"/>
      <c r="G9" s="113">
        <v>2944.9169999999999</v>
      </c>
      <c r="H9" s="113"/>
      <c r="I9" s="113">
        <v>4607.2749999999996</v>
      </c>
      <c r="J9" s="113"/>
      <c r="K9" s="113">
        <v>7352.9639999999999</v>
      </c>
      <c r="L9" s="113"/>
      <c r="M9" s="113">
        <v>2091.1544999999996</v>
      </c>
      <c r="N9" s="113"/>
      <c r="O9" s="113">
        <v>970.24189999999999</v>
      </c>
      <c r="P9" s="113"/>
      <c r="Q9" s="114">
        <v>519.96849999999995</v>
      </c>
      <c r="R9" s="114"/>
      <c r="S9" s="114">
        <v>850.16904999999997</v>
      </c>
      <c r="T9" s="114"/>
      <c r="U9" s="114">
        <v>979.84429999999998</v>
      </c>
      <c r="V9" s="114"/>
      <c r="W9" s="114">
        <v>1289.663</v>
      </c>
      <c r="X9" s="114"/>
      <c r="Y9" s="114">
        <v>1682.2775000000001</v>
      </c>
      <c r="Z9" s="114"/>
      <c r="AA9" s="113">
        <v>1150.222</v>
      </c>
      <c r="AB9" s="113"/>
      <c r="AC9" s="113">
        <v>3223.3209999999999</v>
      </c>
      <c r="AD9" s="113"/>
      <c r="AE9" s="113">
        <v>6774.4009999999998</v>
      </c>
      <c r="AF9" s="113"/>
      <c r="AG9" s="113">
        <v>4151.6944999999996</v>
      </c>
      <c r="AH9" s="113"/>
      <c r="AI9" s="113">
        <v>6855.9030000000002</v>
      </c>
      <c r="AJ9" s="113"/>
      <c r="AK9" s="113">
        <v>6320.59</v>
      </c>
      <c r="AL9" s="113"/>
      <c r="AM9" s="113">
        <v>1967.8364999999999</v>
      </c>
      <c r="AN9" s="113"/>
      <c r="AO9" s="113">
        <v>1395.164</v>
      </c>
      <c r="AP9" s="112"/>
      <c r="AR9" s="54"/>
      <c r="AS9" s="54"/>
      <c r="AT9" s="54"/>
      <c r="AU9" s="54"/>
      <c r="AV9" s="54"/>
      <c r="AW9" s="54"/>
      <c r="AX9" s="54"/>
    </row>
    <row r="10" spans="1:50" s="241" customFormat="1" x14ac:dyDescent="0.35">
      <c r="A10" s="241" t="s">
        <v>725</v>
      </c>
      <c r="B10" s="241" t="s">
        <v>367</v>
      </c>
      <c r="D10" s="241" t="s">
        <v>916</v>
      </c>
      <c r="E10" s="113">
        <v>345.721882752</v>
      </c>
      <c r="F10" s="113"/>
      <c r="G10" s="113">
        <v>300.24017798400001</v>
      </c>
      <c r="H10" s="113"/>
      <c r="I10" s="113">
        <v>469.72090079999992</v>
      </c>
      <c r="J10" s="113"/>
      <c r="K10" s="113">
        <v>749.64938572800008</v>
      </c>
      <c r="L10" s="113"/>
      <c r="M10" s="113">
        <v>213.19738358399997</v>
      </c>
      <c r="N10" s="113"/>
      <c r="O10" s="113">
        <v>98.918102188800006</v>
      </c>
      <c r="P10" s="113"/>
      <c r="Q10" s="113">
        <v>53.011828511999994</v>
      </c>
      <c r="R10" s="114"/>
      <c r="S10" s="113">
        <v>86.676434985599997</v>
      </c>
      <c r="T10" s="114"/>
      <c r="U10" s="113">
        <v>99.897086073599993</v>
      </c>
      <c r="V10" s="114"/>
      <c r="W10" s="113">
        <v>131.48372217599999</v>
      </c>
      <c r="X10" s="114"/>
      <c r="Y10" s="113">
        <v>171.51155568000001</v>
      </c>
      <c r="Z10" s="114"/>
      <c r="AA10" s="113">
        <v>117.267433344</v>
      </c>
      <c r="AB10" s="113"/>
      <c r="AC10" s="113">
        <v>328.62402259199996</v>
      </c>
      <c r="AD10" s="113"/>
      <c r="AE10" s="113">
        <v>690.66373075199999</v>
      </c>
      <c r="AF10" s="113"/>
      <c r="AG10" s="113">
        <v>423.2735576639999</v>
      </c>
      <c r="AH10" s="113"/>
      <c r="AI10" s="113">
        <v>698.9730226559999</v>
      </c>
      <c r="AJ10" s="113"/>
      <c r="AK10" s="113">
        <v>644.39679168000009</v>
      </c>
      <c r="AL10" s="113"/>
      <c r="AM10" s="113">
        <v>200.62486684799998</v>
      </c>
      <c r="AN10" s="113"/>
      <c r="AO10" s="113">
        <v>142.239760128</v>
      </c>
      <c r="AP10" s="112"/>
      <c r="AR10" s="54"/>
      <c r="AS10" s="54"/>
      <c r="AT10" s="54"/>
      <c r="AU10" s="54"/>
      <c r="AV10" s="54"/>
      <c r="AW10" s="54"/>
      <c r="AX10" s="54"/>
    </row>
    <row r="11" spans="1:50" s="57" customFormat="1" x14ac:dyDescent="0.35">
      <c r="A11" s="282" t="s">
        <v>687</v>
      </c>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93"/>
    </row>
    <row r="12" spans="1:50" x14ac:dyDescent="0.35">
      <c r="A12" s="59" t="s">
        <v>136</v>
      </c>
      <c r="B12" s="59" t="s">
        <v>367</v>
      </c>
      <c r="C12" s="56" t="s">
        <v>681</v>
      </c>
      <c r="D12" s="59" t="s">
        <v>724</v>
      </c>
      <c r="E12" s="60" t="s">
        <v>137</v>
      </c>
      <c r="F12" s="59"/>
      <c r="G12" s="12">
        <v>597.47795418816008</v>
      </c>
      <c r="H12" s="69"/>
      <c r="I12" s="12">
        <v>1568.8678086719997</v>
      </c>
      <c r="J12" s="69"/>
      <c r="K12" s="12">
        <v>1806.6550196044802</v>
      </c>
      <c r="L12" s="69"/>
      <c r="M12" s="12">
        <v>353.90765674943992</v>
      </c>
      <c r="N12" s="69"/>
      <c r="O12" s="12">
        <v>187.94439415872</v>
      </c>
      <c r="P12" s="69"/>
      <c r="Q12" s="12">
        <v>130.93921642463999</v>
      </c>
      <c r="R12" s="69"/>
      <c r="S12" s="12">
        <v>208.89020831529601</v>
      </c>
      <c r="T12" s="69"/>
      <c r="U12" s="12">
        <v>254.73756948767996</v>
      </c>
      <c r="V12" s="69"/>
      <c r="W12" s="12">
        <v>284.00483990015999</v>
      </c>
      <c r="X12" s="69"/>
      <c r="Y12" s="12">
        <v>421.91842697280003</v>
      </c>
      <c r="Z12" s="69"/>
      <c r="AA12" s="12">
        <v>293.16858336000001</v>
      </c>
      <c r="AB12" s="69"/>
      <c r="AC12" s="12">
        <v>860.99493919103986</v>
      </c>
      <c r="AD12" s="69"/>
      <c r="AE12" s="12">
        <v>3149.4266122291197</v>
      </c>
      <c r="AF12" s="69"/>
      <c r="AG12" s="12">
        <v>1324.8462354883197</v>
      </c>
      <c r="AH12" s="69"/>
      <c r="AI12" s="12">
        <v>2760.9434394912</v>
      </c>
      <c r="AJ12" s="69"/>
      <c r="AK12" s="12">
        <v>1366.1211983616001</v>
      </c>
      <c r="AL12" s="69"/>
      <c r="AM12" s="12">
        <v>437.36220972864004</v>
      </c>
      <c r="AN12" s="69"/>
      <c r="AO12" s="20">
        <v>213.359640192</v>
      </c>
      <c r="AP12" s="59" t="s">
        <v>5</v>
      </c>
    </row>
    <row r="13" spans="1:50" s="57" customFormat="1" x14ac:dyDescent="0.35">
      <c r="A13" s="282" t="s">
        <v>691</v>
      </c>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93"/>
    </row>
    <row r="14" spans="1:50" x14ac:dyDescent="0.35">
      <c r="A14" s="54" t="s">
        <v>138</v>
      </c>
      <c r="B14" s="54" t="s">
        <v>139</v>
      </c>
      <c r="C14" s="82">
        <v>6020</v>
      </c>
      <c r="D14" s="59" t="s">
        <v>722</v>
      </c>
      <c r="E14" s="45">
        <v>3.4572188275199998</v>
      </c>
      <c r="F14" s="54" t="s">
        <v>326</v>
      </c>
      <c r="G14" s="45">
        <v>3.0024017798400005</v>
      </c>
      <c r="H14" s="57" t="s">
        <v>326</v>
      </c>
      <c r="I14" s="13">
        <v>51.669299087999995</v>
      </c>
      <c r="J14" s="5" t="s">
        <v>12</v>
      </c>
      <c r="K14" s="13">
        <v>67.468444715520008</v>
      </c>
      <c r="L14" s="5" t="s">
        <v>12</v>
      </c>
      <c r="M14" s="13">
        <v>19.187764522559995</v>
      </c>
      <c r="N14" s="5" t="s">
        <v>12</v>
      </c>
      <c r="O14" s="45">
        <v>0.98918102188800006</v>
      </c>
      <c r="P14" s="54" t="s">
        <v>326</v>
      </c>
      <c r="Q14" s="18">
        <v>6.8915377065599994</v>
      </c>
      <c r="R14" s="5" t="s">
        <v>12</v>
      </c>
      <c r="S14" s="13">
        <v>17.335286997120001</v>
      </c>
      <c r="T14" s="5"/>
      <c r="U14" s="45">
        <v>0.99897086073599994</v>
      </c>
      <c r="V14" s="54" t="s">
        <v>326</v>
      </c>
      <c r="W14" s="45">
        <v>1.31483722176</v>
      </c>
      <c r="X14" s="54" t="s">
        <v>326</v>
      </c>
      <c r="Y14" s="45">
        <v>1.7151155568000001</v>
      </c>
      <c r="Z14" s="54" t="s">
        <v>326</v>
      </c>
      <c r="AA14" s="45">
        <v>1.17267433344</v>
      </c>
      <c r="AB14" s="54" t="s">
        <v>326</v>
      </c>
      <c r="AC14" s="45">
        <v>3.2862402259199994</v>
      </c>
      <c r="AD14" s="54" t="s">
        <v>326</v>
      </c>
      <c r="AE14" s="13">
        <v>62.159735767679997</v>
      </c>
      <c r="AF14" s="5" t="s">
        <v>12</v>
      </c>
      <c r="AG14" s="45">
        <v>4.2327355766399997</v>
      </c>
      <c r="AH14" s="54" t="s">
        <v>326</v>
      </c>
      <c r="AI14" s="45">
        <v>6.989730226559999</v>
      </c>
      <c r="AJ14" s="54" t="s">
        <v>326</v>
      </c>
      <c r="AK14" s="13">
        <v>19.331903750399999</v>
      </c>
      <c r="AL14" s="5" t="s">
        <v>12</v>
      </c>
      <c r="AM14" s="18">
        <v>8.0249946739200002</v>
      </c>
      <c r="AN14" s="5" t="s">
        <v>12</v>
      </c>
      <c r="AO14" s="45">
        <v>1.4223976012799999</v>
      </c>
      <c r="AP14" s="54" t="s">
        <v>326</v>
      </c>
    </row>
    <row r="15" spans="1:50" x14ac:dyDescent="0.35">
      <c r="A15" s="54" t="s">
        <v>140</v>
      </c>
      <c r="B15" s="54" t="s">
        <v>141</v>
      </c>
      <c r="C15" s="82">
        <v>6020</v>
      </c>
      <c r="D15" s="59" t="s">
        <v>722</v>
      </c>
      <c r="E15" s="12">
        <v>138.28875310079999</v>
      </c>
      <c r="F15" s="12"/>
      <c r="G15" s="12">
        <v>120.09607119360003</v>
      </c>
      <c r="H15" s="12"/>
      <c r="I15" s="12">
        <v>234.86045039999996</v>
      </c>
      <c r="J15" s="12"/>
      <c r="K15" s="12">
        <v>299.85975429120003</v>
      </c>
      <c r="L15" s="12"/>
      <c r="M15" s="12">
        <v>85.278953433599995</v>
      </c>
      <c r="N15" s="12"/>
      <c r="O15" s="12">
        <v>59.350861313279999</v>
      </c>
      <c r="P15" s="12"/>
      <c r="Q15" s="12">
        <v>37.108279958399997</v>
      </c>
      <c r="R15" s="12"/>
      <c r="S15" s="12">
        <v>52.005860991359995</v>
      </c>
      <c r="T15" s="12"/>
      <c r="U15" s="12">
        <v>69.927960251519991</v>
      </c>
      <c r="V15" s="12"/>
      <c r="W15" s="12">
        <v>78.890233305599992</v>
      </c>
      <c r="X15" s="12"/>
      <c r="Y15" s="12">
        <v>102.906933408</v>
      </c>
      <c r="Z15" s="12"/>
      <c r="AA15" s="12">
        <v>58.633716671999998</v>
      </c>
      <c r="AB15" s="12"/>
      <c r="AC15" s="12">
        <v>131.44960903679998</v>
      </c>
      <c r="AD15" s="12"/>
      <c r="AE15" s="12">
        <v>276.26549230080002</v>
      </c>
      <c r="AF15" s="12"/>
      <c r="AG15" s="12">
        <v>211.63677883199995</v>
      </c>
      <c r="AH15" s="12"/>
      <c r="AI15" s="12">
        <v>279.58920906239996</v>
      </c>
      <c r="AJ15" s="12"/>
      <c r="AK15" s="12">
        <v>193.31903750400002</v>
      </c>
      <c r="AL15" s="12"/>
      <c r="AM15" s="12">
        <v>80.249946739199999</v>
      </c>
      <c r="AN15" s="12"/>
      <c r="AO15" s="12">
        <v>56.895904051199999</v>
      </c>
      <c r="AP15" s="12"/>
    </row>
    <row r="16" spans="1:50" x14ac:dyDescent="0.35">
      <c r="A16" s="54" t="s">
        <v>142</v>
      </c>
      <c r="B16" s="54" t="s">
        <v>143</v>
      </c>
      <c r="C16" s="82">
        <v>6020</v>
      </c>
      <c r="D16" s="59" t="s">
        <v>722</v>
      </c>
      <c r="E16" s="12">
        <v>691.44376550399988</v>
      </c>
      <c r="F16" s="12"/>
      <c r="G16" s="12">
        <v>450.36026697600005</v>
      </c>
      <c r="H16" s="12"/>
      <c r="I16" s="12">
        <v>1409.1627023999999</v>
      </c>
      <c r="J16" s="12"/>
      <c r="K16" s="12">
        <v>1199.4390171648001</v>
      </c>
      <c r="L16" s="12"/>
      <c r="M16" s="12">
        <v>490.35398224319994</v>
      </c>
      <c r="N16" s="12"/>
      <c r="O16" s="12">
        <v>306.64611678528001</v>
      </c>
      <c r="P16" s="12"/>
      <c r="Q16" s="12">
        <v>212.04731404799998</v>
      </c>
      <c r="R16" s="12"/>
      <c r="S16" s="12">
        <v>286.03223545247994</v>
      </c>
      <c r="T16" s="12"/>
      <c r="U16" s="12">
        <v>289.70154961343997</v>
      </c>
      <c r="V16" s="12"/>
      <c r="W16" s="12">
        <v>420.74791096320001</v>
      </c>
      <c r="X16" s="12"/>
      <c r="Y16" s="12">
        <v>445.93004476800002</v>
      </c>
      <c r="Z16" s="12"/>
      <c r="AA16" s="12">
        <v>340.07555669759995</v>
      </c>
      <c r="AB16" s="12"/>
      <c r="AC16" s="12">
        <v>558.66083840639988</v>
      </c>
      <c r="AD16" s="12"/>
      <c r="AE16" s="12">
        <v>966.9292230527999</v>
      </c>
      <c r="AF16" s="12"/>
      <c r="AG16" s="12">
        <v>550.25562496319992</v>
      </c>
      <c r="AH16" s="12"/>
      <c r="AI16" s="12">
        <v>978.56223171839986</v>
      </c>
      <c r="AJ16" s="12"/>
      <c r="AK16" s="12">
        <v>837.71582918400009</v>
      </c>
      <c r="AL16" s="12"/>
      <c r="AM16" s="12">
        <v>501.56216712000003</v>
      </c>
      <c r="AN16" s="12"/>
      <c r="AO16" s="12">
        <v>412.49530437119995</v>
      </c>
      <c r="AP16" s="12"/>
    </row>
    <row r="17" spans="1:42" x14ac:dyDescent="0.35">
      <c r="A17" s="54" t="s">
        <v>144</v>
      </c>
      <c r="B17" s="54" t="s">
        <v>145</v>
      </c>
      <c r="C17" s="82">
        <v>6020</v>
      </c>
      <c r="D17" s="59" t="s">
        <v>722</v>
      </c>
      <c r="E17" s="45">
        <v>7.2601595377920001</v>
      </c>
      <c r="F17" s="54" t="s">
        <v>326</v>
      </c>
      <c r="G17" s="45">
        <v>6.0048035596800009</v>
      </c>
      <c r="H17" s="54" t="s">
        <v>326</v>
      </c>
      <c r="I17" s="45">
        <v>9.3944180159999995</v>
      </c>
      <c r="J17" s="54" t="s">
        <v>326</v>
      </c>
      <c r="K17" s="44">
        <v>14.992987714560002</v>
      </c>
      <c r="L17" s="54" t="s">
        <v>326</v>
      </c>
      <c r="M17" s="45">
        <v>4.2639476716799996</v>
      </c>
      <c r="N17" s="54" t="s">
        <v>326</v>
      </c>
      <c r="O17" s="45">
        <v>1.9783620437760001</v>
      </c>
      <c r="P17" s="54" t="s">
        <v>326</v>
      </c>
      <c r="Q17" s="18">
        <v>4.2409462809599994</v>
      </c>
      <c r="R17" s="5" t="s">
        <v>12</v>
      </c>
      <c r="S17" s="45">
        <v>1.7335286997119999</v>
      </c>
      <c r="T17" s="54" t="s">
        <v>326</v>
      </c>
      <c r="U17" s="45">
        <v>1.9979417214719999</v>
      </c>
      <c r="V17" s="54" t="s">
        <v>326</v>
      </c>
      <c r="W17" s="45">
        <v>2.6296744435199999</v>
      </c>
      <c r="X17" s="54" t="s">
        <v>326</v>
      </c>
      <c r="Y17" s="45">
        <v>3.4302311136000001</v>
      </c>
      <c r="Z17" s="54" t="s">
        <v>326</v>
      </c>
      <c r="AA17" s="45">
        <v>2.3453486668800001</v>
      </c>
      <c r="AB17" s="54" t="s">
        <v>326</v>
      </c>
      <c r="AC17" s="45">
        <v>6.5724804518399988</v>
      </c>
      <c r="AD17" s="54" t="s">
        <v>326</v>
      </c>
      <c r="AE17" s="44">
        <v>13.813274615039999</v>
      </c>
      <c r="AF17" s="54" t="s">
        <v>326</v>
      </c>
      <c r="AG17" s="45">
        <v>8.4654711532799993</v>
      </c>
      <c r="AH17" s="54" t="s">
        <v>326</v>
      </c>
      <c r="AI17" s="44">
        <v>13.979460453119998</v>
      </c>
      <c r="AJ17" s="44" t="s">
        <v>326</v>
      </c>
      <c r="AK17" s="44">
        <v>12.887935833600002</v>
      </c>
      <c r="AL17" s="54" t="s">
        <v>326</v>
      </c>
      <c r="AM17" s="45">
        <v>4.0124973369600001</v>
      </c>
      <c r="AN17" s="54" t="s">
        <v>326</v>
      </c>
      <c r="AO17" s="45">
        <v>2.8447952025599998</v>
      </c>
      <c r="AP17" s="54" t="s">
        <v>326</v>
      </c>
    </row>
    <row r="18" spans="1:42" x14ac:dyDescent="0.35">
      <c r="A18" s="54" t="s">
        <v>146</v>
      </c>
      <c r="B18" s="54" t="s">
        <v>147</v>
      </c>
      <c r="C18" s="82">
        <v>6020</v>
      </c>
      <c r="D18" s="59" t="s">
        <v>722</v>
      </c>
      <c r="E18" s="45">
        <v>3.4572188275199998</v>
      </c>
      <c r="F18" s="54" t="s">
        <v>326</v>
      </c>
      <c r="G18" s="45">
        <v>3.0024017798400005</v>
      </c>
      <c r="H18" s="54" t="s">
        <v>326</v>
      </c>
      <c r="I18" s="45">
        <v>4.6972090079999997</v>
      </c>
      <c r="J18" s="54" t="s">
        <v>326</v>
      </c>
      <c r="K18" s="13">
        <v>14.992987714560002</v>
      </c>
      <c r="L18" s="5" t="s">
        <v>12</v>
      </c>
      <c r="M18" s="45">
        <v>2.1319738358399998</v>
      </c>
      <c r="N18" s="54" t="s">
        <v>326</v>
      </c>
      <c r="O18" s="45">
        <v>0.98918102188800006</v>
      </c>
      <c r="P18" s="54" t="s">
        <v>326</v>
      </c>
      <c r="Q18" s="18">
        <v>1.0602365702399998</v>
      </c>
      <c r="R18" s="5" t="s">
        <v>12</v>
      </c>
      <c r="S18" s="45">
        <v>0.86676434985599993</v>
      </c>
      <c r="T18" s="54" t="s">
        <v>326</v>
      </c>
      <c r="U18" s="45">
        <v>0.99897086073599994</v>
      </c>
      <c r="V18" s="54" t="s">
        <v>326</v>
      </c>
      <c r="W18" s="45">
        <v>1.31483722176</v>
      </c>
      <c r="X18" s="54" t="s">
        <v>326</v>
      </c>
      <c r="Y18" s="45">
        <v>1.7151155568000001</v>
      </c>
      <c r="Z18" s="54" t="s">
        <v>326</v>
      </c>
      <c r="AA18" s="45">
        <v>1.17267433344</v>
      </c>
      <c r="AB18" s="54" t="s">
        <v>326</v>
      </c>
      <c r="AC18" s="45">
        <v>3.2862402259199994</v>
      </c>
      <c r="AD18" s="54" t="s">
        <v>326</v>
      </c>
      <c r="AE18" s="45">
        <v>6.9066373075199996</v>
      </c>
      <c r="AF18" s="54" t="s">
        <v>326</v>
      </c>
      <c r="AG18" s="45">
        <v>4.2327355766399997</v>
      </c>
      <c r="AH18" s="54" t="s">
        <v>326</v>
      </c>
      <c r="AI18" s="45">
        <v>6.989730226559999</v>
      </c>
      <c r="AJ18" s="54" t="s">
        <v>326</v>
      </c>
      <c r="AK18" s="45">
        <v>6.443967916800001</v>
      </c>
      <c r="AL18" s="54" t="s">
        <v>326</v>
      </c>
      <c r="AM18" s="45">
        <v>2.0062486684800001</v>
      </c>
      <c r="AN18" s="54" t="s">
        <v>326</v>
      </c>
      <c r="AO18" s="45">
        <v>1.4223976012799999</v>
      </c>
      <c r="AP18" s="54" t="s">
        <v>326</v>
      </c>
    </row>
    <row r="19" spans="1:42" x14ac:dyDescent="0.35">
      <c r="A19" s="54" t="s">
        <v>148</v>
      </c>
      <c r="B19" s="54" t="s">
        <v>149</v>
      </c>
      <c r="C19" s="82">
        <v>6020</v>
      </c>
      <c r="D19" s="59" t="s">
        <v>722</v>
      </c>
      <c r="E19" s="44">
        <v>13.828875310079999</v>
      </c>
      <c r="F19" s="54" t="s">
        <v>326</v>
      </c>
      <c r="G19" s="44">
        <v>12.009607119360002</v>
      </c>
      <c r="H19" s="57" t="s">
        <v>326</v>
      </c>
      <c r="I19" s="44">
        <v>18.788836031999999</v>
      </c>
      <c r="J19" s="57" t="s">
        <v>326</v>
      </c>
      <c r="K19" s="12">
        <v>104.95091400192001</v>
      </c>
      <c r="L19" s="5" t="s">
        <v>12</v>
      </c>
      <c r="M19" s="13">
        <v>27.715659865919996</v>
      </c>
      <c r="N19" s="5" t="s">
        <v>12</v>
      </c>
      <c r="O19" s="45">
        <v>3.9567240875520002</v>
      </c>
      <c r="P19" s="54" t="s">
        <v>326</v>
      </c>
      <c r="Q19" s="45">
        <v>5.3011828512000001</v>
      </c>
      <c r="R19" s="54" t="s">
        <v>326</v>
      </c>
      <c r="S19" s="45">
        <v>8.6676434985600004</v>
      </c>
      <c r="T19" s="54" t="s">
        <v>326</v>
      </c>
      <c r="U19" s="18">
        <v>9.9897086073600008</v>
      </c>
      <c r="V19" s="5" t="s">
        <v>12</v>
      </c>
      <c r="W19" s="45">
        <v>5.2593488870399998</v>
      </c>
      <c r="X19" s="54" t="s">
        <v>326</v>
      </c>
      <c r="Y19" s="45">
        <v>6.8604622272000002</v>
      </c>
      <c r="Z19" s="54" t="s">
        <v>326</v>
      </c>
      <c r="AA19" s="45">
        <v>4.6906973337600002</v>
      </c>
      <c r="AB19" s="54" t="s">
        <v>326</v>
      </c>
      <c r="AC19" s="44">
        <v>13.144960903679998</v>
      </c>
      <c r="AD19" s="54" t="s">
        <v>326</v>
      </c>
      <c r="AE19" s="13">
        <v>82.879647690239992</v>
      </c>
      <c r="AF19" s="13" t="s">
        <v>12</v>
      </c>
      <c r="AG19" s="44">
        <v>16.930942306559999</v>
      </c>
      <c r="AH19" s="54" t="s">
        <v>326</v>
      </c>
      <c r="AI19" s="13">
        <v>69.89730226559999</v>
      </c>
      <c r="AJ19" s="5" t="s">
        <v>12</v>
      </c>
      <c r="AK19" s="13">
        <v>51.551743334400008</v>
      </c>
      <c r="AL19" s="5" t="s">
        <v>12</v>
      </c>
      <c r="AM19" s="13">
        <v>16.04998934784</v>
      </c>
      <c r="AN19" s="5" t="s">
        <v>12</v>
      </c>
      <c r="AO19" s="13">
        <v>19.913566417919998</v>
      </c>
      <c r="AP19" s="5" t="s">
        <v>12</v>
      </c>
    </row>
    <row r="20" spans="1:42" x14ac:dyDescent="0.35">
      <c r="A20" s="54" t="s">
        <v>150</v>
      </c>
      <c r="B20" s="54" t="s">
        <v>151</v>
      </c>
      <c r="C20" s="82">
        <v>6020</v>
      </c>
      <c r="D20" s="59" t="s">
        <v>722</v>
      </c>
      <c r="E20" s="110" t="s">
        <v>137</v>
      </c>
      <c r="G20" s="110" t="s">
        <v>137</v>
      </c>
      <c r="I20" s="110" t="s">
        <v>137</v>
      </c>
      <c r="K20" s="12">
        <v>127.44039557376001</v>
      </c>
      <c r="L20" s="5" t="s">
        <v>12</v>
      </c>
      <c r="M20" s="13">
        <v>25.583686030079992</v>
      </c>
      <c r="N20" s="5" t="s">
        <v>12</v>
      </c>
      <c r="O20" s="13">
        <v>98.918102188800006</v>
      </c>
      <c r="P20" s="5"/>
      <c r="Q20" s="13">
        <v>63.614194214399987</v>
      </c>
      <c r="R20" s="5"/>
      <c r="S20" s="45">
        <v>0.86676434985599993</v>
      </c>
      <c r="T20" s="54" t="s">
        <v>326</v>
      </c>
      <c r="U20" s="13">
        <v>19.979417214720002</v>
      </c>
      <c r="V20" s="5"/>
      <c r="W20" s="13">
        <v>17.092883882879999</v>
      </c>
      <c r="X20" s="5" t="s">
        <v>12</v>
      </c>
      <c r="Y20" s="13">
        <v>68.604622272000015</v>
      </c>
      <c r="Z20" s="5"/>
      <c r="AA20" s="13">
        <v>23.4534866688</v>
      </c>
      <c r="AB20" s="5"/>
      <c r="AC20" s="12">
        <v>262.89921807359997</v>
      </c>
      <c r="AD20" s="5"/>
      <c r="AE20" s="12">
        <v>828.79647690239995</v>
      </c>
      <c r="AF20" s="5"/>
      <c r="AG20" s="12">
        <v>507.92826919679987</v>
      </c>
      <c r="AH20" s="5"/>
      <c r="AI20" s="12">
        <v>349.48651132799995</v>
      </c>
      <c r="AJ20" s="5"/>
      <c r="AK20" s="13">
        <v>77.327615001599995</v>
      </c>
      <c r="AL20" s="5" t="s">
        <v>12</v>
      </c>
      <c r="AM20" s="13">
        <v>18.056238016319998</v>
      </c>
      <c r="AN20" s="5" t="s">
        <v>12</v>
      </c>
      <c r="AO20" s="13">
        <v>17.068771215359998</v>
      </c>
      <c r="AP20" s="5" t="s">
        <v>12</v>
      </c>
    </row>
    <row r="21" spans="1:42" x14ac:dyDescent="0.35">
      <c r="A21" s="54" t="s">
        <v>152</v>
      </c>
      <c r="B21" s="54" t="s">
        <v>153</v>
      </c>
      <c r="C21" s="82">
        <v>6020</v>
      </c>
      <c r="D21" s="59" t="s">
        <v>722</v>
      </c>
      <c r="E21" s="12">
        <v>242.00531792639998</v>
      </c>
      <c r="F21" s="12"/>
      <c r="G21" s="12">
        <v>330.26419578240007</v>
      </c>
      <c r="H21" s="12"/>
      <c r="I21" s="12">
        <v>751.55344128000002</v>
      </c>
      <c r="J21" s="12"/>
      <c r="K21" s="12">
        <v>749.64938572799997</v>
      </c>
      <c r="L21" s="12"/>
      <c r="M21" s="12">
        <v>191.87764522559999</v>
      </c>
      <c r="N21" s="5"/>
      <c r="O21" s="13">
        <v>59.350861313279999</v>
      </c>
      <c r="P21" s="5"/>
      <c r="Q21" s="13">
        <v>58.313011363199998</v>
      </c>
      <c r="R21" s="5"/>
      <c r="S21" s="12">
        <v>130.0146524784</v>
      </c>
      <c r="T21" s="5"/>
      <c r="U21" s="13">
        <v>59.93825164415999</v>
      </c>
      <c r="V21" s="5"/>
      <c r="W21" s="12">
        <v>118.3353499584</v>
      </c>
      <c r="X21" s="5"/>
      <c r="Y21" s="12">
        <v>154.36040011200001</v>
      </c>
      <c r="Z21" s="5"/>
      <c r="AA21" s="13">
        <v>70.36046000639999</v>
      </c>
      <c r="AB21" s="5"/>
      <c r="AC21" s="12">
        <v>197.17441355519995</v>
      </c>
      <c r="AD21" s="5"/>
      <c r="AE21" s="12">
        <v>621.59735767680002</v>
      </c>
      <c r="AF21" s="5"/>
      <c r="AG21" s="12">
        <v>338.61884613119997</v>
      </c>
      <c r="AH21" s="5"/>
      <c r="AI21" s="12">
        <v>629.07572039039997</v>
      </c>
      <c r="AJ21" s="5"/>
      <c r="AK21" s="12">
        <v>386.63807500800004</v>
      </c>
      <c r="AL21" s="5"/>
      <c r="AM21" s="12">
        <v>140.43740679359999</v>
      </c>
      <c r="AN21" s="5"/>
      <c r="AO21" s="13">
        <v>99.567832089599989</v>
      </c>
      <c r="AP21" s="5"/>
    </row>
    <row r="22" spans="1:42" x14ac:dyDescent="0.35">
      <c r="A22" s="54" t="s">
        <v>154</v>
      </c>
      <c r="B22" s="54" t="s">
        <v>155</v>
      </c>
      <c r="C22" s="82">
        <v>6020</v>
      </c>
      <c r="D22" s="59" t="s">
        <v>722</v>
      </c>
      <c r="E22" s="44">
        <v>15.903206606591999</v>
      </c>
      <c r="F22" s="54" t="s">
        <v>326</v>
      </c>
      <c r="G22" s="44">
        <v>15.012008899200003</v>
      </c>
      <c r="H22" s="54" t="s">
        <v>326</v>
      </c>
      <c r="I22" s="13">
        <v>42.274881071999992</v>
      </c>
      <c r="J22" s="5" t="s">
        <v>12</v>
      </c>
      <c r="K22" s="13">
        <v>44.978963143679998</v>
      </c>
      <c r="L22" s="5" t="s">
        <v>12</v>
      </c>
      <c r="M22" s="13">
        <v>12.791843015039996</v>
      </c>
      <c r="N22" s="5" t="s">
        <v>12</v>
      </c>
      <c r="O22" s="45">
        <v>4.9459051094400008</v>
      </c>
      <c r="P22" s="54" t="s">
        <v>326</v>
      </c>
      <c r="Q22" s="18">
        <v>5.3011828512000001</v>
      </c>
      <c r="R22" s="5"/>
      <c r="S22" s="18">
        <v>8.6676434985600004</v>
      </c>
      <c r="T22" s="5"/>
      <c r="U22" s="45">
        <v>4.9948543036800004</v>
      </c>
      <c r="V22" s="54" t="s">
        <v>326</v>
      </c>
      <c r="W22" s="18">
        <v>7.8890233305599988</v>
      </c>
      <c r="X22" s="5" t="s">
        <v>12</v>
      </c>
      <c r="Y22" s="13">
        <v>10.290693340799999</v>
      </c>
      <c r="Z22" s="5" t="s">
        <v>12</v>
      </c>
      <c r="AA22" s="45">
        <v>5.8633716672</v>
      </c>
      <c r="AB22" s="54" t="s">
        <v>326</v>
      </c>
      <c r="AC22" s="45">
        <v>16.431201129599998</v>
      </c>
      <c r="AD22" s="54" t="s">
        <v>326</v>
      </c>
      <c r="AE22" s="45">
        <v>34.533186537600002</v>
      </c>
      <c r="AF22" s="54" t="s">
        <v>326</v>
      </c>
      <c r="AG22" s="45">
        <v>21.163677883199998</v>
      </c>
      <c r="AH22" s="54" t="s">
        <v>326</v>
      </c>
      <c r="AI22" s="13">
        <v>48.928111585919993</v>
      </c>
      <c r="AJ22" s="13" t="s">
        <v>12</v>
      </c>
      <c r="AK22" s="13">
        <v>32.219839584000006</v>
      </c>
      <c r="AL22" s="5" t="s">
        <v>12</v>
      </c>
      <c r="AM22" s="45">
        <v>10.0312433424</v>
      </c>
      <c r="AN22" s="54" t="s">
        <v>326</v>
      </c>
      <c r="AO22" s="45">
        <v>7.1119880063999998</v>
      </c>
      <c r="AP22" s="54" t="s">
        <v>326</v>
      </c>
    </row>
    <row r="23" spans="1:42" x14ac:dyDescent="0.35">
      <c r="A23" s="54" t="s">
        <v>156</v>
      </c>
      <c r="B23" s="54" t="s">
        <v>157</v>
      </c>
      <c r="C23" s="82">
        <v>6020</v>
      </c>
      <c r="D23" s="59" t="s">
        <v>722</v>
      </c>
      <c r="E23" s="110" t="s">
        <v>137</v>
      </c>
      <c r="G23" s="110" t="s">
        <v>137</v>
      </c>
      <c r="I23" s="110" t="s">
        <v>137</v>
      </c>
      <c r="K23" s="12">
        <v>9520.5471987456003</v>
      </c>
      <c r="L23" s="12"/>
      <c r="M23" s="12">
        <v>6268.0030773695989</v>
      </c>
      <c r="N23" s="12"/>
      <c r="O23" s="12">
        <v>8269.5533429836796</v>
      </c>
      <c r="P23" s="12"/>
      <c r="Q23" s="12">
        <v>3816.8516528639998</v>
      </c>
      <c r="R23" s="12"/>
      <c r="S23" s="12">
        <v>2946.9987895104</v>
      </c>
      <c r="T23" s="12"/>
      <c r="U23" s="12">
        <v>4874.9778003916799</v>
      </c>
      <c r="V23" s="12"/>
      <c r="W23" s="12">
        <v>2629.6744435200003</v>
      </c>
      <c r="X23" s="12"/>
      <c r="Y23" s="12">
        <v>4184.881958592</v>
      </c>
      <c r="Z23" s="12"/>
      <c r="AA23" s="12">
        <v>9944.2783475712004</v>
      </c>
      <c r="AB23" s="12"/>
      <c r="AC23" s="12">
        <v>4140.6626846591989</v>
      </c>
      <c r="AD23" s="12"/>
      <c r="AE23" s="12">
        <v>22101.239384064</v>
      </c>
      <c r="AF23" s="12"/>
      <c r="AG23" s="12">
        <v>5587.2109611647984</v>
      </c>
      <c r="AH23" s="12"/>
      <c r="AI23" s="12">
        <v>7898.3951560127989</v>
      </c>
      <c r="AJ23" s="12"/>
      <c r="AK23" s="12">
        <v>5412.9330501120012</v>
      </c>
      <c r="AL23" s="12"/>
      <c r="AM23" s="12">
        <v>5978.6210320703995</v>
      </c>
      <c r="AN23" s="12"/>
      <c r="AO23" s="12">
        <v>7268.4517425407994</v>
      </c>
      <c r="AP23" s="5"/>
    </row>
    <row r="24" spans="1:42" s="59" customFormat="1" x14ac:dyDescent="0.35">
      <c r="A24" s="59" t="s">
        <v>130</v>
      </c>
      <c r="B24" s="59" t="s">
        <v>131</v>
      </c>
      <c r="C24" s="82">
        <v>6020</v>
      </c>
      <c r="D24" s="59" t="s">
        <v>722</v>
      </c>
      <c r="E24" s="88">
        <v>0.89887689515519997</v>
      </c>
      <c r="F24" s="55" t="s">
        <v>326</v>
      </c>
      <c r="G24" s="88">
        <v>0.78062446275840014</v>
      </c>
      <c r="H24" s="59" t="s">
        <v>326</v>
      </c>
      <c r="I24" s="45">
        <v>1.2212743420799999</v>
      </c>
      <c r="J24" s="59" t="s">
        <v>326</v>
      </c>
      <c r="K24" s="45">
        <v>1.9490884028928002</v>
      </c>
      <c r="L24" s="59" t="s">
        <v>326</v>
      </c>
      <c r="M24" s="88">
        <v>0.5543131973183999</v>
      </c>
      <c r="N24" s="59" t="s">
        <v>326</v>
      </c>
      <c r="O24" s="88">
        <v>0.25718706569088001</v>
      </c>
      <c r="P24" s="55" t="s">
        <v>326</v>
      </c>
      <c r="Q24" s="88">
        <v>0.1378307541312</v>
      </c>
      <c r="R24" s="55" t="s">
        <v>326</v>
      </c>
      <c r="S24" s="88">
        <v>0.22535873096255998</v>
      </c>
      <c r="T24" s="55" t="s">
        <v>326</v>
      </c>
      <c r="U24" s="88">
        <v>0.25973242379136002</v>
      </c>
      <c r="V24" s="55" t="s">
        <v>326</v>
      </c>
      <c r="W24" s="88">
        <v>0.3418576776576</v>
      </c>
      <c r="X24" s="55" t="s">
        <v>326</v>
      </c>
      <c r="Y24" s="88">
        <v>0.44593004476800002</v>
      </c>
      <c r="Z24" s="55" t="s">
        <v>326</v>
      </c>
      <c r="AA24" s="17">
        <v>0.35180230003199997</v>
      </c>
      <c r="AB24" s="69" t="s">
        <v>12</v>
      </c>
      <c r="AC24" s="88">
        <v>0.85442245873919986</v>
      </c>
      <c r="AD24" s="59" t="s">
        <v>326</v>
      </c>
      <c r="AE24" s="45">
        <v>1.7957256999552</v>
      </c>
      <c r="AF24" s="59" t="s">
        <v>326</v>
      </c>
      <c r="AG24" s="45">
        <v>1.1005112499263998</v>
      </c>
      <c r="AH24" s="55" t="s">
        <v>326</v>
      </c>
      <c r="AI24" s="18">
        <v>1.8872271611711999</v>
      </c>
      <c r="AJ24" s="69" t="s">
        <v>12</v>
      </c>
      <c r="AK24" s="45">
        <v>1.6754316583680002</v>
      </c>
      <c r="AL24" s="55" t="s">
        <v>326</v>
      </c>
      <c r="AM24" s="88">
        <v>0.52162465380480005</v>
      </c>
      <c r="AN24" s="55" t="s">
        <v>326</v>
      </c>
      <c r="AO24" s="88">
        <v>0.36982337633279999</v>
      </c>
      <c r="AP24" s="59" t="s">
        <v>326</v>
      </c>
    </row>
    <row r="25" spans="1:42" x14ac:dyDescent="0.35">
      <c r="A25" s="54" t="s">
        <v>158</v>
      </c>
      <c r="B25" s="54" t="s">
        <v>159</v>
      </c>
      <c r="C25" s="82" t="s">
        <v>679</v>
      </c>
      <c r="D25" s="59" t="s">
        <v>722</v>
      </c>
      <c r="E25" s="110" t="s">
        <v>137</v>
      </c>
      <c r="G25" s="110" t="s">
        <v>137</v>
      </c>
      <c r="I25" s="110" t="s">
        <v>137</v>
      </c>
      <c r="K25" s="13">
        <v>82.461432430080009</v>
      </c>
      <c r="L25" s="5" t="s">
        <v>12</v>
      </c>
      <c r="M25" s="13">
        <v>38.37552904511999</v>
      </c>
      <c r="N25" s="5" t="s">
        <v>12</v>
      </c>
      <c r="O25" s="13">
        <v>19.783620437760003</v>
      </c>
      <c r="P25" s="5"/>
      <c r="Q25" s="13">
        <v>15.903548553599997</v>
      </c>
      <c r="R25" s="5"/>
      <c r="S25" s="13">
        <v>26.002930495679998</v>
      </c>
      <c r="T25" s="5"/>
      <c r="U25" s="13">
        <v>29.969125822079995</v>
      </c>
      <c r="V25" s="5"/>
      <c r="W25" s="13">
        <v>26.296744435200001</v>
      </c>
      <c r="X25" s="5"/>
      <c r="Y25" s="13">
        <v>34.302311136000007</v>
      </c>
      <c r="Z25" s="5"/>
      <c r="AA25" s="13">
        <v>21.10813800192</v>
      </c>
      <c r="AB25" s="5" t="s">
        <v>12</v>
      </c>
      <c r="AC25" s="13">
        <v>42.721122936959993</v>
      </c>
      <c r="AD25" s="5" t="s">
        <v>12</v>
      </c>
      <c r="AE25" s="13">
        <v>75.973010382720005</v>
      </c>
      <c r="AF25" s="5" t="s">
        <v>12</v>
      </c>
      <c r="AG25" s="13">
        <v>42.327355766399997</v>
      </c>
      <c r="AH25" s="5" t="s">
        <v>12</v>
      </c>
      <c r="AI25" s="13">
        <v>55.917841812479992</v>
      </c>
      <c r="AJ25" s="5" t="s">
        <v>12</v>
      </c>
      <c r="AK25" s="13">
        <v>57.995711251200007</v>
      </c>
      <c r="AL25" s="5" t="s">
        <v>12</v>
      </c>
      <c r="AM25" s="13">
        <v>36.112476032639997</v>
      </c>
      <c r="AN25" s="5" t="s">
        <v>12</v>
      </c>
      <c r="AO25" s="13">
        <v>21.335964019199999</v>
      </c>
      <c r="AP25" s="5" t="s">
        <v>12</v>
      </c>
    </row>
    <row r="26" spans="1:42" x14ac:dyDescent="0.35">
      <c r="A26" s="54" t="s">
        <v>160</v>
      </c>
      <c r="B26" s="54" t="s">
        <v>161</v>
      </c>
      <c r="C26" s="82">
        <v>6020</v>
      </c>
      <c r="D26" s="59" t="s">
        <v>722</v>
      </c>
      <c r="E26" s="44">
        <v>27.312028737407999</v>
      </c>
      <c r="F26" s="54" t="s">
        <v>326</v>
      </c>
      <c r="G26" s="12">
        <v>105.0840622944</v>
      </c>
      <c r="H26" s="5" t="s">
        <v>12</v>
      </c>
      <c r="I26" s="12">
        <v>375.77672064000001</v>
      </c>
      <c r="J26" s="5"/>
      <c r="K26" s="12">
        <v>749.64938572799997</v>
      </c>
      <c r="L26" s="5"/>
      <c r="M26" s="13">
        <v>78.88303192607998</v>
      </c>
      <c r="N26" s="5" t="s">
        <v>12</v>
      </c>
      <c r="O26" s="13">
        <v>49.459051094400003</v>
      </c>
      <c r="P26" s="5"/>
      <c r="Q26" s="13">
        <v>37.108279958399997</v>
      </c>
      <c r="R26" s="5"/>
      <c r="S26" s="13">
        <v>52.005860991359995</v>
      </c>
      <c r="T26" s="5"/>
      <c r="U26" s="13">
        <v>47.950601315327994</v>
      </c>
      <c r="V26" s="5" t="s">
        <v>12</v>
      </c>
      <c r="W26" s="13">
        <v>65.741861087999993</v>
      </c>
      <c r="X26" s="5"/>
      <c r="Y26" s="12">
        <v>102.906933408</v>
      </c>
      <c r="Z26" s="5"/>
      <c r="AA26" s="13">
        <v>50.42499633792</v>
      </c>
      <c r="AB26" s="5" t="s">
        <v>12</v>
      </c>
      <c r="AC26" s="12">
        <v>105.15968722943998</v>
      </c>
      <c r="AD26" s="5" t="s">
        <v>12</v>
      </c>
      <c r="AE26" s="12">
        <v>269.35885499328003</v>
      </c>
      <c r="AF26" s="5" t="s">
        <v>12</v>
      </c>
      <c r="AG26" s="12">
        <v>165.07668748895998</v>
      </c>
      <c r="AH26" s="5" t="s">
        <v>12</v>
      </c>
      <c r="AI26" s="12">
        <v>237.65082770303999</v>
      </c>
      <c r="AJ26" s="5" t="s">
        <v>12</v>
      </c>
      <c r="AK26" s="12">
        <v>154.65523000319999</v>
      </c>
      <c r="AL26" s="5" t="s">
        <v>12</v>
      </c>
      <c r="AM26" s="13">
        <v>76.237449402240003</v>
      </c>
      <c r="AN26" s="5" t="s">
        <v>12</v>
      </c>
      <c r="AO26" s="13">
        <v>58.318301652479995</v>
      </c>
      <c r="AP26" s="5" t="s">
        <v>12</v>
      </c>
    </row>
    <row r="27" spans="1:42" x14ac:dyDescent="0.35">
      <c r="A27" s="54" t="s">
        <v>162</v>
      </c>
      <c r="B27" s="54" t="s">
        <v>163</v>
      </c>
      <c r="C27" s="82">
        <v>6020</v>
      </c>
      <c r="D27" s="59" t="s">
        <v>722</v>
      </c>
      <c r="E27" s="44">
        <v>43.906679109503997</v>
      </c>
      <c r="F27" s="54" t="s">
        <v>326</v>
      </c>
      <c r="G27" s="44">
        <v>39.031223137920001</v>
      </c>
      <c r="H27" s="54" t="s">
        <v>326</v>
      </c>
      <c r="I27" s="44">
        <v>61.063717103999991</v>
      </c>
      <c r="J27" s="54" t="s">
        <v>326</v>
      </c>
      <c r="K27" s="44">
        <v>97.454420144640011</v>
      </c>
      <c r="L27" s="54" t="s">
        <v>326</v>
      </c>
      <c r="M27" s="44">
        <v>27.715659865919996</v>
      </c>
      <c r="N27" s="54" t="s">
        <v>326</v>
      </c>
      <c r="O27" s="44">
        <v>12.859353284544001</v>
      </c>
      <c r="P27" s="54" t="s">
        <v>326</v>
      </c>
      <c r="Q27" s="18">
        <v>6.8915377065599994</v>
      </c>
      <c r="R27" s="5" t="s">
        <v>12</v>
      </c>
      <c r="S27" s="44">
        <v>11.267936548127999</v>
      </c>
      <c r="T27" s="54" t="s">
        <v>326</v>
      </c>
      <c r="U27" s="44">
        <v>12.986621189568</v>
      </c>
      <c r="V27" s="54" t="s">
        <v>326</v>
      </c>
      <c r="W27" s="44">
        <v>17.092883882879999</v>
      </c>
      <c r="X27" s="54" t="s">
        <v>326</v>
      </c>
      <c r="Y27" s="44">
        <v>22.296502238400002</v>
      </c>
      <c r="Z27" s="54" t="s">
        <v>326</v>
      </c>
      <c r="AA27" s="44">
        <v>15.24476633472</v>
      </c>
      <c r="AB27" s="54" t="s">
        <v>326</v>
      </c>
      <c r="AC27" s="44">
        <v>42.721122936959993</v>
      </c>
      <c r="AD27" s="54" t="s">
        <v>326</v>
      </c>
      <c r="AE27" s="44">
        <v>89.786284997759992</v>
      </c>
      <c r="AF27" s="54" t="s">
        <v>326</v>
      </c>
      <c r="AG27" s="13">
        <v>55.025562496319992</v>
      </c>
      <c r="AH27" s="5" t="s">
        <v>12</v>
      </c>
      <c r="AI27" s="44">
        <v>90.866492945279987</v>
      </c>
      <c r="AJ27" s="54" t="s">
        <v>326</v>
      </c>
      <c r="AK27" s="44">
        <v>83.771582918400014</v>
      </c>
      <c r="AL27" s="54" t="s">
        <v>326</v>
      </c>
      <c r="AM27" s="44">
        <v>26.08123269024</v>
      </c>
      <c r="AN27" s="54" t="s">
        <v>326</v>
      </c>
      <c r="AO27" s="44">
        <v>18.491168816639998</v>
      </c>
      <c r="AP27" s="54" t="s">
        <v>326</v>
      </c>
    </row>
    <row r="28" spans="1:42" x14ac:dyDescent="0.35">
      <c r="A28" s="54" t="s">
        <v>164</v>
      </c>
      <c r="B28" s="54" t="s">
        <v>165</v>
      </c>
      <c r="C28" s="82">
        <v>6020</v>
      </c>
      <c r="D28" s="59" t="s">
        <v>722</v>
      </c>
      <c r="E28" s="45">
        <v>2.765775062016</v>
      </c>
      <c r="F28" s="54" t="s">
        <v>326</v>
      </c>
      <c r="G28" s="45">
        <v>3.0024017798400005</v>
      </c>
      <c r="H28" s="54" t="s">
        <v>326</v>
      </c>
      <c r="I28" s="45">
        <v>4.6972090079999997</v>
      </c>
      <c r="J28" s="54" t="s">
        <v>326</v>
      </c>
      <c r="K28" s="45">
        <v>7.4964938572800008</v>
      </c>
      <c r="L28" s="57" t="s">
        <v>326</v>
      </c>
      <c r="M28" s="45">
        <v>2.1319738358399998</v>
      </c>
      <c r="N28" s="54" t="s">
        <v>326</v>
      </c>
      <c r="O28" s="88">
        <v>0.98918102188800006</v>
      </c>
      <c r="P28" s="54" t="s">
        <v>326</v>
      </c>
      <c r="Q28" s="88">
        <v>0.53011828511999992</v>
      </c>
      <c r="R28" s="54" t="s">
        <v>326</v>
      </c>
      <c r="S28" s="88">
        <v>0.86676434985599993</v>
      </c>
      <c r="T28" s="54" t="s">
        <v>326</v>
      </c>
      <c r="U28" s="45">
        <v>0.99897086073599994</v>
      </c>
      <c r="V28" s="54" t="s">
        <v>326</v>
      </c>
      <c r="W28" s="45">
        <v>1.31483722176</v>
      </c>
      <c r="X28" s="54" t="s">
        <v>326</v>
      </c>
      <c r="Y28" s="45">
        <v>1.7151155568000001</v>
      </c>
      <c r="Z28" s="54" t="s">
        <v>326</v>
      </c>
      <c r="AA28" s="45">
        <v>1.17267433344</v>
      </c>
      <c r="AB28" s="54" t="s">
        <v>326</v>
      </c>
      <c r="AC28" s="45">
        <v>3.2862402259199994</v>
      </c>
      <c r="AD28" s="54" t="s">
        <v>326</v>
      </c>
      <c r="AE28" s="45">
        <v>6.9066373075199996</v>
      </c>
      <c r="AF28" s="54" t="s">
        <v>326</v>
      </c>
      <c r="AG28" s="45">
        <v>4.2327355766399997</v>
      </c>
      <c r="AH28" s="54" t="s">
        <v>326</v>
      </c>
      <c r="AI28" s="45">
        <v>6.989730226559999</v>
      </c>
      <c r="AJ28" s="54" t="s">
        <v>326</v>
      </c>
      <c r="AK28" s="45">
        <v>6.443967916800001</v>
      </c>
      <c r="AL28" s="54" t="s">
        <v>326</v>
      </c>
      <c r="AM28" s="45">
        <v>1.6049989347840001</v>
      </c>
      <c r="AN28" s="54" t="s">
        <v>326</v>
      </c>
      <c r="AO28" s="45">
        <v>1.1379180810239999</v>
      </c>
      <c r="AP28" s="54" t="s">
        <v>326</v>
      </c>
    </row>
    <row r="29" spans="1:42" x14ac:dyDescent="0.35">
      <c r="A29" s="54" t="s">
        <v>166</v>
      </c>
      <c r="B29" s="54" t="s">
        <v>167</v>
      </c>
      <c r="C29" s="82">
        <v>6020</v>
      </c>
      <c r="D29" s="59" t="s">
        <v>722</v>
      </c>
      <c r="E29" s="45">
        <v>1.382887531008</v>
      </c>
      <c r="F29" s="54" t="s">
        <v>326</v>
      </c>
      <c r="G29" s="45">
        <v>1.2009607119360002</v>
      </c>
      <c r="H29" s="54" t="s">
        <v>326</v>
      </c>
      <c r="I29" s="45">
        <v>1.8788836032</v>
      </c>
      <c r="J29" s="54" t="s">
        <v>326</v>
      </c>
      <c r="K29" s="45">
        <v>2.9985975429120004</v>
      </c>
      <c r="L29" s="54" t="s">
        <v>326</v>
      </c>
      <c r="M29" s="88">
        <v>0.85278953433599991</v>
      </c>
      <c r="N29" s="54" t="s">
        <v>326</v>
      </c>
      <c r="O29" s="88">
        <v>0.39567240875520004</v>
      </c>
      <c r="P29" s="54" t="s">
        <v>326</v>
      </c>
      <c r="Q29" s="88">
        <v>0.21204731404799998</v>
      </c>
      <c r="R29" s="54" t="s">
        <v>326</v>
      </c>
      <c r="S29" s="88">
        <v>0.3467057399424</v>
      </c>
      <c r="T29" s="54" t="s">
        <v>326</v>
      </c>
      <c r="U29" s="88">
        <v>0.39958834429439999</v>
      </c>
      <c r="V29" s="54" t="s">
        <v>326</v>
      </c>
      <c r="W29" s="88">
        <v>0.52593488870400007</v>
      </c>
      <c r="X29" s="54" t="s">
        <v>326</v>
      </c>
      <c r="Y29" s="88">
        <v>0.68604622272000004</v>
      </c>
      <c r="Z29" s="54" t="s">
        <v>326</v>
      </c>
      <c r="AA29" s="88">
        <v>0.469069733376</v>
      </c>
      <c r="AB29" s="54" t="s">
        <v>326</v>
      </c>
      <c r="AC29" s="45">
        <v>1.3144960903679999</v>
      </c>
      <c r="AD29" s="54" t="s">
        <v>326</v>
      </c>
      <c r="AE29" s="45">
        <v>2.7626549230080002</v>
      </c>
      <c r="AF29" s="54" t="s">
        <v>326</v>
      </c>
      <c r="AG29" s="45">
        <v>1.6930942306559997</v>
      </c>
      <c r="AH29" s="54" t="s">
        <v>326</v>
      </c>
      <c r="AI29" s="18">
        <v>6.989730226559999</v>
      </c>
      <c r="AJ29" s="5" t="s">
        <v>12</v>
      </c>
      <c r="AK29" s="45">
        <v>2.5775871667200003</v>
      </c>
      <c r="AL29" s="54" t="s">
        <v>326</v>
      </c>
      <c r="AM29" s="88">
        <v>0.80249946739200007</v>
      </c>
      <c r="AN29" s="54" t="s">
        <v>326</v>
      </c>
      <c r="AO29" s="88">
        <v>0.56895904051199997</v>
      </c>
      <c r="AP29" s="54" t="s">
        <v>326</v>
      </c>
    </row>
    <row r="30" spans="1:42" x14ac:dyDescent="0.35">
      <c r="A30" s="54" t="s">
        <v>168</v>
      </c>
      <c r="B30" s="54" t="s">
        <v>169</v>
      </c>
      <c r="C30" s="82">
        <v>6020</v>
      </c>
      <c r="D30" s="59" t="s">
        <v>722</v>
      </c>
      <c r="E30" s="12">
        <v>207.43312965119998</v>
      </c>
      <c r="F30" s="12"/>
      <c r="G30" s="12">
        <v>180.1441067904</v>
      </c>
      <c r="H30" s="12"/>
      <c r="I30" s="12">
        <v>281.83254047999998</v>
      </c>
      <c r="J30" s="12"/>
      <c r="K30" s="12">
        <v>599.71950858240007</v>
      </c>
      <c r="L30" s="12"/>
      <c r="M30" s="12">
        <v>106.59869179199998</v>
      </c>
      <c r="N30" s="12"/>
      <c r="O30" s="13">
        <v>49.459051094400003</v>
      </c>
      <c r="P30" s="5"/>
      <c r="Q30" s="13">
        <v>31.807097107199994</v>
      </c>
      <c r="R30" s="5"/>
      <c r="S30" s="13">
        <v>43.338217492799998</v>
      </c>
      <c r="T30" s="13"/>
      <c r="U30" s="13">
        <v>39.958834429440003</v>
      </c>
      <c r="V30" s="13"/>
      <c r="W30" s="13">
        <v>78.890233305599992</v>
      </c>
      <c r="X30" s="5"/>
      <c r="Y30" s="12">
        <v>120.05808897599999</v>
      </c>
      <c r="Z30" s="5"/>
      <c r="AA30" s="13">
        <v>70.36046000639999</v>
      </c>
      <c r="AB30" s="5"/>
      <c r="AC30" s="12">
        <v>197.17441355519995</v>
      </c>
      <c r="AD30" s="5"/>
      <c r="AE30" s="12">
        <v>690.66373075199999</v>
      </c>
      <c r="AF30" s="12"/>
      <c r="AG30" s="12">
        <v>338.61884613119997</v>
      </c>
      <c r="AH30" s="12"/>
      <c r="AI30" s="12">
        <v>698.9730226559999</v>
      </c>
      <c r="AJ30" s="12"/>
      <c r="AK30" s="12">
        <v>515.5174333440001</v>
      </c>
      <c r="AL30" s="12"/>
      <c r="AM30" s="12">
        <v>120.37492010879998</v>
      </c>
      <c r="AN30" s="5"/>
      <c r="AO30" s="13">
        <v>71.119880063999986</v>
      </c>
      <c r="AP30" s="5"/>
    </row>
    <row r="31" spans="1:42" x14ac:dyDescent="0.35">
      <c r="A31" s="61" t="s">
        <v>170</v>
      </c>
      <c r="B31" s="61" t="s">
        <v>171</v>
      </c>
      <c r="C31" s="83">
        <v>6020</v>
      </c>
      <c r="D31" s="61" t="s">
        <v>722</v>
      </c>
      <c r="E31" s="63">
        <v>172.86094137599997</v>
      </c>
      <c r="F31" s="63" t="s">
        <v>326</v>
      </c>
      <c r="G31" s="63">
        <v>150.12008899200001</v>
      </c>
      <c r="H31" s="79" t="s">
        <v>326</v>
      </c>
      <c r="I31" s="63">
        <v>234.86045039999996</v>
      </c>
      <c r="J31" s="79" t="s">
        <v>326</v>
      </c>
      <c r="K31" s="63">
        <v>374.82469286399999</v>
      </c>
      <c r="L31" s="79" t="s">
        <v>326</v>
      </c>
      <c r="M31" s="63">
        <v>106.59869179199998</v>
      </c>
      <c r="N31" s="79" t="s">
        <v>326</v>
      </c>
      <c r="O31" s="121">
        <v>49.459051094400003</v>
      </c>
      <c r="P31" s="61" t="s">
        <v>326</v>
      </c>
      <c r="Q31" s="75">
        <v>265.05914256</v>
      </c>
      <c r="R31" s="71"/>
      <c r="S31" s="121">
        <v>43.338217492799998</v>
      </c>
      <c r="T31" s="61" t="s">
        <v>326</v>
      </c>
      <c r="U31" s="75">
        <v>209.78388075456002</v>
      </c>
      <c r="V31" s="75" t="s">
        <v>12</v>
      </c>
      <c r="W31" s="75">
        <v>420.74791096320001</v>
      </c>
      <c r="X31" s="75" t="s">
        <v>12</v>
      </c>
      <c r="Y31" s="75">
        <v>343.02311135999997</v>
      </c>
      <c r="Z31" s="71" t="s">
        <v>12</v>
      </c>
      <c r="AA31" s="121">
        <v>58.633716671999998</v>
      </c>
      <c r="AB31" s="61" t="s">
        <v>326</v>
      </c>
      <c r="AC31" s="63">
        <v>164.31201129599998</v>
      </c>
      <c r="AD31" s="61" t="s">
        <v>326</v>
      </c>
      <c r="AE31" s="63">
        <v>345.331865376</v>
      </c>
      <c r="AF31" s="63" t="s">
        <v>326</v>
      </c>
      <c r="AG31" s="63">
        <v>211.63677883199995</v>
      </c>
      <c r="AH31" s="63" t="s">
        <v>326</v>
      </c>
      <c r="AI31" s="63">
        <v>349.48651132799995</v>
      </c>
      <c r="AJ31" s="63" t="s">
        <v>326</v>
      </c>
      <c r="AK31" s="75">
        <v>579.95711251200009</v>
      </c>
      <c r="AL31" s="75" t="s">
        <v>12</v>
      </c>
      <c r="AM31" s="63">
        <v>100.31243342399999</v>
      </c>
      <c r="AN31" s="61" t="s">
        <v>326</v>
      </c>
      <c r="AO31" s="121">
        <v>71.119880063999986</v>
      </c>
      <c r="AP31" s="61" t="s">
        <v>326</v>
      </c>
    </row>
    <row r="33" spans="1:1" x14ac:dyDescent="0.35">
      <c r="A33" s="54" t="s">
        <v>809</v>
      </c>
    </row>
  </sheetData>
  <mergeCells count="46">
    <mergeCell ref="AA6:AB6"/>
    <mergeCell ref="AC6:AD6"/>
    <mergeCell ref="U6:V6"/>
    <mergeCell ref="W6:X6"/>
    <mergeCell ref="A5:A8"/>
    <mergeCell ref="B5:B8"/>
    <mergeCell ref="C5:C8"/>
    <mergeCell ref="D5:D8"/>
    <mergeCell ref="E5:AP5"/>
    <mergeCell ref="E6:F6"/>
    <mergeCell ref="G6:H6"/>
    <mergeCell ref="I6:J6"/>
    <mergeCell ref="K6:L6"/>
    <mergeCell ref="M6:N6"/>
    <mergeCell ref="AM6:AN6"/>
    <mergeCell ref="AO6:AP6"/>
    <mergeCell ref="A13:AP13"/>
    <mergeCell ref="A2:Y2"/>
    <mergeCell ref="AG7:AH7"/>
    <mergeCell ref="AI7:AJ7"/>
    <mergeCell ref="AK7:AL7"/>
    <mergeCell ref="AM7:AN7"/>
    <mergeCell ref="E7:F7"/>
    <mergeCell ref="G7:H7"/>
    <mergeCell ref="I7:J7"/>
    <mergeCell ref="K7:L7"/>
    <mergeCell ref="M7:N7"/>
    <mergeCell ref="S6:T6"/>
    <mergeCell ref="AE6:AF6"/>
    <mergeCell ref="AG6:AH6"/>
    <mergeCell ref="AI6:AJ6"/>
    <mergeCell ref="AK6:AL6"/>
    <mergeCell ref="AO7:AP7"/>
    <mergeCell ref="A11:AP11"/>
    <mergeCell ref="U7:V7"/>
    <mergeCell ref="W7:X7"/>
    <mergeCell ref="Y7:Z7"/>
    <mergeCell ref="AA7:AB7"/>
    <mergeCell ref="AC7:AD7"/>
    <mergeCell ref="AE7:AF7"/>
    <mergeCell ref="Y6:Z6"/>
    <mergeCell ref="O7:P7"/>
    <mergeCell ref="Q7:R7"/>
    <mergeCell ref="S7:T7"/>
    <mergeCell ref="O6:P6"/>
    <mergeCell ref="Q6:R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37"/>
  <sheetViews>
    <sheetView zoomScale="75" zoomScaleNormal="75" workbookViewId="0">
      <pane xSplit="1" topLeftCell="B1" activePane="topRight" state="frozen"/>
      <selection pane="topRight" activeCell="S3" sqref="S3"/>
    </sheetView>
  </sheetViews>
  <sheetFormatPr defaultColWidth="8.81640625" defaultRowHeight="15.75" customHeight="1" x14ac:dyDescent="0.35"/>
  <cols>
    <col min="1" max="1" width="46.26953125" style="54" customWidth="1"/>
    <col min="2" max="2" width="15.453125" style="54" customWidth="1"/>
    <col min="3" max="3" width="11.7265625" style="54" customWidth="1"/>
    <col min="4" max="4" width="12.7265625" style="54" customWidth="1"/>
    <col min="5" max="5" width="9.1796875" style="59" customWidth="1"/>
    <col min="6" max="6" width="3.453125" style="59" bestFit="1" customWidth="1"/>
    <col min="7" max="7" width="9.81640625" style="59" customWidth="1"/>
    <col min="8" max="8" width="3.453125" style="54" bestFit="1" customWidth="1"/>
    <col min="9" max="9" width="9.7265625" style="54" customWidth="1"/>
    <col min="10" max="10" width="3.453125" style="54" bestFit="1" customWidth="1"/>
    <col min="11" max="11" width="10.1796875" style="54" customWidth="1"/>
    <col min="12" max="12" width="3.7265625" style="54" bestFit="1" customWidth="1"/>
    <col min="13" max="13" width="9.453125" style="54" customWidth="1"/>
    <col min="14" max="14" width="3.453125" style="59" bestFit="1" customWidth="1"/>
    <col min="15" max="15" width="10.26953125" style="59" customWidth="1"/>
    <col min="16" max="16" width="3.453125" style="59" bestFit="1" customWidth="1"/>
    <col min="17" max="17" width="9.7265625" style="59" customWidth="1"/>
    <col min="18" max="18" width="4.1796875" style="54" bestFit="1" customWidth="1"/>
    <col min="19" max="19" width="10.26953125" style="54" customWidth="1"/>
    <col min="20" max="20" width="3.453125" style="54" bestFit="1" customWidth="1"/>
    <col min="21" max="21" width="10" style="54" customWidth="1"/>
    <col min="22" max="22" width="3.453125" style="54" bestFit="1" customWidth="1"/>
    <col min="23" max="23" width="9.54296875" style="54" customWidth="1"/>
    <col min="24" max="24" width="3.453125" style="54" bestFit="1" customWidth="1"/>
    <col min="25" max="25" width="9.81640625" style="54" customWidth="1"/>
    <col min="26" max="26" width="3.453125" style="54" bestFit="1" customWidth="1"/>
    <col min="27" max="27" width="10" style="54" customWidth="1"/>
    <col min="28" max="28" width="3.453125" style="54" bestFit="1" customWidth="1"/>
    <col min="29" max="29" width="9.26953125" style="54" customWidth="1"/>
    <col min="30" max="30" width="3.453125" style="54" bestFit="1" customWidth="1"/>
    <col min="31" max="31" width="10" style="54" customWidth="1"/>
    <col min="32" max="32" width="3.453125" style="54" bestFit="1" customWidth="1"/>
    <col min="33" max="33" width="9.26953125" style="54" customWidth="1"/>
    <col min="34" max="34" width="3.453125" style="54" bestFit="1" customWidth="1"/>
    <col min="35" max="35" width="10.26953125" style="54" customWidth="1"/>
    <col min="36" max="36" width="3.453125" style="54" bestFit="1" customWidth="1"/>
    <col min="37" max="37" width="9.453125" style="54" customWidth="1"/>
    <col min="38" max="38" width="3.453125" style="54" bestFit="1" customWidth="1"/>
    <col min="39" max="39" width="9.7265625" style="54" customWidth="1"/>
    <col min="40" max="40" width="3.453125" style="54" bestFit="1" customWidth="1"/>
    <col min="41" max="41" width="10.453125" style="54" customWidth="1"/>
    <col min="42" max="42" width="3.453125" style="54" bestFit="1" customWidth="1"/>
    <col min="43" max="16384" width="8.81640625" style="54"/>
  </cols>
  <sheetData>
    <row r="1" spans="1:42" s="122" customFormat="1" ht="29.25" customHeight="1" x14ac:dyDescent="0.35">
      <c r="A1" s="255" t="s">
        <v>937</v>
      </c>
      <c r="D1" s="124"/>
      <c r="E1" s="124"/>
      <c r="F1" s="124"/>
      <c r="G1" s="124"/>
      <c r="H1" s="124"/>
      <c r="I1" s="124"/>
      <c r="J1" s="124"/>
      <c r="K1" s="124"/>
      <c r="L1" s="124"/>
      <c r="M1" s="124"/>
      <c r="N1" s="125"/>
      <c r="O1" s="125"/>
      <c r="P1" s="124"/>
      <c r="Q1" s="124"/>
      <c r="R1" s="124"/>
      <c r="S1" s="124"/>
      <c r="T1" s="124"/>
      <c r="U1" s="124"/>
      <c r="V1" s="124"/>
      <c r="W1" s="124"/>
      <c r="X1" s="124"/>
      <c r="Y1" s="124"/>
      <c r="Z1" s="150"/>
      <c r="AA1" s="150"/>
      <c r="AB1" s="124"/>
      <c r="AC1" s="124"/>
      <c r="AD1" s="124"/>
      <c r="AE1" s="124"/>
      <c r="AF1" s="124"/>
      <c r="AG1" s="124"/>
      <c r="AH1" s="124"/>
      <c r="AI1" s="124"/>
      <c r="AJ1" s="124"/>
      <c r="AK1" s="124"/>
      <c r="AL1" s="150"/>
      <c r="AM1" s="150"/>
      <c r="AN1" s="124"/>
    </row>
    <row r="2" spans="1:42" s="59" customFormat="1" ht="101.25" customHeight="1" x14ac:dyDescent="0.35">
      <c r="A2" s="285" t="s">
        <v>938</v>
      </c>
      <c r="B2" s="285"/>
      <c r="C2" s="285"/>
      <c r="D2" s="285"/>
      <c r="E2" s="285"/>
      <c r="F2" s="285"/>
      <c r="G2" s="285"/>
      <c r="H2" s="285"/>
      <c r="I2" s="285"/>
      <c r="J2" s="285"/>
      <c r="K2" s="285"/>
      <c r="L2" s="285"/>
      <c r="M2" s="285"/>
      <c r="N2" s="285"/>
      <c r="O2" s="285"/>
      <c r="P2" s="285"/>
      <c r="Q2" s="285"/>
      <c r="R2" s="285"/>
      <c r="S2" s="285"/>
      <c r="T2" s="285"/>
      <c r="U2" s="285"/>
      <c r="V2" s="285"/>
      <c r="W2" s="285"/>
      <c r="X2" s="285"/>
    </row>
    <row r="3" spans="1:42" ht="15.75" customHeight="1" x14ac:dyDescent="0.35">
      <c r="A3" s="116" t="s">
        <v>730</v>
      </c>
    </row>
    <row r="4" spans="1:42" ht="15.75" customHeight="1" x14ac:dyDescent="0.35">
      <c r="A4" s="275" t="s">
        <v>761</v>
      </c>
      <c r="B4" s="268" t="s">
        <v>660</v>
      </c>
      <c r="C4" s="268" t="s">
        <v>677</v>
      </c>
      <c r="D4" s="275" t="s">
        <v>656</v>
      </c>
      <c r="E4" s="280" t="s">
        <v>657</v>
      </c>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row>
    <row r="5" spans="1:42" ht="15.75" customHeight="1" x14ac:dyDescent="0.35">
      <c r="A5" s="276"/>
      <c r="B5" s="278"/>
      <c r="C5" s="278"/>
      <c r="D5" s="276"/>
      <c r="E5" s="273">
        <v>41650</v>
      </c>
      <c r="F5" s="273"/>
      <c r="G5" s="286">
        <v>41684</v>
      </c>
      <c r="H5" s="286"/>
      <c r="I5" s="273">
        <v>41688</v>
      </c>
      <c r="J5" s="273"/>
      <c r="K5" s="273">
        <v>41704</v>
      </c>
      <c r="L5" s="273"/>
      <c r="M5" s="273">
        <v>41744</v>
      </c>
      <c r="N5" s="273"/>
      <c r="O5" s="286">
        <v>41799</v>
      </c>
      <c r="P5" s="286"/>
      <c r="Q5" s="286">
        <v>41843</v>
      </c>
      <c r="R5" s="286"/>
      <c r="S5" s="273">
        <v>41906</v>
      </c>
      <c r="T5" s="273"/>
      <c r="U5" s="273">
        <v>41920</v>
      </c>
      <c r="V5" s="273"/>
      <c r="W5" s="273">
        <v>41934</v>
      </c>
      <c r="X5" s="273"/>
      <c r="Y5" s="273">
        <v>41935</v>
      </c>
      <c r="Z5" s="273"/>
      <c r="AA5" s="273">
        <v>41963</v>
      </c>
      <c r="AB5" s="273"/>
      <c r="AC5" s="273">
        <v>41968</v>
      </c>
      <c r="AD5" s="273"/>
      <c r="AE5" s="273">
        <v>41969</v>
      </c>
      <c r="AF5" s="273"/>
      <c r="AG5" s="273">
        <v>41995</v>
      </c>
      <c r="AH5" s="273"/>
      <c r="AI5" s="273">
        <v>42010</v>
      </c>
      <c r="AJ5" s="273"/>
      <c r="AK5" s="273">
        <v>42012</v>
      </c>
      <c r="AL5" s="273"/>
      <c r="AM5" s="273">
        <v>42040</v>
      </c>
      <c r="AN5" s="273"/>
      <c r="AO5" s="273">
        <v>42061</v>
      </c>
      <c r="AP5" s="273"/>
    </row>
    <row r="6" spans="1:42" s="2" customFormat="1" ht="15.75" customHeight="1" x14ac:dyDescent="0.35">
      <c r="A6" s="276"/>
      <c r="B6" s="278"/>
      <c r="C6" s="278"/>
      <c r="D6" s="276"/>
      <c r="E6" s="281" t="s">
        <v>728</v>
      </c>
      <c r="F6" s="281"/>
      <c r="G6" s="281" t="s">
        <v>728</v>
      </c>
      <c r="H6" s="281"/>
      <c r="I6" s="281" t="s">
        <v>728</v>
      </c>
      <c r="J6" s="281"/>
      <c r="K6" s="281" t="s">
        <v>729</v>
      </c>
      <c r="L6" s="281"/>
      <c r="M6" s="281" t="s">
        <v>727</v>
      </c>
      <c r="N6" s="281"/>
      <c r="O6" s="281" t="s">
        <v>727</v>
      </c>
      <c r="P6" s="281"/>
      <c r="Q6" s="281" t="s">
        <v>728</v>
      </c>
      <c r="R6" s="281"/>
      <c r="S6" s="281" t="s">
        <v>728</v>
      </c>
      <c r="T6" s="281"/>
      <c r="U6" s="281" t="s">
        <v>727</v>
      </c>
      <c r="V6" s="281"/>
      <c r="W6" s="281" t="s">
        <v>728</v>
      </c>
      <c r="X6" s="281"/>
      <c r="Y6" s="281" t="s">
        <v>728</v>
      </c>
      <c r="Z6" s="281"/>
      <c r="AA6" s="281" t="s">
        <v>727</v>
      </c>
      <c r="AB6" s="281"/>
      <c r="AC6" s="281" t="s">
        <v>728</v>
      </c>
      <c r="AD6" s="281"/>
      <c r="AE6" s="281" t="s">
        <v>729</v>
      </c>
      <c r="AF6" s="281"/>
      <c r="AG6" s="281" t="s">
        <v>729</v>
      </c>
      <c r="AH6" s="281"/>
      <c r="AI6" s="281" t="s">
        <v>729</v>
      </c>
      <c r="AJ6" s="281"/>
      <c r="AK6" s="281" t="s">
        <v>729</v>
      </c>
      <c r="AL6" s="281"/>
      <c r="AM6" s="281" t="s">
        <v>728</v>
      </c>
      <c r="AN6" s="281"/>
      <c r="AO6" s="281" t="s">
        <v>727</v>
      </c>
      <c r="AP6" s="281"/>
    </row>
    <row r="7" spans="1:42" ht="15.75" customHeight="1" x14ac:dyDescent="0.35">
      <c r="A7" s="277"/>
      <c r="B7" s="279"/>
      <c r="C7" s="279"/>
      <c r="D7" s="277"/>
      <c r="E7" s="27" t="s">
        <v>1</v>
      </c>
      <c r="F7" s="27" t="s">
        <v>2</v>
      </c>
      <c r="G7" s="27" t="s">
        <v>1</v>
      </c>
      <c r="H7" s="27" t="s">
        <v>2</v>
      </c>
      <c r="I7" s="27" t="s">
        <v>1</v>
      </c>
      <c r="J7" s="27" t="s">
        <v>2</v>
      </c>
      <c r="K7" s="27" t="s">
        <v>1</v>
      </c>
      <c r="L7" s="27" t="s">
        <v>2</v>
      </c>
      <c r="M7" s="27" t="s">
        <v>1</v>
      </c>
      <c r="N7" s="27" t="s">
        <v>2</v>
      </c>
      <c r="O7" s="149" t="s">
        <v>1</v>
      </c>
      <c r="P7" s="149" t="s">
        <v>2</v>
      </c>
      <c r="Q7" s="149" t="s">
        <v>1</v>
      </c>
      <c r="R7" s="149" t="s">
        <v>2</v>
      </c>
      <c r="S7" s="27" t="s">
        <v>1</v>
      </c>
      <c r="T7" s="27" t="s">
        <v>2</v>
      </c>
      <c r="U7" s="27" t="s">
        <v>1</v>
      </c>
      <c r="V7" s="27" t="s">
        <v>2</v>
      </c>
      <c r="W7" s="27" t="s">
        <v>1</v>
      </c>
      <c r="X7" s="27" t="s">
        <v>2</v>
      </c>
      <c r="Y7" s="27" t="s">
        <v>1</v>
      </c>
      <c r="Z7" s="27" t="s">
        <v>2</v>
      </c>
      <c r="AA7" s="27" t="s">
        <v>1</v>
      </c>
      <c r="AB7" s="27" t="s">
        <v>2</v>
      </c>
      <c r="AC7" s="27" t="s">
        <v>1</v>
      </c>
      <c r="AD7" s="27" t="s">
        <v>2</v>
      </c>
      <c r="AE7" s="27" t="s">
        <v>1</v>
      </c>
      <c r="AF7" s="27" t="s">
        <v>2</v>
      </c>
      <c r="AG7" s="27" t="s">
        <v>1</v>
      </c>
      <c r="AH7" s="27" t="s">
        <v>2</v>
      </c>
      <c r="AI7" s="27" t="s">
        <v>1</v>
      </c>
      <c r="AJ7" s="27" t="s">
        <v>2</v>
      </c>
      <c r="AK7" s="27" t="s">
        <v>1</v>
      </c>
      <c r="AL7" s="27" t="s">
        <v>2</v>
      </c>
      <c r="AM7" s="27" t="s">
        <v>1</v>
      </c>
      <c r="AN7" s="27" t="s">
        <v>2</v>
      </c>
      <c r="AO7" s="27" t="s">
        <v>1</v>
      </c>
      <c r="AP7" s="27" t="s">
        <v>2</v>
      </c>
    </row>
    <row r="8" spans="1:42" s="111" customFormat="1" ht="16.5" x14ac:dyDescent="0.35">
      <c r="A8" s="111" t="s">
        <v>917</v>
      </c>
      <c r="B8" s="111" t="s">
        <v>367</v>
      </c>
      <c r="D8" s="111" t="s">
        <v>726</v>
      </c>
      <c r="E8" s="145">
        <v>3434.24</v>
      </c>
      <c r="F8" s="145"/>
      <c r="G8" s="145">
        <v>2909.6469999999999</v>
      </c>
      <c r="H8" s="145"/>
      <c r="I8" s="145">
        <v>4197.7730000000001</v>
      </c>
      <c r="J8" s="145"/>
      <c r="K8" s="148">
        <v>7399.8090000000002</v>
      </c>
      <c r="L8" s="148"/>
      <c r="M8" s="148">
        <v>2093.4180000000001</v>
      </c>
      <c r="N8" s="148"/>
      <c r="O8" s="145">
        <v>898.71559999999999</v>
      </c>
      <c r="P8" s="145"/>
      <c r="Q8" s="146">
        <v>620.45259999999996</v>
      </c>
      <c r="R8" s="146"/>
      <c r="S8" s="147">
        <v>850</v>
      </c>
      <c r="T8" s="147"/>
      <c r="U8" s="146">
        <v>844.06560000000002</v>
      </c>
      <c r="V8" s="146"/>
      <c r="W8" s="146">
        <v>1255.8824999999999</v>
      </c>
      <c r="X8" s="146"/>
      <c r="Y8" s="146">
        <v>1621.085</v>
      </c>
      <c r="Z8" s="146"/>
      <c r="AA8" s="145">
        <v>1182.3520000000001</v>
      </c>
      <c r="AB8" s="145"/>
      <c r="AC8" s="145">
        <v>3246.5794999999998</v>
      </c>
      <c r="AD8" s="145"/>
      <c r="AE8" s="145">
        <v>6754.7855</v>
      </c>
      <c r="AF8" s="145"/>
      <c r="AG8" s="145">
        <v>4233.5565000000006</v>
      </c>
      <c r="AH8" s="145"/>
      <c r="AI8" s="146">
        <v>7006.018</v>
      </c>
      <c r="AJ8" s="146"/>
      <c r="AK8" s="146">
        <v>6341.2711666666664</v>
      </c>
      <c r="AL8" s="146"/>
      <c r="AM8" s="145">
        <v>2087.0619999999999</v>
      </c>
      <c r="AN8" s="145"/>
      <c r="AO8" s="145">
        <v>1334.7809999999999</v>
      </c>
      <c r="AP8" s="112"/>
    </row>
    <row r="9" spans="1:42" s="241" customFormat="1" ht="14.5" x14ac:dyDescent="0.35">
      <c r="A9" s="241" t="s">
        <v>917</v>
      </c>
      <c r="B9" s="241" t="s">
        <v>367</v>
      </c>
      <c r="D9" s="241" t="s">
        <v>916</v>
      </c>
      <c r="E9" s="145">
        <v>350.12763648000004</v>
      </c>
      <c r="F9" s="145"/>
      <c r="G9" s="145">
        <v>296.64433094399993</v>
      </c>
      <c r="H9" s="145"/>
      <c r="I9" s="145">
        <v>427.97135289600004</v>
      </c>
      <c r="J9" s="145"/>
      <c r="K9" s="145">
        <v>754.42532716799997</v>
      </c>
      <c r="L9" s="148"/>
      <c r="M9" s="145">
        <v>213.42815193600001</v>
      </c>
      <c r="N9" s="148"/>
      <c r="O9" s="145">
        <v>91.625852851199994</v>
      </c>
      <c r="P9" s="145"/>
      <c r="Q9" s="145">
        <v>63.256383475200003</v>
      </c>
      <c r="R9" s="146"/>
      <c r="S9" s="145">
        <v>86.659199999999998</v>
      </c>
      <c r="T9" s="147"/>
      <c r="U9" s="145">
        <v>86.054176051200002</v>
      </c>
      <c r="V9" s="146"/>
      <c r="W9" s="145">
        <v>128.03973264000001</v>
      </c>
      <c r="X9" s="146"/>
      <c r="Y9" s="145">
        <v>165.27285792000001</v>
      </c>
      <c r="Z9" s="146"/>
      <c r="AA9" s="145">
        <v>120.54315110400002</v>
      </c>
      <c r="AB9" s="145"/>
      <c r="AC9" s="145">
        <v>330.99527318400004</v>
      </c>
      <c r="AD9" s="145"/>
      <c r="AE9" s="145">
        <v>688.66389129599997</v>
      </c>
      <c r="AF9" s="145"/>
      <c r="AG9" s="145">
        <v>431.61955228800008</v>
      </c>
      <c r="AH9" s="145"/>
      <c r="AI9" s="145">
        <v>714.27754713599995</v>
      </c>
      <c r="AJ9" s="146"/>
      <c r="AK9" s="145">
        <v>646.50527798399992</v>
      </c>
      <c r="AL9" s="146"/>
      <c r="AM9" s="145">
        <v>212.78014502399998</v>
      </c>
      <c r="AN9" s="145"/>
      <c r="AO9" s="145">
        <v>136.083592512</v>
      </c>
      <c r="AP9" s="112"/>
    </row>
    <row r="10" spans="1:42" s="111" customFormat="1" ht="14.5" x14ac:dyDescent="0.35">
      <c r="A10" s="111" t="s">
        <v>738</v>
      </c>
      <c r="B10" s="111" t="s">
        <v>367</v>
      </c>
      <c r="D10" s="111" t="s">
        <v>134</v>
      </c>
      <c r="E10" s="144">
        <v>56</v>
      </c>
      <c r="F10" s="144"/>
      <c r="G10" s="144">
        <v>76</v>
      </c>
      <c r="H10" s="144"/>
      <c r="I10" s="144">
        <v>145</v>
      </c>
      <c r="J10" s="144"/>
      <c r="K10" s="144">
        <v>327</v>
      </c>
      <c r="L10" s="144"/>
      <c r="M10" s="144">
        <v>15</v>
      </c>
      <c r="N10" s="144"/>
      <c r="O10" s="144">
        <v>9</v>
      </c>
      <c r="P10" s="144"/>
      <c r="Q10" s="144">
        <v>45</v>
      </c>
      <c r="R10" s="144"/>
      <c r="S10" s="144">
        <v>31</v>
      </c>
      <c r="T10" s="144"/>
      <c r="U10" s="144">
        <v>9</v>
      </c>
      <c r="V10" s="144"/>
      <c r="W10" s="144">
        <v>19</v>
      </c>
      <c r="X10" s="144"/>
      <c r="Y10" s="144">
        <v>56</v>
      </c>
      <c r="Z10" s="144"/>
      <c r="AA10" s="144">
        <v>9</v>
      </c>
      <c r="AB10" s="144"/>
      <c r="AC10" s="144">
        <v>41</v>
      </c>
      <c r="AD10" s="144"/>
      <c r="AE10" s="144">
        <v>410</v>
      </c>
      <c r="AF10" s="144"/>
      <c r="AG10" s="144">
        <v>222</v>
      </c>
      <c r="AH10" s="144"/>
      <c r="AI10" s="144">
        <v>555</v>
      </c>
      <c r="AJ10" s="144"/>
      <c r="AK10" s="144">
        <v>267</v>
      </c>
      <c r="AL10" s="144"/>
      <c r="AM10" s="144">
        <v>35</v>
      </c>
      <c r="AN10" s="144"/>
      <c r="AO10" s="143">
        <v>6</v>
      </c>
    </row>
    <row r="11" spans="1:42" s="55" customFormat="1" ht="15.75" customHeight="1" x14ac:dyDescent="0.35">
      <c r="A11" s="282" t="s">
        <v>737</v>
      </c>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row>
    <row r="12" spans="1:42" s="22" customFormat="1" ht="14.5" x14ac:dyDescent="0.35">
      <c r="A12" s="120" t="s">
        <v>737</v>
      </c>
      <c r="B12" s="112" t="s">
        <v>367</v>
      </c>
      <c r="C12" s="25"/>
      <c r="D12" s="112" t="s">
        <v>724</v>
      </c>
      <c r="E12" s="141">
        <v>19607.147642880002</v>
      </c>
      <c r="F12" s="142"/>
      <c r="G12" s="141">
        <v>22544.969151743997</v>
      </c>
      <c r="H12" s="142"/>
      <c r="I12" s="141">
        <v>62055.846169920005</v>
      </c>
      <c r="J12" s="142"/>
      <c r="K12" s="141">
        <v>246697.08198393599</v>
      </c>
      <c r="L12" s="142"/>
      <c r="M12" s="141">
        <v>3201.4222790400004</v>
      </c>
      <c r="N12" s="142"/>
      <c r="O12" s="141">
        <v>824.63267566080003</v>
      </c>
      <c r="P12" s="142"/>
      <c r="Q12" s="141">
        <v>2846.5372563840001</v>
      </c>
      <c r="R12" s="142"/>
      <c r="S12" s="141">
        <v>2686.4351999999999</v>
      </c>
      <c r="T12" s="142"/>
      <c r="U12" s="141">
        <v>774.48758446080001</v>
      </c>
      <c r="V12" s="142"/>
      <c r="W12" s="141">
        <v>2432.7549201600004</v>
      </c>
      <c r="X12" s="142"/>
      <c r="Y12" s="141">
        <v>9255.2800435200006</v>
      </c>
      <c r="Z12" s="142"/>
      <c r="AA12" s="141">
        <v>1084.8883599360001</v>
      </c>
      <c r="AB12" s="142"/>
      <c r="AC12" s="141">
        <v>13570.806200544001</v>
      </c>
      <c r="AD12" s="142"/>
      <c r="AE12" s="141">
        <v>282352.19543135999</v>
      </c>
      <c r="AF12" s="142"/>
      <c r="AG12" s="141">
        <v>95819.540607936025</v>
      </c>
      <c r="AH12" s="142"/>
      <c r="AI12" s="141">
        <v>396424.03866048</v>
      </c>
      <c r="AJ12" s="142"/>
      <c r="AK12" s="141">
        <v>172616.90922172798</v>
      </c>
      <c r="AL12" s="142"/>
      <c r="AM12" s="141">
        <v>7447.3050758399995</v>
      </c>
      <c r="AN12" s="142"/>
      <c r="AO12" s="141">
        <v>816.50155507199997</v>
      </c>
      <c r="AP12" s="98"/>
    </row>
    <row r="13" spans="1:42" s="55" customFormat="1" ht="15.75" customHeight="1" x14ac:dyDescent="0.35">
      <c r="A13" s="282" t="s">
        <v>687</v>
      </c>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row>
    <row r="14" spans="1:42" ht="15.75" customHeight="1" x14ac:dyDescent="0.35">
      <c r="A14" s="54" t="s">
        <v>135</v>
      </c>
      <c r="B14" s="54" t="s">
        <v>367</v>
      </c>
      <c r="C14" s="47" t="s">
        <v>736</v>
      </c>
      <c r="D14" s="112" t="s">
        <v>724</v>
      </c>
      <c r="E14" s="72">
        <v>313.71436228608002</v>
      </c>
      <c r="F14" s="69"/>
      <c r="G14" s="72">
        <v>658.31309923092476</v>
      </c>
      <c r="H14" s="69"/>
      <c r="I14" s="72">
        <v>2513.2617698817603</v>
      </c>
      <c r="J14" s="69"/>
      <c r="K14" s="72">
        <v>6266.1058823919739</v>
      </c>
      <c r="L14" s="5" t="s">
        <v>12</v>
      </c>
      <c r="M14" s="72">
        <v>37.136498436864002</v>
      </c>
      <c r="N14" s="69"/>
      <c r="O14" s="55"/>
      <c r="P14" s="55" t="s">
        <v>640</v>
      </c>
      <c r="Q14" s="72">
        <v>164.52985341899523</v>
      </c>
      <c r="R14" s="5"/>
      <c r="S14" s="72">
        <v>274.01639039999998</v>
      </c>
      <c r="T14" s="5"/>
      <c r="U14" s="72">
        <v>27.649206765250561</v>
      </c>
      <c r="V14" s="5"/>
      <c r="W14" s="72">
        <v>133.07169413275201</v>
      </c>
      <c r="X14" s="5"/>
      <c r="Y14" s="72">
        <v>211.020384992256</v>
      </c>
      <c r="Z14" s="5"/>
      <c r="AA14" s="72">
        <v>65.41876810414081</v>
      </c>
      <c r="AB14" s="5"/>
      <c r="AC14" s="72">
        <v>435.62287903746238</v>
      </c>
      <c r="AD14" s="5"/>
      <c r="AE14" s="72">
        <v>7425.862739844767</v>
      </c>
      <c r="AF14" s="5"/>
      <c r="AG14" s="72">
        <v>1485.2028794230084</v>
      </c>
      <c r="AH14" s="5"/>
      <c r="AI14" s="72">
        <v>11813.436352082304</v>
      </c>
      <c r="AJ14" s="5"/>
      <c r="AK14" s="72">
        <v>1610.5157630387223</v>
      </c>
      <c r="AL14" s="5"/>
      <c r="AM14" s="72">
        <v>286.72124541983999</v>
      </c>
      <c r="AN14" s="5"/>
      <c r="AO14" s="72">
        <v>43.682833196351993</v>
      </c>
      <c r="AP14" s="5"/>
    </row>
    <row r="15" spans="1:42" s="55" customFormat="1" ht="15.75" customHeight="1" x14ac:dyDescent="0.35">
      <c r="A15" s="282" t="s">
        <v>690</v>
      </c>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row>
    <row r="16" spans="1:42" ht="15.75" customHeight="1" x14ac:dyDescent="0.35">
      <c r="A16" s="54" t="s">
        <v>132</v>
      </c>
      <c r="B16" s="54" t="s">
        <v>133</v>
      </c>
      <c r="C16" s="47" t="s">
        <v>680</v>
      </c>
      <c r="D16" s="54" t="s">
        <v>722</v>
      </c>
      <c r="E16" s="129" t="s">
        <v>137</v>
      </c>
      <c r="F16" s="140"/>
      <c r="G16" s="58">
        <v>28.181211439679995</v>
      </c>
      <c r="H16" s="59" t="s">
        <v>5</v>
      </c>
      <c r="I16" s="58">
        <v>81.293158482595217</v>
      </c>
      <c r="J16" s="59" t="s">
        <v>5</v>
      </c>
      <c r="L16" s="57" t="s">
        <v>640</v>
      </c>
      <c r="M16" s="58">
        <v>3.4255218385728008</v>
      </c>
      <c r="N16" s="59" t="s">
        <v>5</v>
      </c>
      <c r="O16" s="129" t="s">
        <v>137</v>
      </c>
      <c r="Q16" s="129" t="s">
        <v>137</v>
      </c>
      <c r="S16" s="58">
        <v>9.4831162559999989</v>
      </c>
      <c r="T16" s="54" t="s">
        <v>5</v>
      </c>
      <c r="U16" s="58">
        <v>2.5170846494975998</v>
      </c>
      <c r="V16" s="54" t="s">
        <v>5</v>
      </c>
      <c r="W16" s="58">
        <v>7.0549892684640012</v>
      </c>
      <c r="X16" s="54" t="s">
        <v>5</v>
      </c>
      <c r="Y16" s="58">
        <v>23.4158585101056</v>
      </c>
      <c r="Z16" s="54" t="s">
        <v>5</v>
      </c>
      <c r="AA16" s="129" t="s">
        <v>137</v>
      </c>
      <c r="AC16" s="58">
        <v>15.606427130625599</v>
      </c>
      <c r="AD16" s="54" t="s">
        <v>5</v>
      </c>
      <c r="AE16" s="58">
        <v>302.11684911155521</v>
      </c>
      <c r="AF16" s="54" t="s">
        <v>5</v>
      </c>
      <c r="AG16" s="58">
        <v>79.051121001547216</v>
      </c>
      <c r="AH16" s="54" t="s">
        <v>5</v>
      </c>
      <c r="AI16" s="58">
        <v>338.14970497738943</v>
      </c>
      <c r="AJ16" s="54" t="s">
        <v>5</v>
      </c>
      <c r="AK16" s="58">
        <v>113.75454317711875</v>
      </c>
      <c r="AL16" s="54" t="s">
        <v>5</v>
      </c>
      <c r="AM16" s="58">
        <v>10.277281004659198</v>
      </c>
      <c r="AN16" s="54" t="s">
        <v>5</v>
      </c>
      <c r="AO16" s="58">
        <v>0.87365666392704</v>
      </c>
      <c r="AP16" s="54" t="s">
        <v>5</v>
      </c>
    </row>
    <row r="17" spans="1:42" s="55" customFormat="1" ht="15.75" customHeight="1" x14ac:dyDescent="0.35">
      <c r="A17" s="282" t="s">
        <v>691</v>
      </c>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row>
    <row r="18" spans="1:42" ht="15.75" customHeight="1" x14ac:dyDescent="0.35">
      <c r="A18" s="54" t="s">
        <v>138</v>
      </c>
      <c r="B18" s="54" t="s">
        <v>139</v>
      </c>
      <c r="C18" s="47">
        <v>6020</v>
      </c>
      <c r="D18" s="54" t="s">
        <v>722</v>
      </c>
      <c r="E18" s="88">
        <v>0.78428590571520007</v>
      </c>
      <c r="F18" s="59" t="s">
        <v>326</v>
      </c>
      <c r="G18" s="88">
        <v>0.92434373522150393</v>
      </c>
      <c r="H18" s="59" t="s">
        <v>326</v>
      </c>
      <c r="I18" s="88">
        <v>2.6063455391366408</v>
      </c>
      <c r="J18" s="59" t="s">
        <v>326</v>
      </c>
      <c r="K18" s="88">
        <v>6.9075182955502079</v>
      </c>
      <c r="L18" s="54" t="s">
        <v>326</v>
      </c>
      <c r="M18" s="88">
        <v>9.9244090650240008E-2</v>
      </c>
      <c r="N18" s="59" t="s">
        <v>326</v>
      </c>
      <c r="O18" s="55"/>
      <c r="P18" s="55" t="s">
        <v>640</v>
      </c>
      <c r="Q18" s="17">
        <v>0.5977728238406399</v>
      </c>
      <c r="R18" s="5" t="s">
        <v>12</v>
      </c>
      <c r="S18" s="88">
        <v>0.21491481600000001</v>
      </c>
      <c r="T18" s="57" t="s">
        <v>326</v>
      </c>
      <c r="U18" s="88">
        <v>7.7448758446080013E-2</v>
      </c>
      <c r="V18" s="57" t="s">
        <v>326</v>
      </c>
      <c r="W18" s="88">
        <v>0.21894794281440003</v>
      </c>
      <c r="X18" s="57" t="s">
        <v>326</v>
      </c>
      <c r="Y18" s="88">
        <v>0.74042240348160004</v>
      </c>
      <c r="Z18" s="57" t="s">
        <v>326</v>
      </c>
      <c r="AA18" s="88">
        <v>6.4008413236223999E-2</v>
      </c>
      <c r="AB18" s="57" t="s">
        <v>326</v>
      </c>
      <c r="AC18" s="88">
        <v>0.48854902321958399</v>
      </c>
      <c r="AD18" s="54" t="s">
        <v>326</v>
      </c>
      <c r="AE18" s="88">
        <v>9.59997464466624</v>
      </c>
      <c r="AF18" s="54" t="s">
        <v>326</v>
      </c>
      <c r="AG18" s="17">
        <v>3.8327816243174411</v>
      </c>
      <c r="AH18" s="5" t="s">
        <v>12</v>
      </c>
      <c r="AI18" s="88">
        <v>10.703449043832959</v>
      </c>
      <c r="AJ18" s="54" t="s">
        <v>326</v>
      </c>
      <c r="AK18" s="88">
        <v>3.624955093656288</v>
      </c>
      <c r="AL18" s="54" t="s">
        <v>326</v>
      </c>
      <c r="AM18" s="88">
        <v>0.32768142333695993</v>
      </c>
      <c r="AN18" s="54" t="s">
        <v>326</v>
      </c>
      <c r="AO18" s="88">
        <v>2.8577554427520004E-2</v>
      </c>
      <c r="AP18" s="54" t="s">
        <v>326</v>
      </c>
    </row>
    <row r="19" spans="1:42" ht="15.75" customHeight="1" x14ac:dyDescent="0.35">
      <c r="A19" s="54" t="s">
        <v>140</v>
      </c>
      <c r="B19" s="54" t="s">
        <v>141</v>
      </c>
      <c r="C19" s="47">
        <v>6020</v>
      </c>
      <c r="D19" s="54" t="s">
        <v>722</v>
      </c>
      <c r="E19" s="12">
        <v>211.75719454310405</v>
      </c>
      <c r="F19" s="69"/>
      <c r="G19" s="12">
        <v>272.79412673610233</v>
      </c>
      <c r="H19" s="69"/>
      <c r="I19" s="12">
        <v>831.5483386769281</v>
      </c>
      <c r="J19" s="69"/>
      <c r="K19" s="12">
        <v>2047.5857804666689</v>
      </c>
      <c r="L19" s="5"/>
      <c r="M19" s="12">
        <v>26.891947143936004</v>
      </c>
      <c r="N19" s="69"/>
      <c r="O19" s="55"/>
      <c r="P19" s="55" t="s">
        <v>640</v>
      </c>
      <c r="Q19" s="12">
        <v>59.777282384064002</v>
      </c>
      <c r="R19" s="5"/>
      <c r="S19" s="12">
        <v>53.728704</v>
      </c>
      <c r="T19" s="5"/>
      <c r="U19" s="12">
        <v>21.685652364902403</v>
      </c>
      <c r="V19" s="5"/>
      <c r="W19" s="12">
        <v>63.251627924160012</v>
      </c>
      <c r="X19" s="5"/>
      <c r="Y19" s="12">
        <v>212.87144100096</v>
      </c>
      <c r="Z19" s="5"/>
      <c r="AA19" s="12">
        <v>27.773142014361603</v>
      </c>
      <c r="AB19" s="5"/>
      <c r="AC19" s="12">
        <v>134.35098138538561</v>
      </c>
      <c r="AD19" s="5"/>
      <c r="AE19" s="12">
        <v>2625.8754175116478</v>
      </c>
      <c r="AF19" s="5"/>
      <c r="AG19" s="12">
        <v>929.44954389697943</v>
      </c>
      <c r="AH19" s="5"/>
      <c r="AI19" s="12">
        <v>3250.6771170159359</v>
      </c>
      <c r="AJ19" s="5"/>
      <c r="AK19" s="12">
        <v>1139.2716008634045</v>
      </c>
      <c r="AL19" s="5"/>
      <c r="AM19" s="12">
        <v>102.772810046592</v>
      </c>
      <c r="AN19" s="5"/>
      <c r="AO19" s="12">
        <v>12.0842230150656</v>
      </c>
      <c r="AP19" s="5"/>
    </row>
    <row r="20" spans="1:42" ht="15.75" customHeight="1" x14ac:dyDescent="0.35">
      <c r="A20" s="54" t="s">
        <v>142</v>
      </c>
      <c r="B20" s="54" t="s">
        <v>143</v>
      </c>
      <c r="C20" s="47">
        <v>6020</v>
      </c>
      <c r="D20" s="54" t="s">
        <v>722</v>
      </c>
      <c r="E20" s="12">
        <v>3294.0008040038401</v>
      </c>
      <c r="F20" s="69"/>
      <c r="G20" s="12">
        <v>4396.2689845900795</v>
      </c>
      <c r="H20" s="69"/>
      <c r="I20" s="12">
        <v>10611.549695056321</v>
      </c>
      <c r="J20" s="69"/>
      <c r="K20" s="12">
        <v>30837.135247991999</v>
      </c>
      <c r="L20" s="5"/>
      <c r="M20" s="12">
        <v>355.35787297344007</v>
      </c>
      <c r="N20" s="69"/>
      <c r="O20" s="55"/>
      <c r="P20" s="55" t="s">
        <v>640</v>
      </c>
      <c r="Q20" s="12">
        <v>537.99554145657601</v>
      </c>
      <c r="R20" s="5"/>
      <c r="S20" s="12">
        <v>346.55014080000001</v>
      </c>
      <c r="T20" s="5"/>
      <c r="U20" s="12">
        <v>118.49660042250241</v>
      </c>
      <c r="V20" s="5"/>
      <c r="W20" s="12">
        <v>564.39914147712011</v>
      </c>
      <c r="X20" s="5"/>
      <c r="Y20" s="12">
        <v>1897.3324089216001</v>
      </c>
      <c r="Z20" s="5"/>
      <c r="AA20" s="12">
        <v>233.25099738624002</v>
      </c>
      <c r="AB20" s="5"/>
      <c r="AC20" s="12">
        <v>1791.3464184718082</v>
      </c>
      <c r="AD20" s="5"/>
      <c r="AE20" s="12">
        <v>37835.194187802241</v>
      </c>
      <c r="AF20" s="5"/>
      <c r="AG20" s="12">
        <v>14372.931091190403</v>
      </c>
      <c r="AH20" s="5"/>
      <c r="AI20" s="12">
        <v>65013.542340318716</v>
      </c>
      <c r="AJ20" s="5"/>
      <c r="AK20" s="12">
        <v>22440.198198824637</v>
      </c>
      <c r="AL20" s="5"/>
      <c r="AM20" s="12">
        <v>1228.8053375136001</v>
      </c>
      <c r="AN20" s="5"/>
      <c r="AO20" s="12">
        <v>112.67721459993599</v>
      </c>
      <c r="AP20" s="5"/>
    </row>
    <row r="21" spans="1:42" ht="15.75" customHeight="1" x14ac:dyDescent="0.35">
      <c r="A21" s="54" t="s">
        <v>144</v>
      </c>
      <c r="B21" s="54" t="s">
        <v>145</v>
      </c>
      <c r="C21" s="47">
        <v>6020</v>
      </c>
      <c r="D21" s="54" t="s">
        <v>722</v>
      </c>
      <c r="E21" s="12">
        <v>11.999574357442562</v>
      </c>
      <c r="F21" s="69" t="s">
        <v>12</v>
      </c>
      <c r="G21" s="12">
        <v>18.035975321395199</v>
      </c>
      <c r="H21" s="69"/>
      <c r="I21" s="12">
        <v>35.93033493238368</v>
      </c>
      <c r="J21" s="69" t="s">
        <v>12</v>
      </c>
      <c r="K21" s="12">
        <v>123.34854099196799</v>
      </c>
      <c r="L21" s="5"/>
      <c r="M21" s="12">
        <v>1.9208533674240003</v>
      </c>
      <c r="N21" s="69"/>
      <c r="O21" s="55"/>
      <c r="P21" s="55" t="s">
        <v>640</v>
      </c>
      <c r="Q21" s="12">
        <v>1.2240110202451202</v>
      </c>
      <c r="R21" s="5" t="s">
        <v>12</v>
      </c>
      <c r="S21" s="12">
        <v>1.1820314879999998</v>
      </c>
      <c r="T21" s="5" t="s">
        <v>12</v>
      </c>
      <c r="U21" s="12">
        <v>0.41047841976422406</v>
      </c>
      <c r="V21" s="5" t="s">
        <v>12</v>
      </c>
      <c r="W21" s="12">
        <v>1.3866703044912001</v>
      </c>
      <c r="X21" s="5" t="s">
        <v>12</v>
      </c>
      <c r="Y21" s="12">
        <v>6.2010376291584004</v>
      </c>
      <c r="Z21" s="5" t="s">
        <v>12</v>
      </c>
      <c r="AA21" s="12">
        <v>0.93842843134464016</v>
      </c>
      <c r="AB21" s="5" t="s">
        <v>12</v>
      </c>
      <c r="AC21" s="20">
        <v>0.67854031002720017</v>
      </c>
      <c r="AD21" s="57" t="s">
        <v>326</v>
      </c>
      <c r="AE21" s="20">
        <v>13.270553185273918</v>
      </c>
      <c r="AF21" s="57" t="s">
        <v>326</v>
      </c>
      <c r="AG21" s="12">
        <v>57.491724364761609</v>
      </c>
      <c r="AH21" s="5"/>
      <c r="AI21" s="12">
        <v>277.49682706233597</v>
      </c>
      <c r="AJ21" s="5"/>
      <c r="AK21" s="12">
        <v>86.30845461086399</v>
      </c>
      <c r="AL21" s="5"/>
      <c r="AM21" s="12">
        <v>5.04927284141952</v>
      </c>
      <c r="AN21" s="5" t="s">
        <v>12</v>
      </c>
      <c r="AO21" s="12">
        <v>0.39028774332441601</v>
      </c>
      <c r="AP21" s="5" t="s">
        <v>12</v>
      </c>
    </row>
    <row r="22" spans="1:42" ht="15.75" customHeight="1" x14ac:dyDescent="0.35">
      <c r="A22" s="54" t="s">
        <v>146</v>
      </c>
      <c r="B22" s="54" t="s">
        <v>147</v>
      </c>
      <c r="C22" s="47">
        <v>6020</v>
      </c>
      <c r="D22" s="54" t="s">
        <v>722</v>
      </c>
      <c r="E22" s="12">
        <v>5.4900013400064012</v>
      </c>
      <c r="F22" s="69" t="s">
        <v>12</v>
      </c>
      <c r="G22" s="12">
        <v>6.7634907455231987</v>
      </c>
      <c r="H22" s="69"/>
      <c r="I22" s="12">
        <v>49.644676935936005</v>
      </c>
      <c r="J22" s="69"/>
      <c r="K22" s="12">
        <v>42.431898101236982</v>
      </c>
      <c r="L22" s="5" t="s">
        <v>12</v>
      </c>
      <c r="M22" s="12">
        <v>0.96042668371200013</v>
      </c>
      <c r="N22" s="69"/>
      <c r="O22" s="55"/>
      <c r="P22" s="55" t="s">
        <v>640</v>
      </c>
      <c r="Q22" s="12">
        <v>3.9851521589375998</v>
      </c>
      <c r="R22" s="5"/>
      <c r="S22" s="12">
        <v>2.9550787199999999</v>
      </c>
      <c r="T22" s="5"/>
      <c r="U22" s="12">
        <v>0.6195900675686401</v>
      </c>
      <c r="V22" s="5"/>
      <c r="W22" s="12">
        <v>2.9193059041920004</v>
      </c>
      <c r="X22" s="5"/>
      <c r="Y22" s="12">
        <v>30.542424143616</v>
      </c>
      <c r="Z22" s="5"/>
      <c r="AA22" s="12">
        <v>0.75942185195520007</v>
      </c>
      <c r="AB22" s="5"/>
      <c r="AC22" s="12">
        <v>2.5784531781033602</v>
      </c>
      <c r="AD22" s="5" t="s">
        <v>12</v>
      </c>
      <c r="AE22" s="12">
        <v>45.176351269017601</v>
      </c>
      <c r="AF22" s="5" t="s">
        <v>12</v>
      </c>
      <c r="AG22" s="12">
        <v>13.414735685111046</v>
      </c>
      <c r="AH22" s="5" t="s">
        <v>12</v>
      </c>
      <c r="AI22" s="12">
        <v>59.463605799071999</v>
      </c>
      <c r="AJ22" s="5" t="s">
        <v>12</v>
      </c>
      <c r="AK22" s="12">
        <v>18.987860014390076</v>
      </c>
      <c r="AL22" s="5" t="s">
        <v>12</v>
      </c>
      <c r="AM22" s="12">
        <v>2.9789220303359998</v>
      </c>
      <c r="AN22" s="5"/>
      <c r="AO22" s="12">
        <v>0.40825077753599998</v>
      </c>
      <c r="AP22" s="5"/>
    </row>
    <row r="23" spans="1:42" ht="15.75" customHeight="1" x14ac:dyDescent="0.35">
      <c r="A23" s="54" t="s">
        <v>148</v>
      </c>
      <c r="B23" s="54" t="s">
        <v>149</v>
      </c>
      <c r="C23" s="47">
        <v>6020</v>
      </c>
      <c r="D23" s="54" t="s">
        <v>722</v>
      </c>
      <c r="E23" s="12">
        <v>529.39298635776004</v>
      </c>
      <c r="F23" s="69"/>
      <c r="G23" s="12">
        <v>789.07392031103984</v>
      </c>
      <c r="H23" s="69"/>
      <c r="I23" s="12">
        <v>2544.2896929667199</v>
      </c>
      <c r="J23" s="69"/>
      <c r="K23" s="12">
        <v>7154.215377534144</v>
      </c>
      <c r="L23" s="5"/>
      <c r="M23" s="12">
        <v>92.84124609216002</v>
      </c>
      <c r="N23" s="69"/>
      <c r="O23" s="55"/>
      <c r="P23" s="55" t="s">
        <v>640</v>
      </c>
      <c r="Q23" s="12">
        <v>119.554564768128</v>
      </c>
      <c r="R23" s="5"/>
      <c r="S23" s="12">
        <v>61.788009599999995</v>
      </c>
      <c r="T23" s="5"/>
      <c r="U23" s="12">
        <v>20.911164780441599</v>
      </c>
      <c r="V23" s="5"/>
      <c r="W23" s="12">
        <v>116.77223616768002</v>
      </c>
      <c r="X23" s="5"/>
      <c r="Y23" s="12">
        <v>499.78512235008003</v>
      </c>
      <c r="Z23" s="5"/>
      <c r="AA23" s="12">
        <v>45.565311117312007</v>
      </c>
      <c r="AB23" s="5"/>
      <c r="AC23" s="12">
        <v>325.69934881305602</v>
      </c>
      <c r="AD23" s="5"/>
      <c r="AE23" s="12">
        <v>6494.1004949212802</v>
      </c>
      <c r="AF23" s="5"/>
      <c r="AG23" s="12">
        <v>2203.8494339825288</v>
      </c>
      <c r="AH23" s="5"/>
      <c r="AI23" s="12">
        <v>7928.4807732095996</v>
      </c>
      <c r="AJ23" s="5"/>
      <c r="AK23" s="12">
        <v>2848.179002158512</v>
      </c>
      <c r="AL23" s="5"/>
      <c r="AM23" s="12">
        <v>223.41915227519996</v>
      </c>
      <c r="AN23" s="5"/>
      <c r="AO23" s="12">
        <v>22.862043542016</v>
      </c>
      <c r="AP23" s="5"/>
    </row>
    <row r="24" spans="1:42" ht="15.75" customHeight="1" x14ac:dyDescent="0.35">
      <c r="A24" s="54" t="s">
        <v>150</v>
      </c>
      <c r="B24" s="54" t="s">
        <v>151</v>
      </c>
      <c r="C24" s="47">
        <v>6020</v>
      </c>
      <c r="D24" s="54" t="s">
        <v>722</v>
      </c>
      <c r="E24" s="129" t="s">
        <v>137</v>
      </c>
      <c r="G24" s="12">
        <v>344.93802802168318</v>
      </c>
      <c r="H24" s="69"/>
      <c r="I24" s="12">
        <v>850.16509252790411</v>
      </c>
      <c r="J24" s="69"/>
      <c r="K24" s="12">
        <v>2960.364983807232</v>
      </c>
      <c r="L24" s="5"/>
      <c r="M24" s="12">
        <v>38.417067348480003</v>
      </c>
      <c r="N24" s="69"/>
      <c r="O24" s="55"/>
      <c r="P24" s="55" t="s">
        <v>640</v>
      </c>
      <c r="Q24" s="12">
        <v>34.158447076608006</v>
      </c>
      <c r="R24" s="5"/>
      <c r="S24" s="12">
        <v>26.864352</v>
      </c>
      <c r="T24" s="5"/>
      <c r="U24" s="12">
        <v>10.068338597990399</v>
      </c>
      <c r="V24" s="5"/>
      <c r="W24" s="12">
        <v>41.356833642720005</v>
      </c>
      <c r="X24" s="5"/>
      <c r="Y24" s="12">
        <v>166.59504078336002</v>
      </c>
      <c r="Z24" s="5"/>
      <c r="AA24" s="12">
        <v>18.009146774937602</v>
      </c>
      <c r="AB24" s="5"/>
      <c r="AC24" s="12">
        <v>149.278868205984</v>
      </c>
      <c r="AD24" s="5"/>
      <c r="AE24" s="12">
        <v>3388.2263451763197</v>
      </c>
      <c r="AF24" s="5"/>
      <c r="AG24" s="12">
        <v>1149.8344872952323</v>
      </c>
      <c r="AH24" s="5"/>
      <c r="AI24" s="12">
        <v>5113.8700987201919</v>
      </c>
      <c r="AJ24" s="5"/>
      <c r="AK24" s="12">
        <v>1691.6457103729344</v>
      </c>
      <c r="AL24" s="5"/>
      <c r="AM24" s="12">
        <v>91.601852432832004</v>
      </c>
      <c r="AN24" s="5"/>
      <c r="AO24" s="12">
        <v>8.3283158617343993</v>
      </c>
      <c r="AP24" s="5"/>
    </row>
    <row r="25" spans="1:42" ht="15.75" customHeight="1" x14ac:dyDescent="0.35">
      <c r="A25" s="54" t="s">
        <v>152</v>
      </c>
      <c r="B25" s="54" t="s">
        <v>153</v>
      </c>
      <c r="C25" s="47">
        <v>6020</v>
      </c>
      <c r="D25" s="54" t="s">
        <v>722</v>
      </c>
      <c r="E25" s="12">
        <v>921.53593921536014</v>
      </c>
      <c r="F25" s="69"/>
      <c r="G25" s="12">
        <v>1082.1585192837119</v>
      </c>
      <c r="H25" s="69"/>
      <c r="I25" s="12">
        <v>3102.7923084960003</v>
      </c>
      <c r="J25" s="69"/>
      <c r="K25" s="12">
        <v>8141.0037054698878</v>
      </c>
      <c r="L25" s="5"/>
      <c r="M25" s="12">
        <v>112.04977976640001</v>
      </c>
      <c r="N25" s="69"/>
      <c r="O25" s="55"/>
      <c r="P25" s="55" t="s">
        <v>640</v>
      </c>
      <c r="Q25" s="12">
        <v>239.10912953625601</v>
      </c>
      <c r="R25" s="5"/>
      <c r="S25" s="12">
        <v>112.8302784</v>
      </c>
      <c r="T25" s="5"/>
      <c r="U25" s="12">
        <v>30.205015793971199</v>
      </c>
      <c r="V25" s="5"/>
      <c r="W25" s="12">
        <v>194.62039361280006</v>
      </c>
      <c r="X25" s="5"/>
      <c r="Y25" s="12">
        <v>555.31680261120005</v>
      </c>
      <c r="Z25" s="5"/>
      <c r="AA25" s="12">
        <v>70.51774339584</v>
      </c>
      <c r="AB25" s="5"/>
      <c r="AC25" s="12">
        <v>474.97821701904002</v>
      </c>
      <c r="AD25" s="5"/>
      <c r="AE25" s="12">
        <v>9882.3268400975994</v>
      </c>
      <c r="AF25" s="5"/>
      <c r="AG25" s="12">
        <v>3449.5034618856967</v>
      </c>
      <c r="AH25" s="5"/>
      <c r="AI25" s="12">
        <v>15064.11346909824</v>
      </c>
      <c r="AJ25" s="5"/>
      <c r="AK25" s="12">
        <v>5351.1241858735675</v>
      </c>
      <c r="AL25" s="5"/>
      <c r="AM25" s="12">
        <v>402.15447409535994</v>
      </c>
      <c r="AN25" s="5"/>
      <c r="AO25" s="12">
        <v>36.742569978239999</v>
      </c>
      <c r="AP25" s="5"/>
    </row>
    <row r="26" spans="1:42" ht="15.75" customHeight="1" x14ac:dyDescent="0.35">
      <c r="A26" s="54" t="s">
        <v>154</v>
      </c>
      <c r="B26" s="54" t="s">
        <v>155</v>
      </c>
      <c r="C26" s="47">
        <v>6020</v>
      </c>
      <c r="D26" s="54" t="s">
        <v>722</v>
      </c>
      <c r="E26" s="12">
        <v>370.57509045043196</v>
      </c>
      <c r="F26" s="69"/>
      <c r="G26" s="12">
        <v>295.33909588784638</v>
      </c>
      <c r="H26" s="69"/>
      <c r="I26" s="12">
        <v>1377.6397849722241</v>
      </c>
      <c r="J26" s="69"/>
      <c r="K26" s="12">
        <v>1998.2463640698813</v>
      </c>
      <c r="L26" s="5"/>
      <c r="M26" s="12">
        <v>31.373938334592008</v>
      </c>
      <c r="N26" s="69"/>
      <c r="O26" s="55"/>
      <c r="P26" s="55" t="s">
        <v>640</v>
      </c>
      <c r="Q26" s="12">
        <v>171.6461965599552</v>
      </c>
      <c r="R26" s="5"/>
      <c r="S26" s="12">
        <v>63.668514239999993</v>
      </c>
      <c r="T26" s="5"/>
      <c r="U26" s="12">
        <v>11.307518733127679</v>
      </c>
      <c r="V26" s="5"/>
      <c r="W26" s="12">
        <v>135.01789806888002</v>
      </c>
      <c r="X26" s="5"/>
      <c r="Y26" s="12">
        <v>271.17970527513603</v>
      </c>
      <c r="Z26" s="5"/>
      <c r="AA26" s="12">
        <v>27.881630850355204</v>
      </c>
      <c r="AB26" s="5"/>
      <c r="AC26" s="12">
        <v>128.92265890516799</v>
      </c>
      <c r="AD26" s="5"/>
      <c r="AE26" s="12">
        <v>2287.0527829940156</v>
      </c>
      <c r="AF26" s="5"/>
      <c r="AG26" s="12">
        <v>881.53977359301132</v>
      </c>
      <c r="AH26" s="5"/>
      <c r="AI26" s="12">
        <v>3369.6043286140798</v>
      </c>
      <c r="AJ26" s="5"/>
      <c r="AK26" s="12">
        <v>1139.2716008634045</v>
      </c>
      <c r="AL26" s="5"/>
      <c r="AM26" s="12">
        <v>168.309094713984</v>
      </c>
      <c r="AN26" s="5"/>
      <c r="AO26" s="12">
        <v>17.963034211583999</v>
      </c>
      <c r="AP26" s="5"/>
    </row>
    <row r="27" spans="1:42" ht="15.75" customHeight="1" x14ac:dyDescent="0.35">
      <c r="A27" s="54" t="s">
        <v>156</v>
      </c>
      <c r="B27" s="54" t="s">
        <v>157</v>
      </c>
      <c r="C27" s="47">
        <v>6020</v>
      </c>
      <c r="D27" s="54" t="s">
        <v>722</v>
      </c>
      <c r="E27" s="129" t="s">
        <v>137</v>
      </c>
      <c r="G27" s="12">
        <v>30435.708354854396</v>
      </c>
      <c r="H27" s="69"/>
      <c r="I27" s="12">
        <v>81913.716944294414</v>
      </c>
      <c r="J27" s="69"/>
      <c r="K27" s="12">
        <v>191683.63270151828</v>
      </c>
      <c r="L27" s="5"/>
      <c r="M27" s="12">
        <v>2449.0880434656005</v>
      </c>
      <c r="N27" s="69"/>
      <c r="O27" s="55"/>
      <c r="P27" s="55" t="s">
        <v>640</v>
      </c>
      <c r="Q27" s="12">
        <v>8738.8693770988812</v>
      </c>
      <c r="R27" s="5"/>
      <c r="S27" s="12">
        <v>9805.48848</v>
      </c>
      <c r="T27" s="5"/>
      <c r="U27" s="12">
        <v>3283.8273581137923</v>
      </c>
      <c r="V27" s="5"/>
      <c r="W27" s="12">
        <v>10606.811451897602</v>
      </c>
      <c r="X27" s="5"/>
      <c r="Y27" s="12">
        <v>36373.250571033605</v>
      </c>
      <c r="Z27" s="5"/>
      <c r="AA27" s="12">
        <v>2582.0342966476805</v>
      </c>
      <c r="AB27" s="5"/>
      <c r="AC27" s="12">
        <v>17642.048060707199</v>
      </c>
      <c r="AD27" s="5"/>
      <c r="AE27" s="12">
        <v>341646.15647194558</v>
      </c>
      <c r="AF27" s="5"/>
      <c r="AG27" s="12">
        <v>97735.931420094741</v>
      </c>
      <c r="AH27" s="5"/>
      <c r="AI27" s="12">
        <v>381359.92519138177</v>
      </c>
      <c r="AJ27" s="5"/>
      <c r="AK27" s="12">
        <v>134468.5722837261</v>
      </c>
      <c r="AL27" s="5"/>
      <c r="AM27" s="12">
        <v>9904.9157508671997</v>
      </c>
      <c r="AN27" s="5"/>
      <c r="AO27" s="12">
        <v>1249.24737926016</v>
      </c>
      <c r="AP27" s="5"/>
    </row>
    <row r="28" spans="1:42" ht="15.75" customHeight="1" x14ac:dyDescent="0.35">
      <c r="A28" s="54" t="s">
        <v>130</v>
      </c>
      <c r="B28" s="54" t="s">
        <v>131</v>
      </c>
      <c r="C28" s="47" t="s">
        <v>696</v>
      </c>
      <c r="D28" s="54" t="s">
        <v>722</v>
      </c>
      <c r="E28" s="12">
        <v>1.9607147642880003</v>
      </c>
      <c r="F28" s="69"/>
      <c r="G28" s="12">
        <v>2.9308459897267198</v>
      </c>
      <c r="H28" s="69"/>
      <c r="I28" s="12">
        <v>7.4467015403904009</v>
      </c>
      <c r="J28" s="69"/>
      <c r="K28" s="12">
        <v>24.6697081983936</v>
      </c>
      <c r="L28" s="5"/>
      <c r="M28" s="12">
        <v>0.60827023301760008</v>
      </c>
      <c r="N28" s="69"/>
      <c r="O28" s="55"/>
      <c r="P28" s="55" t="s">
        <v>640</v>
      </c>
      <c r="Q28" s="12">
        <v>0.56930745127680005</v>
      </c>
      <c r="R28" s="5"/>
      <c r="S28" s="12">
        <v>0.1692454176</v>
      </c>
      <c r="T28" s="5" t="s">
        <v>12</v>
      </c>
      <c r="U28" s="12">
        <v>6.1184519172403203E-2</v>
      </c>
      <c r="V28" s="5" t="s">
        <v>12</v>
      </c>
      <c r="W28" s="12">
        <v>0.24327549201600004</v>
      </c>
      <c r="X28" s="5"/>
      <c r="Y28" s="12">
        <v>1.8510560087040002</v>
      </c>
      <c r="Z28" s="5"/>
      <c r="AA28" s="12">
        <v>0.21697767198720003</v>
      </c>
      <c r="AB28" s="5"/>
      <c r="AC28" s="12">
        <v>1.08566449604352</v>
      </c>
      <c r="AD28" s="5"/>
      <c r="AE28" s="12">
        <v>25.411697588822395</v>
      </c>
      <c r="AF28" s="5"/>
      <c r="AG28" s="12">
        <v>8.6237586547142424</v>
      </c>
      <c r="AH28" s="5"/>
      <c r="AI28" s="12">
        <v>35.678163479443192</v>
      </c>
      <c r="AJ28" s="5"/>
      <c r="AK28" s="12">
        <v>13.809352737738239</v>
      </c>
      <c r="AL28" s="5"/>
      <c r="AM28" s="12">
        <v>0.6702574568255999</v>
      </c>
      <c r="AN28" s="5"/>
      <c r="AO28" s="12">
        <v>9.7980186608639996E-2</v>
      </c>
      <c r="AP28" s="5"/>
    </row>
    <row r="29" spans="1:42" ht="15.75" customHeight="1" x14ac:dyDescent="0.35">
      <c r="A29" s="54" t="s">
        <v>158</v>
      </c>
      <c r="B29" s="54" t="s">
        <v>159</v>
      </c>
      <c r="C29" s="47">
        <v>6020</v>
      </c>
      <c r="D29" s="54" t="s">
        <v>722</v>
      </c>
      <c r="E29" s="129" t="s">
        <v>137</v>
      </c>
      <c r="G29" s="12">
        <v>9.1983474139115504</v>
      </c>
      <c r="H29" s="69" t="s">
        <v>12</v>
      </c>
      <c r="I29" s="12">
        <v>43.439092318943999</v>
      </c>
      <c r="J29" s="69"/>
      <c r="K29" s="12">
        <v>63.401150069871555</v>
      </c>
      <c r="L29" s="5" t="s">
        <v>12</v>
      </c>
      <c r="M29" s="12">
        <v>0.83557121482944008</v>
      </c>
      <c r="N29" s="69" t="s">
        <v>12</v>
      </c>
      <c r="O29" s="55"/>
      <c r="P29" s="55" t="s">
        <v>640</v>
      </c>
      <c r="Q29" s="12">
        <v>5.6930745127679998</v>
      </c>
      <c r="R29" s="5"/>
      <c r="S29" s="12">
        <v>3.0356717759999996</v>
      </c>
      <c r="T29" s="5" t="s">
        <v>12</v>
      </c>
      <c r="U29" s="12">
        <v>0.58861056419020807</v>
      </c>
      <c r="V29" s="5" t="s">
        <v>12</v>
      </c>
      <c r="W29" s="12">
        <v>4.8655098403200006</v>
      </c>
      <c r="X29" s="5"/>
      <c r="Y29" s="12">
        <v>9.0701744426496003</v>
      </c>
      <c r="Z29" s="5" t="s">
        <v>12</v>
      </c>
      <c r="AA29" s="12">
        <v>1.0848883599360002</v>
      </c>
      <c r="AB29" s="5"/>
      <c r="AC29" s="12">
        <v>3.7726841237512327</v>
      </c>
      <c r="AD29" s="5" t="s">
        <v>12</v>
      </c>
      <c r="AE29" s="12">
        <v>73.129218616722241</v>
      </c>
      <c r="AF29" s="5" t="s">
        <v>12</v>
      </c>
      <c r="AG29" s="12">
        <v>20.984479393137988</v>
      </c>
      <c r="AH29" s="5" t="s">
        <v>12</v>
      </c>
      <c r="AI29" s="12">
        <v>91.177528891910413</v>
      </c>
      <c r="AJ29" s="5" t="s">
        <v>12</v>
      </c>
      <c r="AK29" s="12">
        <v>32.797212752128317</v>
      </c>
      <c r="AL29" s="5" t="s">
        <v>12</v>
      </c>
      <c r="AM29" s="12">
        <v>5.9578440606719996</v>
      </c>
      <c r="AN29" s="5"/>
      <c r="AO29" s="12">
        <v>0.65320124405759994</v>
      </c>
      <c r="AP29" s="5"/>
    </row>
    <row r="30" spans="1:42" ht="15.75" customHeight="1" x14ac:dyDescent="0.35">
      <c r="A30" s="54" t="s">
        <v>160</v>
      </c>
      <c r="B30" s="54" t="s">
        <v>161</v>
      </c>
      <c r="C30" s="47">
        <v>6020</v>
      </c>
      <c r="D30" s="54" t="s">
        <v>722</v>
      </c>
      <c r="E30" s="12">
        <v>588.2144292864001</v>
      </c>
      <c r="F30" s="69"/>
      <c r="G30" s="12">
        <v>879.25379691801595</v>
      </c>
      <c r="H30" s="69"/>
      <c r="I30" s="12">
        <v>2668.4013853065603</v>
      </c>
      <c r="J30" s="69"/>
      <c r="K30" s="12">
        <v>6907.5182955502078</v>
      </c>
      <c r="L30" s="5"/>
      <c r="M30" s="12">
        <v>92.84124609216002</v>
      </c>
      <c r="N30" s="69"/>
      <c r="O30" s="55"/>
      <c r="P30" s="55" t="s">
        <v>640</v>
      </c>
      <c r="Q30" s="12">
        <v>99.628803973440014</v>
      </c>
      <c r="R30" s="5"/>
      <c r="S30" s="12">
        <v>53.728704</v>
      </c>
      <c r="T30" s="5"/>
      <c r="U30" s="12">
        <v>19.362189611519998</v>
      </c>
      <c r="V30" s="5"/>
      <c r="W30" s="12">
        <v>99.742951726560008</v>
      </c>
      <c r="X30" s="5"/>
      <c r="Y30" s="12">
        <v>351.70064165376004</v>
      </c>
      <c r="Z30" s="5"/>
      <c r="AA30" s="12">
        <v>41.225757677568005</v>
      </c>
      <c r="AB30" s="5"/>
      <c r="AC30" s="12">
        <v>339.2701550136</v>
      </c>
      <c r="AD30" s="5"/>
      <c r="AE30" s="12">
        <v>6776.4526903526394</v>
      </c>
      <c r="AF30" s="5"/>
      <c r="AG30" s="12">
        <v>2299.6689745904646</v>
      </c>
      <c r="AH30" s="5"/>
      <c r="AI30" s="12">
        <v>9117.7528891910406</v>
      </c>
      <c r="AJ30" s="5"/>
      <c r="AK30" s="12">
        <v>3124.3660569132767</v>
      </c>
      <c r="AL30" s="5"/>
      <c r="AM30" s="12">
        <v>215.97184719935998</v>
      </c>
      <c r="AN30" s="5"/>
      <c r="AO30" s="12">
        <v>22.045541986944002</v>
      </c>
      <c r="AP30" s="5"/>
    </row>
    <row r="31" spans="1:42" ht="15.75" customHeight="1" x14ac:dyDescent="0.35">
      <c r="A31" s="54" t="s">
        <v>162</v>
      </c>
      <c r="B31" s="54" t="s">
        <v>163</v>
      </c>
      <c r="C31" s="47">
        <v>6020</v>
      </c>
      <c r="D31" s="54" t="s">
        <v>722</v>
      </c>
      <c r="E31" s="12">
        <v>7.8428590571520012</v>
      </c>
      <c r="F31" s="69" t="s">
        <v>12</v>
      </c>
      <c r="G31" s="12">
        <v>6.9889404370406387</v>
      </c>
      <c r="H31" s="69" t="s">
        <v>12</v>
      </c>
      <c r="I31" s="12">
        <v>35.992390778553599</v>
      </c>
      <c r="J31" s="69" t="s">
        <v>12</v>
      </c>
      <c r="K31" s="12">
        <v>69.075182955502086</v>
      </c>
      <c r="L31" s="5" t="s">
        <v>12</v>
      </c>
      <c r="M31" s="12">
        <v>0.96042668371200013</v>
      </c>
      <c r="N31" s="69" t="s">
        <v>12</v>
      </c>
      <c r="O31" s="55"/>
      <c r="P31" s="55" t="s">
        <v>640</v>
      </c>
      <c r="Q31" s="12">
        <v>2.8465372563839999</v>
      </c>
      <c r="R31" s="5" t="s">
        <v>12</v>
      </c>
      <c r="S31" s="12">
        <v>1.6118611199999997</v>
      </c>
      <c r="T31" s="5" t="s">
        <v>12</v>
      </c>
      <c r="U31" s="12">
        <v>0.77448758446080002</v>
      </c>
      <c r="V31" s="5" t="s">
        <v>12</v>
      </c>
      <c r="W31" s="12">
        <v>2.1894794281440002</v>
      </c>
      <c r="X31" s="5" t="s">
        <v>12</v>
      </c>
      <c r="Y31" s="12">
        <v>7.4042240348160009</v>
      </c>
      <c r="Z31" s="5" t="s">
        <v>12</v>
      </c>
      <c r="AA31" s="12">
        <v>1.0848883599360002</v>
      </c>
      <c r="AB31" s="5" t="s">
        <v>12</v>
      </c>
      <c r="AC31" s="12">
        <v>6.7854031002720001</v>
      </c>
      <c r="AD31" s="5" t="s">
        <v>12</v>
      </c>
      <c r="AE31" s="12">
        <v>112.940878172544</v>
      </c>
      <c r="AF31" s="5" t="s">
        <v>12</v>
      </c>
      <c r="AG31" s="12">
        <v>38.327816243174411</v>
      </c>
      <c r="AH31" s="5" t="s">
        <v>12</v>
      </c>
      <c r="AI31" s="20">
        <v>79.284807732095999</v>
      </c>
      <c r="AJ31" s="54" t="s">
        <v>326</v>
      </c>
      <c r="AK31" s="12">
        <v>36.249550936562876</v>
      </c>
      <c r="AL31" s="5" t="s">
        <v>12</v>
      </c>
      <c r="AM31" s="12">
        <v>4.4683830455039999</v>
      </c>
      <c r="AN31" s="5" t="s">
        <v>12</v>
      </c>
      <c r="AO31" s="12">
        <v>0.65320124405759994</v>
      </c>
      <c r="AP31" s="5" t="s">
        <v>12</v>
      </c>
    </row>
    <row r="32" spans="1:42" ht="15.75" customHeight="1" x14ac:dyDescent="0.35">
      <c r="A32" s="54" t="s">
        <v>164</v>
      </c>
      <c r="B32" s="54" t="s">
        <v>165</v>
      </c>
      <c r="C32" s="47">
        <v>6020</v>
      </c>
      <c r="D32" s="54" t="s">
        <v>722</v>
      </c>
      <c r="E32" s="12">
        <v>2.9998935893606404</v>
      </c>
      <c r="F32" s="69" t="s">
        <v>12</v>
      </c>
      <c r="G32" s="12">
        <v>4.2384542005278716</v>
      </c>
      <c r="H32" s="69" t="s">
        <v>12</v>
      </c>
      <c r="I32" s="12">
        <v>11.976778310794561</v>
      </c>
      <c r="J32" s="69" t="s">
        <v>12</v>
      </c>
      <c r="K32" s="12">
        <v>42.431898101236982</v>
      </c>
      <c r="L32" s="5" t="s">
        <v>12</v>
      </c>
      <c r="M32" s="12">
        <v>0.53143609832064009</v>
      </c>
      <c r="N32" s="69" t="s">
        <v>12</v>
      </c>
      <c r="O32" s="55"/>
      <c r="P32" s="55" t="s">
        <v>640</v>
      </c>
      <c r="Q32" s="12">
        <v>0.91089192204288005</v>
      </c>
      <c r="R32" s="5" t="s">
        <v>12</v>
      </c>
      <c r="S32" s="12">
        <v>0.67160880000000001</v>
      </c>
      <c r="T32" s="5" t="s">
        <v>12</v>
      </c>
      <c r="U32" s="12">
        <v>0.11617313766911999</v>
      </c>
      <c r="V32" s="5" t="s">
        <v>12</v>
      </c>
      <c r="W32" s="12">
        <v>1.0460846156688002</v>
      </c>
      <c r="X32" s="5" t="s">
        <v>12</v>
      </c>
      <c r="Y32" s="12">
        <v>2.2212672104448004</v>
      </c>
      <c r="Z32" s="5" t="s">
        <v>12</v>
      </c>
      <c r="AA32" s="12">
        <v>0.642253909082112</v>
      </c>
      <c r="AB32" s="5" t="s">
        <v>12</v>
      </c>
      <c r="AC32" s="12">
        <v>2.2663246354908484</v>
      </c>
      <c r="AD32" s="5" t="s">
        <v>12</v>
      </c>
      <c r="AE32" s="12">
        <v>51.105747373076156</v>
      </c>
      <c r="AF32" s="5" t="s">
        <v>12</v>
      </c>
      <c r="AG32" s="20">
        <v>1.5331126497269765</v>
      </c>
      <c r="AH32" s="54" t="s">
        <v>326</v>
      </c>
      <c r="AI32" s="12">
        <v>91.177528891910413</v>
      </c>
      <c r="AJ32" s="5" t="s">
        <v>12</v>
      </c>
      <c r="AK32" s="12">
        <v>27.446088566254748</v>
      </c>
      <c r="AL32" s="5" t="s">
        <v>12</v>
      </c>
      <c r="AM32" s="12">
        <v>2.0182196755526398</v>
      </c>
      <c r="AN32" s="5" t="s">
        <v>12</v>
      </c>
      <c r="AO32" s="12">
        <v>0.15186928924339199</v>
      </c>
      <c r="AP32" s="5" t="s">
        <v>12</v>
      </c>
    </row>
    <row r="33" spans="1:42" ht="15.75" customHeight="1" x14ac:dyDescent="0.35">
      <c r="A33" s="54" t="s">
        <v>166</v>
      </c>
      <c r="B33" s="54" t="s">
        <v>167</v>
      </c>
      <c r="C33" s="47">
        <v>6020</v>
      </c>
      <c r="D33" s="54" t="s">
        <v>722</v>
      </c>
      <c r="E33" s="12">
        <v>2.3920720124313601</v>
      </c>
      <c r="F33" s="69" t="s">
        <v>12</v>
      </c>
      <c r="G33" s="12">
        <v>3.5395601568238075</v>
      </c>
      <c r="H33" s="69" t="s">
        <v>12</v>
      </c>
      <c r="I33" s="12">
        <v>8.0052041559196798</v>
      </c>
      <c r="J33" s="69" t="s">
        <v>12</v>
      </c>
      <c r="K33" s="12">
        <v>26.396587772281148</v>
      </c>
      <c r="L33" s="5" t="s">
        <v>12</v>
      </c>
      <c r="M33" s="12">
        <v>0.30413511650880004</v>
      </c>
      <c r="N33" s="69" t="s">
        <v>12</v>
      </c>
      <c r="O33" s="55"/>
      <c r="P33" s="55" t="s">
        <v>640</v>
      </c>
      <c r="Q33" s="12">
        <v>0.31311909820224004</v>
      </c>
      <c r="R33" s="5" t="s">
        <v>12</v>
      </c>
      <c r="S33" s="12">
        <v>0.34923657600000002</v>
      </c>
      <c r="T33" s="5" t="s">
        <v>12</v>
      </c>
      <c r="U33" s="12">
        <v>0.11617313766911999</v>
      </c>
      <c r="V33" s="5" t="s">
        <v>12</v>
      </c>
      <c r="W33" s="12">
        <v>1.3866703044912001</v>
      </c>
      <c r="X33" s="5" t="s">
        <v>12</v>
      </c>
      <c r="Y33" s="12">
        <v>2.2212672104448004</v>
      </c>
      <c r="Z33" s="5" t="s">
        <v>12</v>
      </c>
      <c r="AA33" s="12">
        <v>0.19744968150835202</v>
      </c>
      <c r="AB33" s="5" t="s">
        <v>12</v>
      </c>
      <c r="AC33" s="12">
        <v>1.5063594882603841</v>
      </c>
      <c r="AD33" s="5" t="s">
        <v>12</v>
      </c>
      <c r="AE33" s="12">
        <v>29.082276129430078</v>
      </c>
      <c r="AF33" s="5" t="s">
        <v>12</v>
      </c>
      <c r="AG33" s="12">
        <v>11.402525332344387</v>
      </c>
      <c r="AH33" s="5" t="s">
        <v>12</v>
      </c>
      <c r="AI33" s="12">
        <v>49.553004832559999</v>
      </c>
      <c r="AJ33" s="5" t="s">
        <v>12</v>
      </c>
      <c r="AK33" s="12">
        <v>13.63673582851651</v>
      </c>
      <c r="AL33" s="5" t="s">
        <v>12</v>
      </c>
      <c r="AM33" s="20">
        <v>7.4473050758399995E-2</v>
      </c>
      <c r="AN33" s="54" t="s">
        <v>326</v>
      </c>
      <c r="AO33" s="20">
        <v>6.5320124405759995E-3</v>
      </c>
      <c r="AP33" s="54" t="s">
        <v>326</v>
      </c>
    </row>
    <row r="34" spans="1:42" ht="15.75" customHeight="1" x14ac:dyDescent="0.35">
      <c r="A34" s="54" t="s">
        <v>168</v>
      </c>
      <c r="B34" s="54" t="s">
        <v>169</v>
      </c>
      <c r="C34" s="47">
        <v>6020</v>
      </c>
      <c r="D34" s="54" t="s">
        <v>722</v>
      </c>
      <c r="E34" s="12">
        <v>1296.0324591943679</v>
      </c>
      <c r="F34" s="69"/>
      <c r="G34" s="12">
        <v>1864.4689488492286</v>
      </c>
      <c r="H34" s="69"/>
      <c r="I34" s="12">
        <v>4430.7874165322883</v>
      </c>
      <c r="J34" s="69"/>
      <c r="K34" s="12">
        <v>15541.916164987968</v>
      </c>
      <c r="L34" s="5"/>
      <c r="M34" s="12">
        <v>192.08533674240002</v>
      </c>
      <c r="N34" s="69"/>
      <c r="O34" s="55"/>
      <c r="P34" s="55" t="s">
        <v>640</v>
      </c>
      <c r="Q34" s="12">
        <v>202.10414520326398</v>
      </c>
      <c r="R34" s="5"/>
      <c r="S34" s="12">
        <v>134.32176000000001</v>
      </c>
      <c r="T34" s="5"/>
      <c r="U34" s="12">
        <v>57.312081250099205</v>
      </c>
      <c r="V34" s="5"/>
      <c r="W34" s="12">
        <v>245.70824693616007</v>
      </c>
      <c r="X34" s="5"/>
      <c r="Y34" s="12">
        <v>888.50688417792003</v>
      </c>
      <c r="Z34" s="5"/>
      <c r="AA34" s="12">
        <v>114.99816615321602</v>
      </c>
      <c r="AB34" s="5"/>
      <c r="AC34" s="12">
        <v>854.96079063427203</v>
      </c>
      <c r="AD34" s="5"/>
      <c r="AE34" s="12">
        <v>18352.892703038397</v>
      </c>
      <c r="AF34" s="5"/>
      <c r="AG34" s="12">
        <v>6055.7949664215566</v>
      </c>
      <c r="AH34" s="5"/>
      <c r="AI34" s="12">
        <v>27313.616263707074</v>
      </c>
      <c r="AJ34" s="5"/>
      <c r="AK34" s="12">
        <v>9183.2195705959293</v>
      </c>
      <c r="AL34" s="5"/>
      <c r="AM34" s="12">
        <v>529.50339089222393</v>
      </c>
      <c r="AN34" s="5"/>
      <c r="AO34" s="12">
        <v>47.357090194175996</v>
      </c>
      <c r="AP34" s="5"/>
    </row>
    <row r="35" spans="1:42" ht="15.75" customHeight="1" x14ac:dyDescent="0.35">
      <c r="A35" s="54" t="s">
        <v>170</v>
      </c>
      <c r="B35" s="54" t="s">
        <v>171</v>
      </c>
      <c r="C35" s="47">
        <v>6020</v>
      </c>
      <c r="D35" s="54" t="s">
        <v>722</v>
      </c>
      <c r="E35" s="12">
        <v>2941.0721464320004</v>
      </c>
      <c r="F35" s="69"/>
      <c r="G35" s="12">
        <v>2930.8459897267194</v>
      </c>
      <c r="H35" s="69"/>
      <c r="I35" s="12">
        <v>12411.169233984001</v>
      </c>
      <c r="J35" s="69"/>
      <c r="K35" s="12">
        <v>19489.069476730943</v>
      </c>
      <c r="L35" s="5"/>
      <c r="M35" s="12">
        <v>304.13511650880002</v>
      </c>
      <c r="N35" s="69"/>
      <c r="O35" s="55"/>
      <c r="P35" s="55" t="s">
        <v>640</v>
      </c>
      <c r="Q35" s="12">
        <v>996.28803973439994</v>
      </c>
      <c r="R35" s="5"/>
      <c r="S35" s="12">
        <v>510.42268799999999</v>
      </c>
      <c r="T35" s="5"/>
      <c r="U35" s="12">
        <v>92.938510135295999</v>
      </c>
      <c r="V35" s="5"/>
      <c r="W35" s="12">
        <v>802.80912365280005</v>
      </c>
      <c r="X35" s="5"/>
      <c r="Y35" s="12">
        <v>2406.3728113152001</v>
      </c>
      <c r="Z35" s="5"/>
      <c r="AA35" s="12">
        <v>216.97767198720004</v>
      </c>
      <c r="AB35" s="5"/>
      <c r="AC35" s="12">
        <v>1221.3725580489599</v>
      </c>
      <c r="AD35" s="5"/>
      <c r="AE35" s="12">
        <v>22588.1756345088</v>
      </c>
      <c r="AF35" s="5"/>
      <c r="AG35" s="12">
        <v>7378.104626811074</v>
      </c>
      <c r="AH35" s="5"/>
      <c r="AI35" s="12">
        <v>32903.195208819838</v>
      </c>
      <c r="AJ35" s="5"/>
      <c r="AK35" s="12">
        <v>11565.332917855774</v>
      </c>
      <c r="AL35" s="5"/>
      <c r="AM35" s="12">
        <v>1266.0418628928001</v>
      </c>
      <c r="AN35" s="5"/>
      <c r="AO35" s="12">
        <v>130.64024881152</v>
      </c>
      <c r="AP35" s="5"/>
    </row>
    <row r="36" spans="1:42" s="55" customFormat="1" ht="15.75" customHeight="1" x14ac:dyDescent="0.35">
      <c r="A36" s="282" t="s">
        <v>810</v>
      </c>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139"/>
    </row>
    <row r="37" spans="1:42" s="59" customFormat="1" ht="14.5" x14ac:dyDescent="0.35">
      <c r="A37" s="55" t="s">
        <v>735</v>
      </c>
      <c r="B37" s="55" t="s">
        <v>367</v>
      </c>
      <c r="C37" s="55" t="s">
        <v>705</v>
      </c>
      <c r="D37" s="54" t="s">
        <v>703</v>
      </c>
      <c r="E37" s="12">
        <v>2839.3110501654528</v>
      </c>
      <c r="F37" s="72"/>
      <c r="G37" s="12">
        <v>1322.4878904413026</v>
      </c>
      <c r="H37" s="72"/>
      <c r="I37" s="12">
        <v>10228.044565726215</v>
      </c>
      <c r="J37" s="72"/>
      <c r="K37" s="12">
        <v>9470.7009773633035</v>
      </c>
      <c r="L37" s="72"/>
      <c r="M37" s="12">
        <v>163.14447933987842</v>
      </c>
      <c r="N37" s="72"/>
      <c r="O37" s="68"/>
      <c r="P37" s="68" t="s">
        <v>640</v>
      </c>
      <c r="Q37" s="12">
        <v>597.77282384064006</v>
      </c>
      <c r="R37" s="72"/>
      <c r="S37" s="12">
        <v>323.76917030399994</v>
      </c>
      <c r="T37" s="72"/>
      <c r="U37" s="12">
        <v>167.04922709234995</v>
      </c>
      <c r="V37" s="72"/>
      <c r="W37" s="12">
        <v>420.28274000684172</v>
      </c>
      <c r="X37" s="72"/>
      <c r="Y37" s="12">
        <v>1207.2587288767488</v>
      </c>
      <c r="Z37" s="72"/>
      <c r="AA37" s="138" t="s">
        <v>137</v>
      </c>
      <c r="AB37" s="58"/>
      <c r="AC37" s="12">
        <v>602.67950336615911</v>
      </c>
      <c r="AD37" s="72"/>
      <c r="AE37" s="12">
        <v>13290.317838954115</v>
      </c>
      <c r="AF37" s="72"/>
      <c r="AG37" s="12">
        <v>6324.0896801237777</v>
      </c>
      <c r="AH37" s="69"/>
      <c r="AI37" s="12">
        <v>29830.90890920112</v>
      </c>
      <c r="AJ37" s="72"/>
      <c r="AK37" s="12">
        <v>6088.1983882503455</v>
      </c>
      <c r="AL37" s="72"/>
      <c r="AM37" s="12">
        <v>1223.6666970112703</v>
      </c>
      <c r="AN37" s="72"/>
      <c r="AO37" s="12">
        <v>125.51261904566783</v>
      </c>
      <c r="AP37" s="72" t="s">
        <v>12</v>
      </c>
    </row>
    <row r="38" spans="1:42" s="59" customFormat="1" ht="14.5" x14ac:dyDescent="0.35">
      <c r="A38" s="55" t="s">
        <v>734</v>
      </c>
      <c r="B38" s="55" t="s">
        <v>367</v>
      </c>
      <c r="C38" s="55" t="s">
        <v>705</v>
      </c>
      <c r="D38" s="54" t="s">
        <v>703</v>
      </c>
      <c r="E38" s="12">
        <v>22632.530524176385</v>
      </c>
      <c r="F38" s="72" t="s">
        <v>12</v>
      </c>
      <c r="G38" s="12">
        <v>6359.0339989409131</v>
      </c>
      <c r="H38" s="72"/>
      <c r="I38" s="12">
        <v>91904.708177651526</v>
      </c>
      <c r="J38" s="72"/>
      <c r="K38" s="12">
        <v>31120.836892273528</v>
      </c>
      <c r="L38" s="72"/>
      <c r="M38" s="12">
        <v>711.16394506594577</v>
      </c>
      <c r="N38" s="72"/>
      <c r="O38" s="68"/>
      <c r="P38" s="68" t="s">
        <v>640</v>
      </c>
      <c r="Q38" s="12">
        <v>6831.6894153216008</v>
      </c>
      <c r="R38" s="72" t="s">
        <v>12</v>
      </c>
      <c r="S38" s="12">
        <v>4047.1146288</v>
      </c>
      <c r="T38" s="72"/>
      <c r="U38" s="12">
        <v>488.87205306334619</v>
      </c>
      <c r="V38" s="72"/>
      <c r="W38" s="12">
        <v>3755.4437702509927</v>
      </c>
      <c r="X38" s="72"/>
      <c r="Y38" s="12">
        <v>7226.5226579804157</v>
      </c>
      <c r="Z38" s="72"/>
      <c r="AA38" s="138" t="s">
        <v>137</v>
      </c>
      <c r="AB38" s="58"/>
      <c r="AC38" s="12">
        <v>2186.7997111556601</v>
      </c>
      <c r="AD38" s="72"/>
      <c r="AE38" s="12">
        <v>36982.490557599529</v>
      </c>
      <c r="AF38" s="72"/>
      <c r="AG38" s="12">
        <v>8527.9391141063061</v>
      </c>
      <c r="AH38" s="69" t="s">
        <v>12</v>
      </c>
      <c r="AI38" s="12">
        <v>40181.540558626257</v>
      </c>
      <c r="AJ38" s="72"/>
      <c r="AK38" s="12">
        <v>10348.383707842593</v>
      </c>
      <c r="AL38" s="72"/>
      <c r="AM38" s="12">
        <v>11278.943537359679</v>
      </c>
      <c r="AN38" s="72" t="s">
        <v>12</v>
      </c>
      <c r="AO38" s="12">
        <v>888.19039160732154</v>
      </c>
      <c r="AP38" s="72"/>
    </row>
    <row r="39" spans="1:42" s="59" customFormat="1" ht="14.5" x14ac:dyDescent="0.35">
      <c r="A39" s="59" t="s">
        <v>835</v>
      </c>
      <c r="B39" s="55" t="s">
        <v>367</v>
      </c>
      <c r="C39" s="55" t="s">
        <v>705</v>
      </c>
      <c r="D39" s="54" t="s">
        <v>703</v>
      </c>
      <c r="E39" s="12">
        <v>12632.885226307584</v>
      </c>
      <c r="F39" s="72"/>
      <c r="G39" s="12">
        <v>3583.748296361226</v>
      </c>
      <c r="H39" s="72"/>
      <c r="I39" s="12">
        <v>52933.636782941765</v>
      </c>
      <c r="J39" s="72"/>
      <c r="K39" s="12">
        <v>17379.809425768286</v>
      </c>
      <c r="L39" s="72"/>
      <c r="M39" s="12">
        <v>391.98214384565762</v>
      </c>
      <c r="N39" s="72"/>
      <c r="O39" s="68"/>
      <c r="P39" s="68" t="s">
        <v>640</v>
      </c>
      <c r="Q39" s="12">
        <v>4013.6175315014402</v>
      </c>
      <c r="R39" s="72"/>
      <c r="S39" s="12">
        <v>2220.3386928</v>
      </c>
      <c r="T39" s="72"/>
      <c r="U39" s="12">
        <v>225.23647931288988</v>
      </c>
      <c r="V39" s="72"/>
      <c r="W39" s="12">
        <v>2164.4220524663524</v>
      </c>
      <c r="X39" s="72"/>
      <c r="Y39" s="12">
        <v>4043.6318510138881</v>
      </c>
      <c r="Z39" s="72"/>
      <c r="AA39" s="138" t="s">
        <v>137</v>
      </c>
      <c r="AB39" s="58"/>
      <c r="AC39" s="12">
        <v>1224.6295515370905</v>
      </c>
      <c r="AD39" s="72"/>
      <c r="AE39" s="12">
        <v>18511.009932479963</v>
      </c>
      <c r="AF39" s="72"/>
      <c r="AG39" s="12">
        <v>3353.6839212777609</v>
      </c>
      <c r="AH39" s="69" t="s">
        <v>12</v>
      </c>
      <c r="AI39" s="12">
        <v>22064.961991842316</v>
      </c>
      <c r="AJ39" s="72"/>
      <c r="AK39" s="12">
        <v>5761.9524298212809</v>
      </c>
      <c r="AL39" s="72"/>
      <c r="AM39" s="12">
        <v>6386.0641025327996</v>
      </c>
      <c r="AN39" s="72" t="s">
        <v>12</v>
      </c>
      <c r="AO39" s="12">
        <v>505.25116227855352</v>
      </c>
      <c r="AP39" s="72"/>
    </row>
    <row r="40" spans="1:42" s="59" customFormat="1" ht="14.5" x14ac:dyDescent="0.35">
      <c r="A40" s="59" t="s">
        <v>835</v>
      </c>
      <c r="B40" s="55" t="s">
        <v>367</v>
      </c>
      <c r="C40" s="55" t="s">
        <v>705</v>
      </c>
      <c r="D40" s="54" t="s">
        <v>733</v>
      </c>
      <c r="E40" s="12">
        <v>2556.772052631552</v>
      </c>
      <c r="F40" s="136"/>
      <c r="G40" s="12">
        <v>689.10952709220714</v>
      </c>
      <c r="H40" s="136"/>
      <c r="I40" s="12">
        <v>11107.375905953983</v>
      </c>
      <c r="J40" s="136"/>
      <c r="K40" s="12">
        <v>3361.0010449491442</v>
      </c>
      <c r="L40" s="136"/>
      <c r="M40" s="12">
        <v>72.419373374163854</v>
      </c>
      <c r="N40" s="136"/>
      <c r="O40" s="137"/>
      <c r="P40" s="252" t="s">
        <v>640</v>
      </c>
      <c r="Q40" s="12">
        <v>829.90793709875516</v>
      </c>
      <c r="R40" s="136"/>
      <c r="S40" s="12">
        <v>443.98714550400001</v>
      </c>
      <c r="T40" s="136"/>
      <c r="U40" s="12">
        <v>38.137317634018721</v>
      </c>
      <c r="V40" s="136"/>
      <c r="W40" s="12">
        <v>447.43228491582732</v>
      </c>
      <c r="X40" s="136"/>
      <c r="Y40" s="12">
        <v>854.1697952164609</v>
      </c>
      <c r="Z40" s="136"/>
      <c r="AA40" s="137" t="s">
        <v>137</v>
      </c>
      <c r="AB40" s="58"/>
      <c r="AC40" s="12">
        <v>264.3864463989982</v>
      </c>
      <c r="AD40" s="136"/>
      <c r="AE40" s="12">
        <v>3612.1316361533882</v>
      </c>
      <c r="AF40" s="136"/>
      <c r="AG40" s="12">
        <v>353.64596949873987</v>
      </c>
      <c r="AH40" s="69" t="s">
        <v>12</v>
      </c>
      <c r="AI40" s="12">
        <v>4197.3377213371632</v>
      </c>
      <c r="AJ40" s="136"/>
      <c r="AK40" s="12">
        <v>1051.4268557604673</v>
      </c>
      <c r="AL40" s="136"/>
      <c r="AM40" s="12">
        <v>1343.0469973769859</v>
      </c>
      <c r="AN40" s="136" t="s">
        <v>12</v>
      </c>
      <c r="AO40" s="12">
        <v>99.686674858740474</v>
      </c>
      <c r="AP40" s="136"/>
    </row>
    <row r="41" spans="1:42" ht="15.75" customHeight="1" x14ac:dyDescent="0.35">
      <c r="A41" s="57" t="s">
        <v>272</v>
      </c>
      <c r="B41" s="54" t="s">
        <v>273</v>
      </c>
      <c r="C41" s="47" t="s">
        <v>684</v>
      </c>
      <c r="D41" s="54" t="s">
        <v>703</v>
      </c>
      <c r="E41" s="12">
        <v>288.22507035033601</v>
      </c>
      <c r="F41" s="69"/>
      <c r="G41" s="12">
        <v>259.26714524505599</v>
      </c>
      <c r="H41" s="69"/>
      <c r="I41" s="12">
        <v>744.67015403904009</v>
      </c>
      <c r="J41" s="69"/>
      <c r="K41" s="12">
        <v>2540.9799444345408</v>
      </c>
      <c r="L41" s="5"/>
      <c r="M41" s="12">
        <v>40.337920715904005</v>
      </c>
      <c r="N41" s="69"/>
      <c r="O41" s="55"/>
      <c r="P41" s="55" t="s">
        <v>640</v>
      </c>
      <c r="Q41" s="20">
        <v>683.16894153216003</v>
      </c>
      <c r="R41" s="54" t="s">
        <v>326</v>
      </c>
      <c r="S41" s="12">
        <v>17.273778335999999</v>
      </c>
      <c r="T41" s="5" t="s">
        <v>12</v>
      </c>
      <c r="U41" s="12">
        <v>7.4892949417359356</v>
      </c>
      <c r="V41" s="5"/>
      <c r="W41" s="12">
        <v>22.892223798705604</v>
      </c>
      <c r="X41" s="5" t="s">
        <v>12</v>
      </c>
      <c r="Y41" s="12">
        <v>96.254912452608011</v>
      </c>
      <c r="Z41" s="5"/>
      <c r="AA41" s="129" t="s">
        <v>137</v>
      </c>
      <c r="AC41" s="12">
        <v>147.92178758592962</v>
      </c>
      <c r="AD41" s="5"/>
      <c r="AE41" s="12">
        <v>3247.0502474606401</v>
      </c>
      <c r="AF41" s="5"/>
      <c r="AH41" s="57" t="s">
        <v>640</v>
      </c>
      <c r="AI41" s="12">
        <v>12645.926833269312</v>
      </c>
      <c r="AJ41" s="5"/>
      <c r="AK41" s="12">
        <v>1881.5243105168352</v>
      </c>
      <c r="AL41" s="5"/>
      <c r="AM41" s="12">
        <v>78.196703296319996</v>
      </c>
      <c r="AN41" s="5"/>
      <c r="AO41" s="12">
        <v>7.8955700375462392</v>
      </c>
      <c r="AP41" s="5"/>
    </row>
    <row r="42" spans="1:42" ht="15.75" customHeight="1" x14ac:dyDescent="0.35">
      <c r="A42" s="57" t="s">
        <v>202</v>
      </c>
      <c r="B42" s="54" t="s">
        <v>203</v>
      </c>
      <c r="C42" s="47" t="s">
        <v>684</v>
      </c>
      <c r="D42" s="54" t="s">
        <v>703</v>
      </c>
      <c r="E42" s="12">
        <v>405.86795620761603</v>
      </c>
      <c r="F42" s="69"/>
      <c r="G42" s="12">
        <v>315.62956812441593</v>
      </c>
      <c r="H42" s="69"/>
      <c r="I42" s="12">
        <v>1110.799646441568</v>
      </c>
      <c r="J42" s="69"/>
      <c r="K42" s="12">
        <v>2935.6952756088385</v>
      </c>
      <c r="L42" s="5"/>
      <c r="M42" s="12">
        <v>49.622045325120006</v>
      </c>
      <c r="N42" s="69"/>
      <c r="O42" s="55"/>
      <c r="P42" s="55" t="s">
        <v>640</v>
      </c>
      <c r="Q42" s="20">
        <v>740.09968665984002</v>
      </c>
      <c r="R42" s="54" t="s">
        <v>326</v>
      </c>
      <c r="S42" s="12">
        <v>39.490597439999995</v>
      </c>
      <c r="T42" s="5"/>
      <c r="U42" s="12">
        <v>12.3918013513728</v>
      </c>
      <c r="V42" s="5"/>
      <c r="W42" s="12">
        <v>45.735792499008006</v>
      </c>
      <c r="X42" s="5"/>
      <c r="Y42" s="12">
        <v>148.08448069632001</v>
      </c>
      <c r="Z42" s="5"/>
      <c r="AA42" s="129" t="s">
        <v>137</v>
      </c>
      <c r="AC42" s="12">
        <v>147.92178758592962</v>
      </c>
      <c r="AD42" s="5"/>
      <c r="AE42" s="12">
        <v>4150.577272840992</v>
      </c>
      <c r="AF42" s="5"/>
      <c r="AH42" s="57" t="s">
        <v>640</v>
      </c>
      <c r="AI42" s="12">
        <v>19186.923471167232</v>
      </c>
      <c r="AJ42" s="5"/>
      <c r="AK42" s="12">
        <v>2123.1879834272545</v>
      </c>
      <c r="AL42" s="5"/>
      <c r="AM42" s="12">
        <v>120.64634222860799</v>
      </c>
      <c r="AN42" s="5"/>
      <c r="AO42" s="12">
        <v>13.798876280716799</v>
      </c>
      <c r="AP42" s="5"/>
    </row>
    <row r="43" spans="1:42" ht="15.75" customHeight="1" x14ac:dyDescent="0.35">
      <c r="A43" s="57" t="s">
        <v>220</v>
      </c>
      <c r="B43" s="54" t="s">
        <v>221</v>
      </c>
      <c r="C43" s="47" t="s">
        <v>684</v>
      </c>
      <c r="D43" s="54" t="s">
        <v>703</v>
      </c>
      <c r="E43" s="12">
        <v>66.664301985791994</v>
      </c>
      <c r="F43" s="69" t="s">
        <v>12</v>
      </c>
      <c r="G43" s="12">
        <v>42.83544138831359</v>
      </c>
      <c r="H43" s="69"/>
      <c r="I43" s="12">
        <v>296.00638623051839</v>
      </c>
      <c r="J43" s="69" t="s">
        <v>12</v>
      </c>
      <c r="K43" s="12">
        <v>222.02737378554238</v>
      </c>
      <c r="L43" s="5"/>
      <c r="M43" s="12">
        <v>4.2899058539136004</v>
      </c>
      <c r="N43" s="69" t="s">
        <v>12</v>
      </c>
      <c r="O43" s="55"/>
      <c r="P43" s="55" t="s">
        <v>640</v>
      </c>
      <c r="Q43" s="20">
        <v>654.70356896832004</v>
      </c>
      <c r="R43" s="54" t="s">
        <v>326</v>
      </c>
      <c r="S43" s="20">
        <v>8.4085421759999992</v>
      </c>
      <c r="T43" s="54" t="s">
        <v>326</v>
      </c>
      <c r="U43" s="12">
        <v>7.558998824337408</v>
      </c>
      <c r="V43" s="5"/>
      <c r="W43" s="20">
        <v>6.8360413256496013</v>
      </c>
      <c r="X43" s="54" t="s">
        <v>326</v>
      </c>
      <c r="Y43" s="12">
        <v>59.604003480268808</v>
      </c>
      <c r="Z43" s="5" t="s">
        <v>12</v>
      </c>
      <c r="AA43" s="129" t="s">
        <v>137</v>
      </c>
      <c r="AC43" s="12">
        <v>16.55638356466368</v>
      </c>
      <c r="AD43" s="5"/>
      <c r="AE43" s="12">
        <v>403.76363946684478</v>
      </c>
      <c r="AF43" s="5"/>
      <c r="AH43" s="57" t="s">
        <v>640</v>
      </c>
      <c r="AI43" s="12">
        <v>753.2056734549119</v>
      </c>
      <c r="AJ43" s="5" t="s">
        <v>12</v>
      </c>
      <c r="AK43" s="12">
        <v>158.80755648398974</v>
      </c>
      <c r="AL43" s="5" t="s">
        <v>12</v>
      </c>
      <c r="AM43" s="12">
        <v>31.725519623078394</v>
      </c>
      <c r="AN43" s="5" t="s">
        <v>12</v>
      </c>
      <c r="AO43" s="12">
        <v>3.7314121066790404</v>
      </c>
      <c r="AP43" s="5"/>
    </row>
    <row r="44" spans="1:42" ht="15.75" customHeight="1" x14ac:dyDescent="0.35">
      <c r="A44" s="57" t="s">
        <v>216</v>
      </c>
      <c r="B44" s="54" t="s">
        <v>217</v>
      </c>
      <c r="C44" s="47" t="s">
        <v>684</v>
      </c>
      <c r="D44" s="54" t="s">
        <v>703</v>
      </c>
      <c r="E44" s="12">
        <v>158.4257529544704</v>
      </c>
      <c r="F44" s="69"/>
      <c r="G44" s="12">
        <v>56.58787257087743</v>
      </c>
      <c r="H44" s="69"/>
      <c r="I44" s="12">
        <v>456.11046934891203</v>
      </c>
      <c r="J44" s="69" t="s">
        <v>12</v>
      </c>
      <c r="K44" s="12">
        <v>261.49890690297218</v>
      </c>
      <c r="L44" s="5"/>
      <c r="M44" s="12">
        <v>5.4424178743680001</v>
      </c>
      <c r="N44" s="69" t="s">
        <v>12</v>
      </c>
      <c r="O44" s="55"/>
      <c r="P44" s="55" t="s">
        <v>640</v>
      </c>
      <c r="Q44" s="20">
        <v>683.16894153216003</v>
      </c>
      <c r="R44" s="54" t="s">
        <v>326</v>
      </c>
      <c r="S44" s="20">
        <v>7.951848191999999</v>
      </c>
      <c r="T44" s="54" t="s">
        <v>326</v>
      </c>
      <c r="U44" s="12">
        <v>3.6633262744995845</v>
      </c>
      <c r="V44" s="5" t="s">
        <v>12</v>
      </c>
      <c r="W44" s="12">
        <v>28.706508057888009</v>
      </c>
      <c r="X44" s="5"/>
      <c r="Y44" s="20">
        <v>24.433939314892804</v>
      </c>
      <c r="Z44" s="54" t="s">
        <v>326</v>
      </c>
      <c r="AA44" s="129" t="s">
        <v>137</v>
      </c>
      <c r="AC44" s="12">
        <v>16.55638356466368</v>
      </c>
      <c r="AD44" s="5"/>
      <c r="AE44" s="12">
        <v>259.76401979685119</v>
      </c>
      <c r="AF44" s="5"/>
      <c r="AH44" s="57" t="s">
        <v>640</v>
      </c>
      <c r="AI44" s="12">
        <v>543.10093296485763</v>
      </c>
      <c r="AJ44" s="5" t="s">
        <v>12</v>
      </c>
      <c r="AK44" s="12">
        <v>131.18885100851327</v>
      </c>
      <c r="AL44" s="5" t="s">
        <v>12</v>
      </c>
      <c r="AM44" s="12">
        <v>42.002800627737599</v>
      </c>
      <c r="AN44" s="5"/>
      <c r="AO44" s="12">
        <v>5.9767913831270398</v>
      </c>
      <c r="AP44" s="5"/>
    </row>
    <row r="45" spans="1:42" ht="15.75" customHeight="1" x14ac:dyDescent="0.35">
      <c r="A45" s="57" t="s">
        <v>252</v>
      </c>
      <c r="B45" s="54" t="s">
        <v>253</v>
      </c>
      <c r="C45" s="47" t="s">
        <v>684</v>
      </c>
      <c r="D45" s="54" t="s">
        <v>703</v>
      </c>
      <c r="E45" s="12">
        <v>292.14649987891204</v>
      </c>
      <c r="F45" s="69"/>
      <c r="G45" s="12">
        <v>115.20479236541183</v>
      </c>
      <c r="H45" s="69"/>
      <c r="I45" s="12">
        <v>1234.9113387814079</v>
      </c>
      <c r="J45" s="69"/>
      <c r="K45" s="12">
        <v>668.5490921764665</v>
      </c>
      <c r="L45" s="5"/>
      <c r="M45" s="12">
        <v>15.078698934278401</v>
      </c>
      <c r="N45" s="69"/>
      <c r="O45" s="55"/>
      <c r="P45" s="55" t="s">
        <v>640</v>
      </c>
      <c r="Q45" s="20">
        <v>768.56505922368001</v>
      </c>
      <c r="R45" s="54" t="s">
        <v>326</v>
      </c>
      <c r="S45" s="12">
        <v>34.923657599999999</v>
      </c>
      <c r="T45" s="5"/>
      <c r="U45" s="12">
        <v>27.41686048991232</v>
      </c>
      <c r="V45" s="5"/>
      <c r="W45" s="12">
        <v>45.97906799102401</v>
      </c>
      <c r="X45" s="5"/>
      <c r="Y45" s="12">
        <v>126.797336596224</v>
      </c>
      <c r="Z45" s="5"/>
      <c r="AA45" s="129" t="s">
        <v>137</v>
      </c>
      <c r="AC45" s="12">
        <v>52.247603872094402</v>
      </c>
      <c r="AD45" s="5"/>
      <c r="AE45" s="12">
        <v>957.1739425123103</v>
      </c>
      <c r="AF45" s="5"/>
      <c r="AH45" s="57" t="s">
        <v>640</v>
      </c>
      <c r="AI45" s="12">
        <v>2069.3334818077055</v>
      </c>
      <c r="AJ45" s="5"/>
      <c r="AK45" s="12">
        <v>447.07779488427548</v>
      </c>
      <c r="AL45" s="5"/>
      <c r="AM45" s="12">
        <v>135.54095238028799</v>
      </c>
      <c r="AN45" s="5"/>
      <c r="AO45" s="12">
        <v>15.105278768831999</v>
      </c>
      <c r="AP45" s="5" t="s">
        <v>12</v>
      </c>
    </row>
    <row r="46" spans="1:42" ht="15.75" customHeight="1" x14ac:dyDescent="0.35">
      <c r="A46" s="57" t="s">
        <v>836</v>
      </c>
      <c r="B46" s="54" t="s">
        <v>263</v>
      </c>
      <c r="C46" s="47" t="s">
        <v>684</v>
      </c>
      <c r="D46" s="54" t="s">
        <v>703</v>
      </c>
      <c r="E46" s="12">
        <v>1154.8609961656321</v>
      </c>
      <c r="F46" s="69"/>
      <c r="G46" s="12">
        <v>387.77346940999678</v>
      </c>
      <c r="H46" s="69"/>
      <c r="I46" s="12">
        <v>5187.8687398053116</v>
      </c>
      <c r="J46" s="69"/>
      <c r="K46" s="12">
        <v>2119.1279342420103</v>
      </c>
      <c r="L46" s="5"/>
      <c r="M46" s="12">
        <v>43.859485222848001</v>
      </c>
      <c r="N46" s="69"/>
      <c r="O46" s="55"/>
      <c r="P46" s="55" t="s">
        <v>640</v>
      </c>
      <c r="Q46" s="20">
        <v>967.82266717055995</v>
      </c>
      <c r="R46" s="54" t="s">
        <v>326</v>
      </c>
      <c r="S46" s="12">
        <v>194.76655199999999</v>
      </c>
      <c r="T46" s="5"/>
      <c r="U46" s="12">
        <v>28.113899315927039</v>
      </c>
      <c r="V46" s="5"/>
      <c r="W46" s="12">
        <v>208.24382116569603</v>
      </c>
      <c r="X46" s="5"/>
      <c r="Y46" s="12">
        <v>452.58319412812801</v>
      </c>
      <c r="Z46" s="5"/>
      <c r="AA46" s="129" t="s">
        <v>137</v>
      </c>
      <c r="AC46" s="12">
        <v>137.06514262549439</v>
      </c>
      <c r="AD46" s="5"/>
      <c r="AE46" s="12">
        <v>2741.6398176385055</v>
      </c>
      <c r="AF46" s="5"/>
      <c r="AH46" s="57" t="s">
        <v>640</v>
      </c>
      <c r="AI46" s="12">
        <v>3516.2812229184574</v>
      </c>
      <c r="AJ46" s="5"/>
      <c r="AK46" s="12">
        <v>888.97708249189918</v>
      </c>
      <c r="AL46" s="5"/>
      <c r="AM46" s="12">
        <v>634.51039246156802</v>
      </c>
      <c r="AN46" s="5"/>
      <c r="AO46" s="12">
        <v>47.275440038668798</v>
      </c>
      <c r="AP46" s="5"/>
    </row>
    <row r="47" spans="1:42" ht="15.75" customHeight="1" x14ac:dyDescent="0.35">
      <c r="A47" s="57" t="s">
        <v>837</v>
      </c>
      <c r="B47" s="54" t="s">
        <v>268</v>
      </c>
      <c r="C47" s="47" t="s">
        <v>684</v>
      </c>
      <c r="D47" s="54" t="s">
        <v>703</v>
      </c>
      <c r="E47" s="12">
        <v>1697.978985873408</v>
      </c>
      <c r="F47" s="69"/>
      <c r="G47" s="12">
        <v>450.89938303487992</v>
      </c>
      <c r="H47" s="69"/>
      <c r="I47" s="12">
        <v>7570.813232730241</v>
      </c>
      <c r="J47" s="69"/>
      <c r="K47" s="12">
        <v>2222.7407086752632</v>
      </c>
      <c r="L47" s="5"/>
      <c r="M47" s="12">
        <v>47.060907501888003</v>
      </c>
      <c r="N47" s="69"/>
      <c r="O47" s="55"/>
      <c r="P47" s="55" t="s">
        <v>640</v>
      </c>
      <c r="Q47" s="20">
        <v>1024.7534122982399</v>
      </c>
      <c r="R47" s="54" t="s">
        <v>326</v>
      </c>
      <c r="S47" s="12">
        <v>298.19430719999997</v>
      </c>
      <c r="T47" s="5"/>
      <c r="U47" s="12">
        <v>24.3963589105152</v>
      </c>
      <c r="V47" s="5"/>
      <c r="W47" s="12">
        <v>308.95987486032004</v>
      </c>
      <c r="X47" s="5"/>
      <c r="Y47" s="12">
        <v>593.26345078963209</v>
      </c>
      <c r="Z47" s="5"/>
      <c r="AA47" s="129" t="s">
        <v>137</v>
      </c>
      <c r="AC47" s="12">
        <v>183.20588370734401</v>
      </c>
      <c r="AD47" s="5"/>
      <c r="AE47" s="12">
        <v>2453.640578298518</v>
      </c>
      <c r="AF47" s="5"/>
      <c r="AH47" s="57" t="s">
        <v>640</v>
      </c>
      <c r="AI47" s="12">
        <v>2822.5391552626179</v>
      </c>
      <c r="AJ47" s="5"/>
      <c r="AK47" s="12">
        <v>697.37231325578102</v>
      </c>
      <c r="AL47" s="5"/>
      <c r="AM47" s="12">
        <v>916.01852432831993</v>
      </c>
      <c r="AN47" s="5"/>
      <c r="AO47" s="12">
        <v>64.993523783731192</v>
      </c>
      <c r="AP47" s="5"/>
    </row>
    <row r="48" spans="1:42" ht="15.75" customHeight="1" x14ac:dyDescent="0.35">
      <c r="A48" s="57" t="s">
        <v>838</v>
      </c>
      <c r="B48" s="54" t="s">
        <v>271</v>
      </c>
      <c r="C48" s="47" t="s">
        <v>684</v>
      </c>
      <c r="D48" s="54" t="s">
        <v>703</v>
      </c>
      <c r="E48" s="12">
        <v>3529.2865757183999</v>
      </c>
      <c r="F48" s="69"/>
      <c r="G48" s="12">
        <v>816.12788329313275</v>
      </c>
      <c r="H48" s="69"/>
      <c r="I48" s="12">
        <v>11170.052310585601</v>
      </c>
      <c r="J48" s="69"/>
      <c r="K48" s="12">
        <v>3651.1168133622527</v>
      </c>
      <c r="L48" s="5"/>
      <c r="M48" s="12">
        <v>76.19385024115202</v>
      </c>
      <c r="N48" s="69"/>
      <c r="O48" s="55"/>
      <c r="P48" s="55" t="s">
        <v>640</v>
      </c>
      <c r="Q48" s="12">
        <v>1337.8725105004798</v>
      </c>
      <c r="R48" s="5" t="s">
        <v>12</v>
      </c>
      <c r="S48" s="12">
        <v>620.56653119999999</v>
      </c>
      <c r="T48" s="5"/>
      <c r="U48" s="12">
        <v>36.710711503441921</v>
      </c>
      <c r="V48" s="5"/>
      <c r="W48" s="12">
        <v>428.16486594816007</v>
      </c>
      <c r="X48" s="5"/>
      <c r="Y48" s="12">
        <v>767.2627156078081</v>
      </c>
      <c r="Z48" s="5"/>
      <c r="AA48" s="129" t="s">
        <v>137</v>
      </c>
      <c r="AC48" s="12">
        <v>191.34836742767041</v>
      </c>
      <c r="AD48" s="5"/>
      <c r="AE48" s="12">
        <v>2800.9337786790911</v>
      </c>
      <c r="AF48" s="5"/>
      <c r="AH48" s="57" t="s">
        <v>640</v>
      </c>
      <c r="AI48" s="12">
        <v>3369.6043286140798</v>
      </c>
      <c r="AJ48" s="5"/>
      <c r="AK48" s="12">
        <v>902.78643522963739</v>
      </c>
      <c r="AL48" s="5"/>
      <c r="AM48" s="12">
        <v>1407.54065933376</v>
      </c>
      <c r="AN48" s="5"/>
      <c r="AO48" s="12">
        <v>106.96170371443199</v>
      </c>
      <c r="AP48" s="5"/>
    </row>
    <row r="49" spans="1:42" ht="15.75" customHeight="1" x14ac:dyDescent="0.35">
      <c r="A49" s="57" t="s">
        <v>265</v>
      </c>
      <c r="B49" s="54" t="s">
        <v>266</v>
      </c>
      <c r="C49" s="47" t="s">
        <v>684</v>
      </c>
      <c r="D49" s="54" t="s">
        <v>703</v>
      </c>
      <c r="E49" s="12">
        <v>2607.7506365030404</v>
      </c>
      <c r="F49" s="69"/>
      <c r="G49" s="12">
        <v>834.16385861452784</v>
      </c>
      <c r="H49" s="69"/>
      <c r="I49" s="12">
        <v>11107.996464415681</v>
      </c>
      <c r="J49" s="69"/>
      <c r="K49" s="12">
        <v>4193.8503937269115</v>
      </c>
      <c r="L49" s="5"/>
      <c r="M49" s="12">
        <v>101.485086245568</v>
      </c>
      <c r="N49" s="69"/>
      <c r="O49" s="55"/>
      <c r="P49" s="55" t="s">
        <v>640</v>
      </c>
      <c r="Q49" s="20">
        <v>825.49580435136011</v>
      </c>
      <c r="R49" s="54" t="s">
        <v>326</v>
      </c>
      <c r="S49" s="12">
        <v>515.7955584</v>
      </c>
      <c r="T49" s="5"/>
      <c r="U49" s="12">
        <v>70.478370185932803</v>
      </c>
      <c r="V49" s="5"/>
      <c r="W49" s="12">
        <v>523.04230783440005</v>
      </c>
      <c r="X49" s="5"/>
      <c r="Y49" s="12">
        <v>934.78328439552013</v>
      </c>
      <c r="Z49" s="5"/>
      <c r="AA49" s="129" t="s">
        <v>137</v>
      </c>
      <c r="AC49" s="12">
        <v>255.13115657022723</v>
      </c>
      <c r="AD49" s="5"/>
      <c r="AE49" s="12">
        <v>4969.3986395919364</v>
      </c>
      <c r="AF49" s="5"/>
      <c r="AH49" s="57" t="s">
        <v>640</v>
      </c>
      <c r="AI49" s="12">
        <v>6104.9301953713921</v>
      </c>
      <c r="AJ49" s="5"/>
      <c r="AK49" s="12">
        <v>1693.3718794651516</v>
      </c>
      <c r="AL49" s="5"/>
      <c r="AM49" s="12">
        <v>1333.0676085753598</v>
      </c>
      <c r="AN49" s="5"/>
      <c r="AO49" s="12">
        <v>103.695697494144</v>
      </c>
      <c r="AP49" s="5"/>
    </row>
    <row r="50" spans="1:42" ht="15.75" customHeight="1" x14ac:dyDescent="0.35">
      <c r="A50" s="57" t="s">
        <v>839</v>
      </c>
      <c r="B50" s="54" t="s">
        <v>270</v>
      </c>
      <c r="C50" s="47" t="s">
        <v>684</v>
      </c>
      <c r="D50" s="54" t="s">
        <v>703</v>
      </c>
      <c r="E50" s="12">
        <v>760.75732854374405</v>
      </c>
      <c r="F50" s="69" t="s">
        <v>12</v>
      </c>
      <c r="G50" s="12">
        <v>190.73043902375423</v>
      </c>
      <c r="H50" s="69" t="s">
        <v>12</v>
      </c>
      <c r="I50" s="12">
        <v>2196.7769544151683</v>
      </c>
      <c r="J50" s="69" t="s">
        <v>12</v>
      </c>
      <c r="K50" s="12">
        <v>875.77464104297269</v>
      </c>
      <c r="L50" s="5" t="s">
        <v>12</v>
      </c>
      <c r="M50" s="12">
        <v>16.775452742169605</v>
      </c>
      <c r="N50" s="69"/>
      <c r="O50" s="55"/>
      <c r="P50" s="55" t="s">
        <v>640</v>
      </c>
      <c r="Q50" s="20">
        <v>1110.1495299897601</v>
      </c>
      <c r="R50" s="54" t="s">
        <v>326</v>
      </c>
      <c r="S50" s="12">
        <v>67.160880000000006</v>
      </c>
      <c r="T50" s="5" t="s">
        <v>12</v>
      </c>
      <c r="U50" s="12">
        <v>5.5143516013608957</v>
      </c>
      <c r="V50" s="5" t="s">
        <v>12</v>
      </c>
      <c r="W50" s="12">
        <v>53.763883735536012</v>
      </c>
      <c r="X50" s="5"/>
      <c r="Y50" s="12">
        <v>119.393112561408</v>
      </c>
      <c r="Z50" s="5"/>
      <c r="AA50" s="129" t="s">
        <v>137</v>
      </c>
      <c r="AC50" s="12">
        <v>31.619978447267524</v>
      </c>
      <c r="AD50" s="5"/>
      <c r="AE50" s="12">
        <v>496.93986395919359</v>
      </c>
      <c r="AF50" s="5"/>
      <c r="AH50" s="57" t="s">
        <v>640</v>
      </c>
      <c r="AI50" s="12">
        <v>784.91959654775042</v>
      </c>
      <c r="AJ50" s="5" t="s">
        <v>12</v>
      </c>
      <c r="AK50" s="12">
        <v>205.41412197385628</v>
      </c>
      <c r="AL50" s="5"/>
      <c r="AM50" s="12">
        <v>210.75873364627199</v>
      </c>
      <c r="AN50" s="5"/>
      <c r="AO50" s="12">
        <v>17.064882501004799</v>
      </c>
      <c r="AP50" s="5"/>
    </row>
    <row r="51" spans="1:42" ht="15.75" customHeight="1" x14ac:dyDescent="0.35">
      <c r="A51" s="57" t="s">
        <v>226</v>
      </c>
      <c r="B51" s="54" t="s">
        <v>227</v>
      </c>
      <c r="C51" s="47" t="s">
        <v>684</v>
      </c>
      <c r="D51" s="54" t="s">
        <v>703</v>
      </c>
      <c r="E51" s="12">
        <v>205.87505025024001</v>
      </c>
      <c r="F51" s="69"/>
      <c r="G51" s="12">
        <v>164.12737542469631</v>
      </c>
      <c r="H51" s="69"/>
      <c r="I51" s="12">
        <v>612.49120169711045</v>
      </c>
      <c r="J51" s="69" t="s">
        <v>12</v>
      </c>
      <c r="K51" s="12">
        <v>1379.0366882902022</v>
      </c>
      <c r="L51" s="5"/>
      <c r="M51" s="12">
        <v>20.168960357952002</v>
      </c>
      <c r="N51" s="69"/>
      <c r="O51" s="55"/>
      <c r="P51" s="55" t="s">
        <v>640</v>
      </c>
      <c r="Q51" s="20">
        <v>597.77282384064006</v>
      </c>
      <c r="R51" s="54" t="s">
        <v>326</v>
      </c>
      <c r="S51" s="12">
        <v>19.127418623999997</v>
      </c>
      <c r="T51" s="5" t="s">
        <v>12</v>
      </c>
      <c r="U51" s="12">
        <v>11.92710880069632</v>
      </c>
      <c r="V51" s="5"/>
      <c r="W51" s="12">
        <v>26.030477645712004</v>
      </c>
      <c r="X51" s="5"/>
      <c r="Y51" s="12">
        <v>97.18044045696</v>
      </c>
      <c r="Z51" s="5"/>
      <c r="AA51" s="129" t="s">
        <v>137</v>
      </c>
      <c r="AC51" s="12">
        <v>60.932919840442565</v>
      </c>
      <c r="AD51" s="5"/>
      <c r="AE51" s="12">
        <v>1324.2317965730786</v>
      </c>
      <c r="AF51" s="5"/>
      <c r="AH51" s="57" t="s">
        <v>640</v>
      </c>
      <c r="AI51" s="12">
        <v>3884.9555788727043</v>
      </c>
      <c r="AJ51" s="5"/>
      <c r="AK51" s="12">
        <v>935.58364798176569</v>
      </c>
      <c r="AL51" s="5"/>
      <c r="AM51" s="12">
        <v>75.962511773567996</v>
      </c>
      <c r="AN51" s="5"/>
      <c r="AO51" s="12">
        <v>8.8182167947775998</v>
      </c>
      <c r="AP51" s="5"/>
    </row>
    <row r="52" spans="1:42" ht="15.75" customHeight="1" x14ac:dyDescent="0.35">
      <c r="A52" s="57" t="s">
        <v>255</v>
      </c>
      <c r="B52" s="54" t="s">
        <v>256</v>
      </c>
      <c r="C52" s="47" t="s">
        <v>684</v>
      </c>
      <c r="D52" s="54" t="s">
        <v>703</v>
      </c>
      <c r="E52" s="12">
        <v>2862.6435558604803</v>
      </c>
      <c r="F52" s="69"/>
      <c r="G52" s="12">
        <v>895.03527532423675</v>
      </c>
      <c r="H52" s="69"/>
      <c r="I52" s="12">
        <v>12969.671849513281</v>
      </c>
      <c r="J52" s="69"/>
      <c r="K52" s="12">
        <v>4884.6022232819332</v>
      </c>
      <c r="L52" s="5"/>
      <c r="M52" s="12">
        <v>109.16849971526402</v>
      </c>
      <c r="N52" s="69"/>
      <c r="O52" s="55"/>
      <c r="P52" s="55" t="s">
        <v>640</v>
      </c>
      <c r="Q52" s="20">
        <v>797.03043178752011</v>
      </c>
      <c r="R52" s="54" t="s">
        <v>326</v>
      </c>
      <c r="S52" s="12">
        <v>499.67694719999997</v>
      </c>
      <c r="T52" s="5"/>
      <c r="U52" s="12">
        <v>114.62416250019841</v>
      </c>
      <c r="V52" s="5"/>
      <c r="W52" s="12">
        <v>525.4750627545601</v>
      </c>
      <c r="X52" s="5"/>
      <c r="Y52" s="12">
        <v>1073.6124850483202</v>
      </c>
      <c r="Z52" s="5"/>
      <c r="AA52" s="129" t="s">
        <v>137</v>
      </c>
      <c r="AC52" s="12">
        <v>396.26754105588481</v>
      </c>
      <c r="AD52" s="5"/>
      <c r="AE52" s="12">
        <v>7058.8048857839995</v>
      </c>
      <c r="AF52" s="5"/>
      <c r="AH52" s="57" t="s">
        <v>640</v>
      </c>
      <c r="AI52" s="12">
        <v>6501.3542340318718</v>
      </c>
      <c r="AJ52" s="5"/>
      <c r="AK52" s="12">
        <v>1577.7185502865939</v>
      </c>
      <c r="AL52" s="5"/>
      <c r="AM52" s="12">
        <v>1727.7747775948799</v>
      </c>
      <c r="AN52" s="5"/>
      <c r="AO52" s="12">
        <v>151.86928924339202</v>
      </c>
      <c r="AP52" s="5"/>
    </row>
    <row r="53" spans="1:42" ht="15.75" customHeight="1" x14ac:dyDescent="0.35">
      <c r="A53" s="57" t="s">
        <v>236</v>
      </c>
      <c r="B53" s="54" t="s">
        <v>237</v>
      </c>
      <c r="C53" s="47" t="s">
        <v>684</v>
      </c>
      <c r="D53" s="54" t="s">
        <v>703</v>
      </c>
      <c r="E53" s="12">
        <v>135.87753316515841</v>
      </c>
      <c r="F53" s="69"/>
      <c r="G53" s="12">
        <v>86.572681542696941</v>
      </c>
      <c r="H53" s="69"/>
      <c r="I53" s="12">
        <v>645.38080016716799</v>
      </c>
      <c r="J53" s="69"/>
      <c r="K53" s="12">
        <v>567.4032885630528</v>
      </c>
      <c r="L53" s="5"/>
      <c r="M53" s="12">
        <v>10.276565515718401</v>
      </c>
      <c r="N53" s="69"/>
      <c r="O53" s="55"/>
      <c r="P53" s="55" t="s">
        <v>640</v>
      </c>
      <c r="Q53" s="20">
        <v>626.23819640448005</v>
      </c>
      <c r="R53" s="54" t="s">
        <v>326</v>
      </c>
      <c r="S53" s="12">
        <v>23.963001983999998</v>
      </c>
      <c r="T53" s="5" t="s">
        <v>12</v>
      </c>
      <c r="U53" s="12">
        <v>16.961278099691519</v>
      </c>
      <c r="V53" s="5"/>
      <c r="W53" s="12">
        <v>16.445423260281601</v>
      </c>
      <c r="X53" s="5" t="s">
        <v>12</v>
      </c>
      <c r="Y53" s="12">
        <v>143.45684067456003</v>
      </c>
      <c r="Z53" s="5"/>
      <c r="AA53" s="129" t="s">
        <v>137</v>
      </c>
      <c r="AC53" s="12">
        <v>32.162810695289281</v>
      </c>
      <c r="AD53" s="5"/>
      <c r="AE53" s="12">
        <v>646.58652753781439</v>
      </c>
      <c r="AF53" s="5"/>
      <c r="AH53" s="57" t="s">
        <v>640</v>
      </c>
      <c r="AI53" s="12">
        <v>1252.6999621671168</v>
      </c>
      <c r="AJ53" s="5"/>
      <c r="AK53" s="12">
        <v>291.72257658472029</v>
      </c>
      <c r="AL53" s="5"/>
      <c r="AM53" s="12">
        <v>62.631835687814394</v>
      </c>
      <c r="AN53" s="5"/>
      <c r="AO53" s="12">
        <v>6.883108109256959</v>
      </c>
      <c r="AP53" s="5"/>
    </row>
    <row r="54" spans="1:42" ht="15.75" customHeight="1" x14ac:dyDescent="0.35">
      <c r="A54" s="57" t="s">
        <v>840</v>
      </c>
      <c r="B54" s="54" t="s">
        <v>269</v>
      </c>
      <c r="C54" s="47" t="s">
        <v>684</v>
      </c>
      <c r="D54" s="54" t="s">
        <v>703</v>
      </c>
      <c r="E54" s="12">
        <v>2607.7506365030404</v>
      </c>
      <c r="F54" s="69" t="s">
        <v>12</v>
      </c>
      <c r="G54" s="12">
        <v>581.66020411499505</v>
      </c>
      <c r="H54" s="69"/>
      <c r="I54" s="12">
        <v>8936.0418484684815</v>
      </c>
      <c r="J54" s="69"/>
      <c r="K54" s="12">
        <v>2565.6496526329347</v>
      </c>
      <c r="L54" s="5"/>
      <c r="M54" s="12">
        <v>51.222756464640007</v>
      </c>
      <c r="N54" s="69"/>
      <c r="O54" s="55"/>
      <c r="P54" s="55" t="s">
        <v>640</v>
      </c>
      <c r="Q54" s="20">
        <v>1309.4071379366401</v>
      </c>
      <c r="R54" s="54" t="s">
        <v>326</v>
      </c>
      <c r="S54" s="12">
        <v>357.29588159999997</v>
      </c>
      <c r="T54" s="5"/>
      <c r="U54" s="12">
        <v>23.157178775377922</v>
      </c>
      <c r="V54" s="5"/>
      <c r="W54" s="12">
        <v>245.70824693616007</v>
      </c>
      <c r="X54" s="5"/>
      <c r="Y54" s="12">
        <v>490.52984230656</v>
      </c>
      <c r="Z54" s="5"/>
      <c r="AA54" s="129" t="s">
        <v>137</v>
      </c>
      <c r="AC54" s="12">
        <v>123.63004448695584</v>
      </c>
      <c r="AD54" s="5"/>
      <c r="AE54" s="12">
        <v>1722.3483921312957</v>
      </c>
      <c r="AF54" s="5"/>
      <c r="AH54" s="57" t="s">
        <v>640</v>
      </c>
      <c r="AI54" s="12">
        <v>2097.0831645139392</v>
      </c>
      <c r="AJ54" s="5"/>
      <c r="AK54" s="12">
        <v>533.38624949513951</v>
      </c>
      <c r="AL54" s="5"/>
      <c r="AM54" s="12">
        <v>841.54547356991998</v>
      </c>
      <c r="AN54" s="5"/>
      <c r="AO54" s="12">
        <v>68.096229693004801</v>
      </c>
      <c r="AP54" s="5"/>
    </row>
    <row r="55" spans="1:42" ht="15.75" customHeight="1" x14ac:dyDescent="0.35">
      <c r="A55" s="57" t="s">
        <v>126</v>
      </c>
      <c r="B55" s="54" t="s">
        <v>127</v>
      </c>
      <c r="C55" s="47" t="s">
        <v>684</v>
      </c>
      <c r="D55" s="54" t="s">
        <v>703</v>
      </c>
      <c r="E55" s="12">
        <v>452.92511055052802</v>
      </c>
      <c r="F55" s="69"/>
      <c r="G55" s="12">
        <v>252.50365449953273</v>
      </c>
      <c r="H55" s="69"/>
      <c r="I55" s="12">
        <v>1265.939261866368</v>
      </c>
      <c r="J55" s="69"/>
      <c r="K55" s="12">
        <v>1978.5105975111665</v>
      </c>
      <c r="L55" s="5"/>
      <c r="M55" s="12">
        <v>36.496213981056002</v>
      </c>
      <c r="N55" s="69"/>
      <c r="O55" s="55"/>
      <c r="P55" s="55" t="s">
        <v>640</v>
      </c>
      <c r="Q55" s="20">
        <v>967.82266717055995</v>
      </c>
      <c r="R55" s="54" t="s">
        <v>326</v>
      </c>
      <c r="S55" s="12">
        <v>48.355833599999997</v>
      </c>
      <c r="T55" s="5"/>
      <c r="U55" s="12">
        <v>14.637815346309118</v>
      </c>
      <c r="V55" s="5"/>
      <c r="W55" s="12">
        <v>76.145229001008019</v>
      </c>
      <c r="X55" s="5"/>
      <c r="Y55" s="12">
        <v>146.23342468761601</v>
      </c>
      <c r="Z55" s="5"/>
      <c r="AA55" s="129" t="s">
        <v>137</v>
      </c>
      <c r="AC55" s="12">
        <v>110.60207053443362</v>
      </c>
      <c r="AD55" s="5"/>
      <c r="AE55" s="12">
        <v>2467.7581880700864</v>
      </c>
      <c r="AF55" s="5"/>
      <c r="AH55" s="57" t="s">
        <v>640</v>
      </c>
      <c r="AI55" s="12">
        <v>9355.6073123873284</v>
      </c>
      <c r="AJ55" s="5"/>
      <c r="AK55" s="12">
        <v>1158.2594608777947</v>
      </c>
      <c r="AL55" s="5"/>
      <c r="AM55" s="12">
        <v>147.45664050163199</v>
      </c>
      <c r="AN55" s="5"/>
      <c r="AO55" s="12">
        <v>19.106136388684799</v>
      </c>
      <c r="AP55" s="5"/>
    </row>
    <row r="56" spans="1:42" ht="15.75" customHeight="1" x14ac:dyDescent="0.35">
      <c r="A56" s="57" t="s">
        <v>248</v>
      </c>
      <c r="B56" s="54" t="s">
        <v>249</v>
      </c>
      <c r="C56" s="47" t="s">
        <v>684</v>
      </c>
      <c r="D56" s="54" t="s">
        <v>703</v>
      </c>
      <c r="E56" s="12">
        <v>1733.2718516305922</v>
      </c>
      <c r="F56" s="69"/>
      <c r="G56" s="12">
        <v>768.78344807447024</v>
      </c>
      <c r="H56" s="69"/>
      <c r="I56" s="12">
        <v>6329.6963093318409</v>
      </c>
      <c r="J56" s="69"/>
      <c r="K56" s="12">
        <v>5772.7117184241015</v>
      </c>
      <c r="L56" s="5"/>
      <c r="M56" s="12">
        <v>91.560677180544019</v>
      </c>
      <c r="N56" s="69"/>
      <c r="O56" s="55"/>
      <c r="P56" s="55" t="s">
        <v>640</v>
      </c>
      <c r="Q56" s="20">
        <v>683.16894153216003</v>
      </c>
      <c r="R56" s="54" t="s">
        <v>326</v>
      </c>
      <c r="S56" s="12">
        <v>216.52667711999999</v>
      </c>
      <c r="T56" s="5"/>
      <c r="U56" s="12">
        <v>96.810948057600001</v>
      </c>
      <c r="V56" s="5"/>
      <c r="W56" s="12">
        <v>253.00651169664005</v>
      </c>
      <c r="X56" s="5"/>
      <c r="Y56" s="12">
        <v>731.16712343808013</v>
      </c>
      <c r="Z56" s="5"/>
      <c r="AA56" s="129" t="s">
        <v>137</v>
      </c>
      <c r="AC56" s="12">
        <v>374.55425113501445</v>
      </c>
      <c r="AD56" s="5"/>
      <c r="AE56" s="12">
        <v>8555.2715215702083</v>
      </c>
      <c r="AF56" s="5"/>
      <c r="AH56" s="57" t="s">
        <v>640</v>
      </c>
      <c r="AI56" s="12">
        <v>15856.961546419199</v>
      </c>
      <c r="AJ56" s="5"/>
      <c r="AK56" s="12">
        <v>3901.1421484110529</v>
      </c>
      <c r="AL56" s="5"/>
      <c r="AM56" s="12">
        <v>804.30894819071989</v>
      </c>
      <c r="AN56" s="5"/>
      <c r="AO56" s="12">
        <v>74.709892289087989</v>
      </c>
      <c r="AP56" s="5"/>
    </row>
    <row r="57" spans="1:42" ht="15.75" customHeight="1" x14ac:dyDescent="0.35">
      <c r="A57" s="57" t="s">
        <v>257</v>
      </c>
      <c r="B57" s="54" t="s">
        <v>258</v>
      </c>
      <c r="C57" s="47" t="s">
        <v>684</v>
      </c>
      <c r="D57" s="54" t="s">
        <v>703</v>
      </c>
      <c r="E57" s="12">
        <v>3607.7151662899205</v>
      </c>
      <c r="F57" s="69"/>
      <c r="G57" s="12">
        <v>1064.1225439623167</v>
      </c>
      <c r="H57" s="69"/>
      <c r="I57" s="12">
        <v>14831.347234610881</v>
      </c>
      <c r="J57" s="69"/>
      <c r="K57" s="12">
        <v>5205.3084298610502</v>
      </c>
      <c r="L57" s="5"/>
      <c r="M57" s="12">
        <v>133.819451263872</v>
      </c>
      <c r="N57" s="69"/>
      <c r="O57" s="55"/>
      <c r="P57" s="55" t="s">
        <v>640</v>
      </c>
      <c r="Q57" s="12">
        <v>1707.9223538304002</v>
      </c>
      <c r="R57" s="5" t="s">
        <v>12</v>
      </c>
      <c r="S57" s="12">
        <v>706.53245759999993</v>
      </c>
      <c r="T57" s="5"/>
      <c r="U57" s="12">
        <v>112.30069974681599</v>
      </c>
      <c r="V57" s="5"/>
      <c r="W57" s="12">
        <v>637.38178908192015</v>
      </c>
      <c r="X57" s="5"/>
      <c r="Y57" s="12">
        <v>1342.0156063104002</v>
      </c>
      <c r="Z57" s="5"/>
      <c r="AA57" s="129" t="s">
        <v>137</v>
      </c>
      <c r="AC57" s="12">
        <v>374.55425113501445</v>
      </c>
      <c r="AD57" s="5"/>
      <c r="AE57" s="12">
        <v>8611.7419606564781</v>
      </c>
      <c r="AF57" s="5"/>
      <c r="AH57" s="57" t="s">
        <v>640</v>
      </c>
      <c r="AI57" s="12">
        <v>8245.6200041379852</v>
      </c>
      <c r="AJ57" s="5"/>
      <c r="AK57" s="12">
        <v>2105.9262925050812</v>
      </c>
      <c r="AL57" s="5"/>
      <c r="AM57" s="12">
        <v>1757.5639978982399</v>
      </c>
      <c r="AN57" s="5"/>
      <c r="AO57" s="12">
        <v>124.108236370944</v>
      </c>
      <c r="AP57" s="5"/>
    </row>
    <row r="58" spans="1:42" ht="15.75" customHeight="1" x14ac:dyDescent="0.35">
      <c r="A58" s="57" t="s">
        <v>910</v>
      </c>
      <c r="B58" s="54" t="s">
        <v>274</v>
      </c>
      <c r="C58" s="47" t="s">
        <v>684</v>
      </c>
      <c r="D58" s="54" t="s">
        <v>703</v>
      </c>
      <c r="E58" s="12">
        <v>3803.78664271872</v>
      </c>
      <c r="F58" s="69"/>
      <c r="G58" s="12">
        <v>1138.5209421630718</v>
      </c>
      <c r="H58" s="69"/>
      <c r="I58" s="12">
        <v>17934.139543106881</v>
      </c>
      <c r="J58" s="69"/>
      <c r="K58" s="12">
        <v>5402.6660954481977</v>
      </c>
      <c r="L58" s="5"/>
      <c r="M58" s="12">
        <v>131.57845566854402</v>
      </c>
      <c r="N58" s="69"/>
      <c r="O58" s="55"/>
      <c r="P58" s="55" t="s">
        <v>640</v>
      </c>
      <c r="Q58" s="20">
        <v>996.28803973439994</v>
      </c>
      <c r="R58" s="54" t="s">
        <v>326</v>
      </c>
      <c r="S58" s="12">
        <v>787.12551359999998</v>
      </c>
      <c r="T58" s="5"/>
      <c r="U58" s="12">
        <v>73.576320523775991</v>
      </c>
      <c r="V58" s="5"/>
      <c r="W58" s="12">
        <v>824.70391793424017</v>
      </c>
      <c r="X58" s="5"/>
      <c r="Y58" s="12">
        <v>1453.0789668326402</v>
      </c>
      <c r="Z58" s="5"/>
      <c r="AA58" s="129" t="s">
        <v>137</v>
      </c>
      <c r="AC58" s="12">
        <v>493.97734569980156</v>
      </c>
      <c r="AD58" s="5"/>
      <c r="AE58" s="12">
        <v>6127.0426408605117</v>
      </c>
      <c r="AF58" s="5"/>
      <c r="AH58" s="57" t="s">
        <v>640</v>
      </c>
      <c r="AI58" s="12">
        <v>6739.2086572281596</v>
      </c>
      <c r="AJ58" s="5"/>
      <c r="AK58" s="12">
        <v>1743.4307831394526</v>
      </c>
      <c r="AL58" s="5"/>
      <c r="AM58" s="12">
        <v>2450.16336995136</v>
      </c>
      <c r="AN58" s="5" t="s">
        <v>12</v>
      </c>
      <c r="AO58" s="12">
        <v>204.12538876799999</v>
      </c>
      <c r="AP58" s="5"/>
    </row>
    <row r="59" spans="1:42" s="55" customFormat="1" ht="15.75" customHeight="1" x14ac:dyDescent="0.35">
      <c r="A59" s="282" t="s">
        <v>692</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row>
    <row r="60" spans="1:42" ht="15.75" customHeight="1" x14ac:dyDescent="0.35">
      <c r="A60" s="54" t="s">
        <v>124</v>
      </c>
      <c r="B60" s="54" t="s">
        <v>125</v>
      </c>
      <c r="C60" s="47" t="s">
        <v>683</v>
      </c>
      <c r="D60" s="54" t="s">
        <v>703</v>
      </c>
      <c r="E60" s="20">
        <v>333.32150992895998</v>
      </c>
      <c r="F60" s="59" t="s">
        <v>326</v>
      </c>
      <c r="G60" s="20">
        <v>133.01531799528959</v>
      </c>
      <c r="H60" s="59" t="s">
        <v>326</v>
      </c>
      <c r="I60" s="20">
        <v>1861.6753850976002</v>
      </c>
      <c r="J60" s="59" t="s">
        <v>326</v>
      </c>
      <c r="K60" s="20">
        <v>1406.1733673084352</v>
      </c>
      <c r="L60" s="54" t="s">
        <v>326</v>
      </c>
      <c r="M60" s="20">
        <v>18.568249218432001</v>
      </c>
      <c r="N60" s="59" t="s">
        <v>326</v>
      </c>
      <c r="O60" s="129" t="s">
        <v>137</v>
      </c>
      <c r="Q60" s="20">
        <v>162.25262361388803</v>
      </c>
      <c r="R60" s="54" t="s">
        <v>326</v>
      </c>
      <c r="S60" s="20">
        <v>80.59305599999999</v>
      </c>
      <c r="T60" s="54" t="s">
        <v>326</v>
      </c>
      <c r="U60" s="20">
        <v>18.587702027059201</v>
      </c>
      <c r="V60" s="54" t="s">
        <v>326</v>
      </c>
      <c r="W60" s="20">
        <v>90.011932045920005</v>
      </c>
      <c r="X60" s="54" t="s">
        <v>326</v>
      </c>
      <c r="Y60" s="20">
        <v>166.59504078336002</v>
      </c>
      <c r="Z60" s="54" t="s">
        <v>326</v>
      </c>
      <c r="AA60" s="129" t="s">
        <v>137</v>
      </c>
      <c r="AC60" s="20">
        <v>77.353595343100807</v>
      </c>
      <c r="AD60" s="54" t="s">
        <v>326</v>
      </c>
      <c r="AE60" s="20">
        <v>1665.877953045024</v>
      </c>
      <c r="AF60" s="54" t="s">
        <v>326</v>
      </c>
      <c r="AG60" s="20">
        <v>2012.2103527666566</v>
      </c>
      <c r="AH60" s="54" t="s">
        <v>326</v>
      </c>
      <c r="AI60" s="20">
        <v>2299.2594242307837</v>
      </c>
      <c r="AJ60" s="54" t="s">
        <v>326</v>
      </c>
      <c r="AK60" s="20">
        <v>1018.4397644081952</v>
      </c>
      <c r="AL60" s="54" t="s">
        <v>326</v>
      </c>
      <c r="AM60" s="20">
        <v>208.52454212351998</v>
      </c>
      <c r="AN60" s="54" t="s">
        <v>326</v>
      </c>
      <c r="AO60" s="20">
        <v>12.24752332608</v>
      </c>
      <c r="AP60" s="54" t="s">
        <v>326</v>
      </c>
    </row>
    <row r="61" spans="1:42" ht="15.75" customHeight="1" x14ac:dyDescent="0.35">
      <c r="A61" s="54" t="s">
        <v>71</v>
      </c>
      <c r="B61" s="54" t="s">
        <v>72</v>
      </c>
      <c r="C61" s="47" t="s">
        <v>683</v>
      </c>
      <c r="D61" s="54" t="s">
        <v>703</v>
      </c>
      <c r="E61" s="20">
        <v>274.50006700032003</v>
      </c>
      <c r="F61" s="59" t="s">
        <v>326</v>
      </c>
      <c r="G61" s="20">
        <v>103.70685809802238</v>
      </c>
      <c r="H61" s="59" t="s">
        <v>326</v>
      </c>
      <c r="I61" s="20">
        <v>1427.28446190816</v>
      </c>
      <c r="J61" s="59" t="s">
        <v>326</v>
      </c>
      <c r="K61" s="20">
        <v>1110.1368689277119</v>
      </c>
      <c r="L61" s="54" t="s">
        <v>326</v>
      </c>
      <c r="M61" s="20">
        <v>14.406400255680003</v>
      </c>
      <c r="N61" s="59" t="s">
        <v>326</v>
      </c>
      <c r="O61" s="129" t="s">
        <v>137</v>
      </c>
      <c r="Q61" s="20">
        <v>128.09417653727999</v>
      </c>
      <c r="R61" s="54" t="s">
        <v>326</v>
      </c>
      <c r="S61" s="20">
        <v>61.788009599999995</v>
      </c>
      <c r="T61" s="54" t="s">
        <v>326</v>
      </c>
      <c r="U61" s="20">
        <v>14.715264104755201</v>
      </c>
      <c r="V61" s="54" t="s">
        <v>326</v>
      </c>
      <c r="W61" s="20">
        <v>70.549892684640014</v>
      </c>
      <c r="X61" s="54" t="s">
        <v>326</v>
      </c>
      <c r="Y61" s="20">
        <v>129.57392060928001</v>
      </c>
      <c r="Z61" s="54" t="s">
        <v>326</v>
      </c>
      <c r="AA61" s="129" t="s">
        <v>137</v>
      </c>
      <c r="AC61" s="20">
        <v>59.71154728239361</v>
      </c>
      <c r="AD61" s="54" t="s">
        <v>326</v>
      </c>
      <c r="AE61" s="20">
        <v>1298.820098984256</v>
      </c>
      <c r="AF61" s="54" t="s">
        <v>326</v>
      </c>
      <c r="AG61" s="20">
        <v>1820.5712715507846</v>
      </c>
      <c r="AH61" s="54" t="s">
        <v>326</v>
      </c>
      <c r="AI61" s="20">
        <v>1783.9081739721601</v>
      </c>
      <c r="AJ61" s="54" t="s">
        <v>326</v>
      </c>
      <c r="AK61" s="20">
        <v>794.0377824199486</v>
      </c>
      <c r="AL61" s="54" t="s">
        <v>326</v>
      </c>
      <c r="AM61" s="20">
        <v>186.18262689599999</v>
      </c>
      <c r="AN61" s="54" t="s">
        <v>326</v>
      </c>
      <c r="AO61" s="20">
        <v>8.9815171057919994</v>
      </c>
      <c r="AP61" s="54" t="s">
        <v>326</v>
      </c>
    </row>
    <row r="62" spans="1:42" ht="15.75" customHeight="1" x14ac:dyDescent="0.35">
      <c r="A62" s="54" t="s">
        <v>73</v>
      </c>
      <c r="B62" s="54" t="s">
        <v>74</v>
      </c>
      <c r="C62" s="47" t="s">
        <v>683</v>
      </c>
      <c r="D62" s="54" t="s">
        <v>703</v>
      </c>
      <c r="E62" s="20">
        <v>294.10721464320005</v>
      </c>
      <c r="F62" s="59" t="s">
        <v>326</v>
      </c>
      <c r="G62" s="20">
        <v>112.72484575871998</v>
      </c>
      <c r="H62" s="59" t="s">
        <v>326</v>
      </c>
      <c r="I62" s="20">
        <v>1551.3961542480001</v>
      </c>
      <c r="J62" s="59" t="s">
        <v>326</v>
      </c>
      <c r="K62" s="20">
        <v>1208.8157017212864</v>
      </c>
      <c r="L62" s="54" t="s">
        <v>326</v>
      </c>
      <c r="M62" s="20">
        <v>15.686969167296004</v>
      </c>
      <c r="N62" s="59" t="s">
        <v>326</v>
      </c>
      <c r="O62" s="129" t="s">
        <v>137</v>
      </c>
      <c r="Q62" s="20">
        <v>139.48032556281601</v>
      </c>
      <c r="R62" s="54" t="s">
        <v>326</v>
      </c>
      <c r="S62" s="20">
        <v>67.160880000000006</v>
      </c>
      <c r="T62" s="54" t="s">
        <v>326</v>
      </c>
      <c r="U62" s="20">
        <v>16.2642392736768</v>
      </c>
      <c r="V62" s="54" t="s">
        <v>326</v>
      </c>
      <c r="W62" s="20">
        <v>75.415402524960015</v>
      </c>
      <c r="X62" s="54" t="s">
        <v>326</v>
      </c>
      <c r="Y62" s="20">
        <v>138.82920065280001</v>
      </c>
      <c r="Z62" s="54" t="s">
        <v>326</v>
      </c>
      <c r="AA62" s="129" t="s">
        <v>137</v>
      </c>
      <c r="AC62" s="20">
        <v>65.139869762611198</v>
      </c>
      <c r="AD62" s="54" t="s">
        <v>326</v>
      </c>
      <c r="AE62" s="20">
        <v>1411.7609771568</v>
      </c>
      <c r="AF62" s="54" t="s">
        <v>326</v>
      </c>
      <c r="AG62" s="20">
        <v>2012.2103527666566</v>
      </c>
      <c r="AH62" s="54" t="s">
        <v>326</v>
      </c>
      <c r="AI62" s="20">
        <v>1942.4777894363522</v>
      </c>
      <c r="AJ62" s="54" t="s">
        <v>326</v>
      </c>
      <c r="AK62" s="20">
        <v>880.34623703081263</v>
      </c>
      <c r="AL62" s="54" t="s">
        <v>326</v>
      </c>
      <c r="AM62" s="20">
        <v>201.07723704767997</v>
      </c>
      <c r="AN62" s="54" t="s">
        <v>326</v>
      </c>
      <c r="AO62" s="20">
        <v>9.798018660863999</v>
      </c>
      <c r="AP62" s="54" t="s">
        <v>326</v>
      </c>
    </row>
    <row r="63" spans="1:42" ht="15.75" customHeight="1" x14ac:dyDescent="0.35">
      <c r="A63" s="54" t="s">
        <v>75</v>
      </c>
      <c r="B63" s="54" t="s">
        <v>76</v>
      </c>
      <c r="C63" s="47" t="s">
        <v>683</v>
      </c>
      <c r="D63" s="54" t="s">
        <v>703</v>
      </c>
      <c r="E63" s="20">
        <v>254.89291935744004</v>
      </c>
      <c r="F63" s="59" t="s">
        <v>326</v>
      </c>
      <c r="G63" s="20">
        <v>96.943367352499195</v>
      </c>
      <c r="H63" s="59" t="s">
        <v>326</v>
      </c>
      <c r="I63" s="20">
        <v>1365.22861573824</v>
      </c>
      <c r="J63" s="59" t="s">
        <v>326</v>
      </c>
      <c r="K63" s="20">
        <v>1036.1277443325312</v>
      </c>
      <c r="L63" s="54" t="s">
        <v>326</v>
      </c>
      <c r="M63" s="20">
        <v>13.766115799872001</v>
      </c>
      <c r="N63" s="59" t="s">
        <v>326</v>
      </c>
      <c r="O63" s="129" t="s">
        <v>137</v>
      </c>
      <c r="Q63" s="20">
        <v>119.554564768128</v>
      </c>
      <c r="R63" s="54" t="s">
        <v>326</v>
      </c>
      <c r="S63" s="20">
        <v>59.101574399999997</v>
      </c>
      <c r="T63" s="54" t="s">
        <v>326</v>
      </c>
      <c r="U63" s="20">
        <v>13.940776520294399</v>
      </c>
      <c r="V63" s="54" t="s">
        <v>326</v>
      </c>
      <c r="W63" s="20">
        <v>65.684382844320012</v>
      </c>
      <c r="X63" s="54" t="s">
        <v>326</v>
      </c>
      <c r="Y63" s="20">
        <v>120.31864056576001</v>
      </c>
      <c r="Z63" s="54" t="s">
        <v>326</v>
      </c>
      <c r="AA63" s="129" t="s">
        <v>137</v>
      </c>
      <c r="AC63" s="20">
        <v>56.997386042284809</v>
      </c>
      <c r="AD63" s="54" t="s">
        <v>326</v>
      </c>
      <c r="AE63" s="20">
        <v>1214.1144403548478</v>
      </c>
      <c r="AF63" s="54" t="s">
        <v>326</v>
      </c>
      <c r="AG63" s="20">
        <v>1724.7517309428483</v>
      </c>
      <c r="AH63" s="54" t="s">
        <v>326</v>
      </c>
      <c r="AI63" s="20">
        <v>1704.6233662400639</v>
      </c>
      <c r="AJ63" s="54" t="s">
        <v>326</v>
      </c>
      <c r="AK63" s="20">
        <v>759.51440057560319</v>
      </c>
      <c r="AL63" s="54" t="s">
        <v>326</v>
      </c>
      <c r="AM63" s="20">
        <v>178.73532182015998</v>
      </c>
      <c r="AN63" s="54" t="s">
        <v>326</v>
      </c>
      <c r="AO63" s="20">
        <v>8.9815171057919994</v>
      </c>
      <c r="AP63" s="54" t="s">
        <v>326</v>
      </c>
    </row>
    <row r="64" spans="1:42" ht="15.75" customHeight="1" x14ac:dyDescent="0.35">
      <c r="A64" s="54" t="s">
        <v>272</v>
      </c>
      <c r="B64" s="54" t="s">
        <v>273</v>
      </c>
      <c r="C64" s="47" t="s">
        <v>683</v>
      </c>
      <c r="D64" s="54" t="s">
        <v>703</v>
      </c>
      <c r="E64" s="20">
        <v>333.32150992895998</v>
      </c>
      <c r="F64" s="59" t="s">
        <v>326</v>
      </c>
      <c r="G64" s="12">
        <v>360.71950642790392</v>
      </c>
      <c r="H64" s="69" t="s">
        <v>12</v>
      </c>
      <c r="I64" s="20">
        <v>1861.6753850976002</v>
      </c>
      <c r="J64" s="59" t="s">
        <v>326</v>
      </c>
      <c r="K64" s="12">
        <v>3700.4562297590396</v>
      </c>
      <c r="L64" s="5" t="s">
        <v>12</v>
      </c>
      <c r="M64" s="12">
        <v>57.625601022720012</v>
      </c>
      <c r="N64" s="69" t="s">
        <v>12</v>
      </c>
      <c r="O64" s="129" t="s">
        <v>137</v>
      </c>
      <c r="Q64" s="20">
        <v>162.25262361388803</v>
      </c>
      <c r="R64" s="54" t="s">
        <v>326</v>
      </c>
      <c r="S64" s="20">
        <v>77.906620799999999</v>
      </c>
      <c r="T64" s="54" t="s">
        <v>326</v>
      </c>
      <c r="U64" s="20">
        <v>371.754040541184</v>
      </c>
      <c r="V64" s="5"/>
      <c r="W64" s="20">
        <v>90.011932045920005</v>
      </c>
      <c r="X64" s="54" t="s">
        <v>326</v>
      </c>
      <c r="Y64" s="20">
        <v>166.59504078336002</v>
      </c>
      <c r="Z64" s="54" t="s">
        <v>326</v>
      </c>
      <c r="AA64" s="129" t="s">
        <v>137</v>
      </c>
      <c r="AC64" s="12">
        <v>149.278868205984</v>
      </c>
      <c r="AD64" s="5" t="s">
        <v>12</v>
      </c>
      <c r="AE64" s="12">
        <v>3670.5785406076798</v>
      </c>
      <c r="AF64" s="5" t="s">
        <v>12</v>
      </c>
      <c r="AG64" s="20">
        <v>2587.1275964142728</v>
      </c>
      <c r="AH64" s="54" t="s">
        <v>326</v>
      </c>
      <c r="AI64" s="12">
        <v>6739.2086572281596</v>
      </c>
      <c r="AJ64" s="5" t="s">
        <v>12</v>
      </c>
      <c r="AK64" s="12">
        <v>2244.0198198824637</v>
      </c>
      <c r="AL64" s="5" t="s">
        <v>12</v>
      </c>
      <c r="AM64" s="20">
        <v>268.10298273024</v>
      </c>
      <c r="AN64" s="54" t="s">
        <v>326</v>
      </c>
      <c r="AO64" s="20">
        <v>11.431021771008</v>
      </c>
      <c r="AP64" s="54" t="s">
        <v>326</v>
      </c>
    </row>
    <row r="65" spans="1:42" ht="15.75" customHeight="1" x14ac:dyDescent="0.35">
      <c r="A65" s="54" t="s">
        <v>208</v>
      </c>
      <c r="B65" s="54" t="s">
        <v>209</v>
      </c>
      <c r="C65" s="47" t="s">
        <v>683</v>
      </c>
      <c r="D65" s="54" t="s">
        <v>703</v>
      </c>
      <c r="E65" s="20">
        <v>1548.9646637875201</v>
      </c>
      <c r="F65" s="59" t="s">
        <v>326</v>
      </c>
      <c r="G65" s="20">
        <v>608.71416709708797</v>
      </c>
      <c r="H65" s="59" t="s">
        <v>326</v>
      </c>
      <c r="I65" s="20">
        <v>8067.2600020896007</v>
      </c>
      <c r="J65" s="59" t="s">
        <v>326</v>
      </c>
      <c r="K65" s="20">
        <v>6414.1241315823354</v>
      </c>
      <c r="L65" s="54" t="s">
        <v>326</v>
      </c>
      <c r="M65" s="20">
        <v>83.236979255040012</v>
      </c>
      <c r="N65" s="59" t="s">
        <v>326</v>
      </c>
      <c r="O65" s="129" t="s">
        <v>137</v>
      </c>
      <c r="Q65" s="20">
        <v>740.09968665984002</v>
      </c>
      <c r="R65" s="54" t="s">
        <v>326</v>
      </c>
      <c r="S65" s="20">
        <v>349.23657600000001</v>
      </c>
      <c r="T65" s="54" t="s">
        <v>326</v>
      </c>
      <c r="U65" s="20">
        <v>85.193634290687996</v>
      </c>
      <c r="V65" s="54" t="s">
        <v>326</v>
      </c>
      <c r="W65" s="20">
        <v>413.56833642720005</v>
      </c>
      <c r="X65" s="54" t="s">
        <v>326</v>
      </c>
      <c r="Y65" s="20">
        <v>740.4224034816001</v>
      </c>
      <c r="Z65" s="54" t="s">
        <v>326</v>
      </c>
      <c r="AA65" s="129" t="s">
        <v>137</v>
      </c>
      <c r="AC65" s="20">
        <v>352.84096121414399</v>
      </c>
      <c r="AD65" s="54" t="s">
        <v>326</v>
      </c>
      <c r="AE65" s="20">
        <v>7623.5092766467196</v>
      </c>
      <c r="AF65" s="54" t="s">
        <v>326</v>
      </c>
      <c r="AG65" s="20">
        <v>15331.126497269765</v>
      </c>
      <c r="AH65" s="54" t="s">
        <v>326</v>
      </c>
      <c r="AI65" s="20">
        <v>10307.02500517248</v>
      </c>
      <c r="AJ65" s="54" t="s">
        <v>326</v>
      </c>
      <c r="AK65" s="20">
        <v>4660.6565489866553</v>
      </c>
      <c r="AL65" s="54" t="s">
        <v>326</v>
      </c>
      <c r="AM65" s="20">
        <v>1563.9340659264001</v>
      </c>
      <c r="AN65" s="54" t="s">
        <v>326</v>
      </c>
      <c r="AO65" s="20">
        <v>53.072601079679998</v>
      </c>
      <c r="AP65" s="54" t="s">
        <v>326</v>
      </c>
    </row>
    <row r="66" spans="1:42" ht="15.75" customHeight="1" x14ac:dyDescent="0.35">
      <c r="A66" s="54" t="s">
        <v>206</v>
      </c>
      <c r="B66" s="54" t="s">
        <v>207</v>
      </c>
      <c r="C66" s="47" t="s">
        <v>683</v>
      </c>
      <c r="D66" s="54" t="s">
        <v>703</v>
      </c>
      <c r="E66" s="20">
        <v>1450.9289255731201</v>
      </c>
      <c r="F66" s="59" t="s">
        <v>326</v>
      </c>
      <c r="G66" s="20">
        <v>563.62422879359985</v>
      </c>
      <c r="H66" s="59" t="s">
        <v>326</v>
      </c>
      <c r="I66" s="20">
        <v>8067.2600020896007</v>
      </c>
      <c r="J66" s="59" t="s">
        <v>326</v>
      </c>
      <c r="K66" s="20">
        <v>5920.7299676144639</v>
      </c>
      <c r="L66" s="54" t="s">
        <v>326</v>
      </c>
      <c r="M66" s="20">
        <v>80.035556976000009</v>
      </c>
      <c r="N66" s="59" t="s">
        <v>326</v>
      </c>
      <c r="O66" s="129" t="s">
        <v>137</v>
      </c>
      <c r="Q66" s="20">
        <v>683.16894153216003</v>
      </c>
      <c r="R66" s="54" t="s">
        <v>326</v>
      </c>
      <c r="S66" s="20">
        <v>349.23657600000001</v>
      </c>
      <c r="T66" s="54" t="s">
        <v>326</v>
      </c>
      <c r="U66" s="20">
        <v>77.448758446079992</v>
      </c>
      <c r="V66" s="54" t="s">
        <v>326</v>
      </c>
      <c r="W66" s="20">
        <v>389.24078722560012</v>
      </c>
      <c r="X66" s="54" t="s">
        <v>326</v>
      </c>
      <c r="Y66" s="20">
        <v>703.40128330752009</v>
      </c>
      <c r="Z66" s="54" t="s">
        <v>326</v>
      </c>
      <c r="AA66" s="129" t="s">
        <v>137</v>
      </c>
      <c r="AC66" s="20">
        <v>325.69934881305602</v>
      </c>
      <c r="AD66" s="54" t="s">
        <v>326</v>
      </c>
      <c r="AE66" s="20">
        <v>7058.8048857839995</v>
      </c>
      <c r="AF66" s="54" t="s">
        <v>326</v>
      </c>
      <c r="AG66" s="20">
        <v>14372.931091190403</v>
      </c>
      <c r="AH66" s="54" t="s">
        <v>326</v>
      </c>
      <c r="AI66" s="20">
        <v>9910.600966512</v>
      </c>
      <c r="AJ66" s="54" t="s">
        <v>326</v>
      </c>
      <c r="AK66" s="20">
        <v>4315.4227305431996</v>
      </c>
      <c r="AL66" s="54" t="s">
        <v>326</v>
      </c>
      <c r="AM66" s="20">
        <v>1414.9879644096</v>
      </c>
      <c r="AN66" s="54" t="s">
        <v>326</v>
      </c>
      <c r="AO66" s="20">
        <v>50.623096414464001</v>
      </c>
      <c r="AP66" s="54" t="s">
        <v>326</v>
      </c>
    </row>
    <row r="67" spans="1:42" ht="15.75" customHeight="1" x14ac:dyDescent="0.35">
      <c r="A67" s="54" t="s">
        <v>196</v>
      </c>
      <c r="B67" s="54" t="s">
        <v>197</v>
      </c>
      <c r="C67" s="47" t="s">
        <v>683</v>
      </c>
      <c r="D67" s="54" t="s">
        <v>703</v>
      </c>
      <c r="E67" s="20">
        <v>1843.0718784307203</v>
      </c>
      <c r="F67" s="59" t="s">
        <v>326</v>
      </c>
      <c r="G67" s="20">
        <v>721.43901285580785</v>
      </c>
      <c r="H67" s="59" t="s">
        <v>326</v>
      </c>
      <c r="I67" s="20">
        <v>9928.9353871872008</v>
      </c>
      <c r="J67" s="59" t="s">
        <v>326</v>
      </c>
      <c r="K67" s="20">
        <v>7647.6095415020154</v>
      </c>
      <c r="L67" s="54" t="s">
        <v>326</v>
      </c>
      <c r="M67" s="20">
        <v>99.244090650240011</v>
      </c>
      <c r="N67" s="59" t="s">
        <v>326</v>
      </c>
      <c r="O67" s="129" t="s">
        <v>137</v>
      </c>
      <c r="Q67" s="20">
        <v>882.42654947904009</v>
      </c>
      <c r="R67" s="54" t="s">
        <v>326</v>
      </c>
      <c r="S67" s="20">
        <v>429.829632</v>
      </c>
      <c r="T67" s="54" t="s">
        <v>326</v>
      </c>
      <c r="U67" s="20">
        <v>100.683385979904</v>
      </c>
      <c r="V67" s="54" t="s">
        <v>326</v>
      </c>
      <c r="W67" s="20">
        <v>486.55098403200009</v>
      </c>
      <c r="X67" s="54" t="s">
        <v>326</v>
      </c>
      <c r="Y67" s="20">
        <v>879.25160413440005</v>
      </c>
      <c r="Z67" s="54" t="s">
        <v>326</v>
      </c>
      <c r="AA67" s="129" t="s">
        <v>137</v>
      </c>
      <c r="AC67" s="20">
        <v>407.12418601632004</v>
      </c>
      <c r="AD67" s="54" t="s">
        <v>326</v>
      </c>
      <c r="AE67" s="20">
        <v>9035.2702538035192</v>
      </c>
      <c r="AF67" s="54" t="s">
        <v>326</v>
      </c>
      <c r="AG67" s="20">
        <v>10540.149466872963</v>
      </c>
      <c r="AH67" s="54" t="s">
        <v>326</v>
      </c>
      <c r="AI67" s="20">
        <v>12289.14519847488</v>
      </c>
      <c r="AJ67" s="54" t="s">
        <v>326</v>
      </c>
      <c r="AK67" s="20">
        <v>5523.7410950952953</v>
      </c>
      <c r="AL67" s="54" t="s">
        <v>326</v>
      </c>
      <c r="AM67" s="20">
        <v>1117.0957613759999</v>
      </c>
      <c r="AN67" s="54" t="s">
        <v>326</v>
      </c>
      <c r="AO67" s="20">
        <v>63.687121295616002</v>
      </c>
      <c r="AP67" s="54" t="s">
        <v>326</v>
      </c>
    </row>
    <row r="68" spans="1:42" ht="15.75" customHeight="1" x14ac:dyDescent="0.35">
      <c r="A68" s="54" t="s">
        <v>192</v>
      </c>
      <c r="B68" s="54" t="s">
        <v>193</v>
      </c>
      <c r="C68" s="47" t="s">
        <v>683</v>
      </c>
      <c r="D68" s="54" t="s">
        <v>703</v>
      </c>
      <c r="E68" s="20">
        <v>1529.3575161446402</v>
      </c>
      <c r="F68" s="59" t="s">
        <v>326</v>
      </c>
      <c r="G68" s="20">
        <v>586.16919794534397</v>
      </c>
      <c r="H68" s="59" t="s">
        <v>326</v>
      </c>
      <c r="I68" s="20">
        <v>8067.2600020896007</v>
      </c>
      <c r="J68" s="59" t="s">
        <v>326</v>
      </c>
      <c r="K68" s="20">
        <v>6414.1241315823354</v>
      </c>
      <c r="L68" s="54" t="s">
        <v>326</v>
      </c>
      <c r="M68" s="20">
        <v>83.236979255040012</v>
      </c>
      <c r="N68" s="59" t="s">
        <v>326</v>
      </c>
      <c r="O68" s="129" t="s">
        <v>137</v>
      </c>
      <c r="Q68" s="20">
        <v>740.09968665984002</v>
      </c>
      <c r="R68" s="54" t="s">
        <v>326</v>
      </c>
      <c r="S68" s="20">
        <v>349.23657600000001</v>
      </c>
      <c r="T68" s="54" t="s">
        <v>326</v>
      </c>
      <c r="U68" s="20">
        <v>85.193634290687996</v>
      </c>
      <c r="V68" s="54" t="s">
        <v>326</v>
      </c>
      <c r="W68" s="20">
        <v>413.56833642720005</v>
      </c>
      <c r="X68" s="54" t="s">
        <v>326</v>
      </c>
      <c r="Y68" s="20">
        <v>740.4224034816001</v>
      </c>
      <c r="Z68" s="54" t="s">
        <v>326</v>
      </c>
      <c r="AA68" s="129" t="s">
        <v>137</v>
      </c>
      <c r="AC68" s="20">
        <v>339.2701550136</v>
      </c>
      <c r="AD68" s="54" t="s">
        <v>326</v>
      </c>
      <c r="AE68" s="20">
        <v>7623.5092766467196</v>
      </c>
      <c r="AF68" s="54" t="s">
        <v>326</v>
      </c>
      <c r="AG68" s="20">
        <v>3545.3230024936329</v>
      </c>
      <c r="AH68" s="54" t="s">
        <v>326</v>
      </c>
      <c r="AI68" s="20">
        <v>10307.02500517248</v>
      </c>
      <c r="AJ68" s="54" t="s">
        <v>326</v>
      </c>
      <c r="AK68" s="20">
        <v>4660.6565489866553</v>
      </c>
      <c r="AL68" s="54" t="s">
        <v>326</v>
      </c>
      <c r="AM68" s="20">
        <v>357.47064364031996</v>
      </c>
      <c r="AN68" s="54" t="s">
        <v>326</v>
      </c>
      <c r="AO68" s="20">
        <v>53.072601079679998</v>
      </c>
      <c r="AP68" s="54" t="s">
        <v>326</v>
      </c>
    </row>
    <row r="69" spans="1:42" ht="15.75" customHeight="1" x14ac:dyDescent="0.35">
      <c r="A69" s="54" t="s">
        <v>222</v>
      </c>
      <c r="B69" s="54" t="s">
        <v>223</v>
      </c>
      <c r="C69" s="47" t="s">
        <v>683</v>
      </c>
      <c r="D69" s="54" t="s">
        <v>703</v>
      </c>
      <c r="E69" s="20">
        <v>2352.8577171456004</v>
      </c>
      <c r="F69" s="59" t="s">
        <v>326</v>
      </c>
      <c r="G69" s="20">
        <v>924.34373522150383</v>
      </c>
      <c r="H69" s="59" t="s">
        <v>326</v>
      </c>
      <c r="I69" s="20">
        <v>13031.727695683201</v>
      </c>
      <c r="J69" s="59" t="s">
        <v>326</v>
      </c>
      <c r="K69" s="20">
        <v>9867.8832793574384</v>
      </c>
      <c r="L69" s="54" t="s">
        <v>326</v>
      </c>
      <c r="M69" s="20">
        <v>128.05689116160002</v>
      </c>
      <c r="N69" s="59" t="s">
        <v>326</v>
      </c>
      <c r="O69" s="129" t="s">
        <v>137</v>
      </c>
      <c r="Q69" s="20">
        <v>1138.6149025536001</v>
      </c>
      <c r="R69" s="54" t="s">
        <v>326</v>
      </c>
      <c r="S69" s="20">
        <v>537.28704000000005</v>
      </c>
      <c r="T69" s="54" t="s">
        <v>326</v>
      </c>
      <c r="U69" s="20">
        <v>131.662889358336</v>
      </c>
      <c r="V69" s="54" t="s">
        <v>326</v>
      </c>
      <c r="W69" s="20">
        <v>632.51627924160005</v>
      </c>
      <c r="X69" s="54" t="s">
        <v>326</v>
      </c>
      <c r="Y69" s="20">
        <v>1110.6336052224001</v>
      </c>
      <c r="Z69" s="54" t="s">
        <v>326</v>
      </c>
      <c r="AA69" s="129" t="s">
        <v>137</v>
      </c>
      <c r="AC69" s="20">
        <v>529.26144182121607</v>
      </c>
      <c r="AD69" s="54" t="s">
        <v>326</v>
      </c>
      <c r="AE69" s="20">
        <v>11576.440012685758</v>
      </c>
      <c r="AF69" s="54" t="s">
        <v>326</v>
      </c>
      <c r="AG69" s="20">
        <v>9294.4954389697941</v>
      </c>
      <c r="AH69" s="54" t="s">
        <v>326</v>
      </c>
      <c r="AI69" s="20">
        <v>15856.961546419199</v>
      </c>
      <c r="AJ69" s="54" t="s">
        <v>326</v>
      </c>
      <c r="AK69" s="20">
        <v>7077.2932780908477</v>
      </c>
      <c r="AL69" s="54" t="s">
        <v>326</v>
      </c>
      <c r="AM69" s="20">
        <v>968.14965985919991</v>
      </c>
      <c r="AN69" s="54" t="s">
        <v>326</v>
      </c>
      <c r="AO69" s="20">
        <v>81.650155507199983</v>
      </c>
      <c r="AP69" s="54" t="s">
        <v>326</v>
      </c>
    </row>
    <row r="70" spans="1:42" ht="15.75" customHeight="1" x14ac:dyDescent="0.35">
      <c r="A70" s="54" t="s">
        <v>230</v>
      </c>
      <c r="B70" s="54" t="s">
        <v>231</v>
      </c>
      <c r="C70" s="47" t="s">
        <v>683</v>
      </c>
      <c r="D70" s="54" t="s">
        <v>703</v>
      </c>
      <c r="E70" s="20">
        <v>1313.67889207296</v>
      </c>
      <c r="F70" s="59" t="s">
        <v>326</v>
      </c>
      <c r="G70" s="20">
        <v>518.53429049011197</v>
      </c>
      <c r="H70" s="59" t="s">
        <v>326</v>
      </c>
      <c r="I70" s="20">
        <v>6826.1430786912006</v>
      </c>
      <c r="J70" s="59" t="s">
        <v>326</v>
      </c>
      <c r="K70" s="20">
        <v>5427.3358036465916</v>
      </c>
      <c r="L70" s="54" t="s">
        <v>326</v>
      </c>
      <c r="M70" s="20">
        <v>70.431290138880016</v>
      </c>
      <c r="N70" s="59" t="s">
        <v>326</v>
      </c>
      <c r="O70" s="129" t="s">
        <v>137</v>
      </c>
      <c r="Q70" s="20">
        <v>626.23819640448005</v>
      </c>
      <c r="R70" s="54" t="s">
        <v>326</v>
      </c>
      <c r="S70" s="20">
        <v>295.50787199999996</v>
      </c>
      <c r="T70" s="54" t="s">
        <v>326</v>
      </c>
      <c r="U70" s="20">
        <v>72.027345354854404</v>
      </c>
      <c r="V70" s="54" t="s">
        <v>326</v>
      </c>
      <c r="W70" s="20">
        <v>340.58568882240007</v>
      </c>
      <c r="X70" s="54" t="s">
        <v>326</v>
      </c>
      <c r="Y70" s="20">
        <v>629.35904295936007</v>
      </c>
      <c r="Z70" s="54" t="s">
        <v>326</v>
      </c>
      <c r="AA70" s="129" t="s">
        <v>137</v>
      </c>
      <c r="AC70" s="20">
        <v>298.55773641196799</v>
      </c>
      <c r="AD70" s="54" t="s">
        <v>326</v>
      </c>
      <c r="AE70" s="20">
        <v>6494.1004949212802</v>
      </c>
      <c r="AF70" s="54" t="s">
        <v>326</v>
      </c>
      <c r="AG70" s="20">
        <v>13414.735685111043</v>
      </c>
      <c r="AH70" s="54" t="s">
        <v>326</v>
      </c>
      <c r="AI70" s="20">
        <v>8721.3288505305591</v>
      </c>
      <c r="AJ70" s="54" t="s">
        <v>326</v>
      </c>
      <c r="AK70" s="20">
        <v>3970.1889120997439</v>
      </c>
      <c r="AL70" s="54" t="s">
        <v>326</v>
      </c>
      <c r="AM70" s="20">
        <v>1340.5149136512</v>
      </c>
      <c r="AN70" s="54" t="s">
        <v>326</v>
      </c>
      <c r="AO70" s="20">
        <v>45.724087084032</v>
      </c>
      <c r="AP70" s="54" t="s">
        <v>326</v>
      </c>
    </row>
    <row r="71" spans="1:42" ht="15.75" customHeight="1" x14ac:dyDescent="0.35">
      <c r="A71" s="54" t="s">
        <v>228</v>
      </c>
      <c r="B71" s="54" t="s">
        <v>229</v>
      </c>
      <c r="C71" s="47" t="s">
        <v>683</v>
      </c>
      <c r="D71" s="54" t="s">
        <v>703</v>
      </c>
      <c r="E71" s="20">
        <v>1529.3575161446402</v>
      </c>
      <c r="F71" s="59" t="s">
        <v>326</v>
      </c>
      <c r="G71" s="20">
        <v>586.16919794534397</v>
      </c>
      <c r="H71" s="59" t="s">
        <v>326</v>
      </c>
      <c r="I71" s="20">
        <v>8067.2600020896007</v>
      </c>
      <c r="J71" s="59" t="s">
        <v>326</v>
      </c>
      <c r="K71" s="20">
        <v>6414.1241315823354</v>
      </c>
      <c r="L71" s="54" t="s">
        <v>326</v>
      </c>
      <c r="M71" s="20">
        <v>83.236979255040012</v>
      </c>
      <c r="N71" s="59" t="s">
        <v>326</v>
      </c>
      <c r="O71" s="129" t="s">
        <v>137</v>
      </c>
      <c r="Q71" s="20">
        <v>740.09968665984002</v>
      </c>
      <c r="R71" s="54" t="s">
        <v>326</v>
      </c>
      <c r="S71" s="20">
        <v>349.23657600000001</v>
      </c>
      <c r="T71" s="54" t="s">
        <v>326</v>
      </c>
      <c r="U71" s="20">
        <v>85.193634290687996</v>
      </c>
      <c r="V71" s="54" t="s">
        <v>326</v>
      </c>
      <c r="W71" s="20">
        <v>413.56833642720005</v>
      </c>
      <c r="X71" s="54" t="s">
        <v>326</v>
      </c>
      <c r="Y71" s="20">
        <v>731.16712343808013</v>
      </c>
      <c r="Z71" s="54" t="s">
        <v>326</v>
      </c>
      <c r="AA71" s="129" t="s">
        <v>137</v>
      </c>
      <c r="AC71" s="20">
        <v>339.2701550136</v>
      </c>
      <c r="AD71" s="54" t="s">
        <v>326</v>
      </c>
      <c r="AE71" s="20">
        <v>7341.1570812153595</v>
      </c>
      <c r="AF71" s="54" t="s">
        <v>326</v>
      </c>
      <c r="AG71" s="20">
        <v>11498.344872952324</v>
      </c>
      <c r="AH71" s="54" t="s">
        <v>326</v>
      </c>
      <c r="AI71" s="20">
        <v>10307.02500517248</v>
      </c>
      <c r="AJ71" s="54" t="s">
        <v>326</v>
      </c>
      <c r="AK71" s="20">
        <v>4660.6565489866553</v>
      </c>
      <c r="AL71" s="54" t="s">
        <v>326</v>
      </c>
      <c r="AM71" s="20">
        <v>1117.0957613759999</v>
      </c>
      <c r="AN71" s="54" t="s">
        <v>326</v>
      </c>
      <c r="AO71" s="20">
        <v>53.072601079679998</v>
      </c>
      <c r="AP71" s="54" t="s">
        <v>326</v>
      </c>
    </row>
    <row r="72" spans="1:42" ht="15.75" customHeight="1" x14ac:dyDescent="0.35">
      <c r="A72" s="54" t="s">
        <v>210</v>
      </c>
      <c r="B72" s="54" t="s">
        <v>211</v>
      </c>
      <c r="C72" s="47" t="s">
        <v>683</v>
      </c>
      <c r="D72" s="54" t="s">
        <v>703</v>
      </c>
      <c r="E72" s="20">
        <v>254.89291935744004</v>
      </c>
      <c r="F72" s="59" t="s">
        <v>326</v>
      </c>
      <c r="G72" s="20">
        <v>99.197864267673594</v>
      </c>
      <c r="H72" s="59" t="s">
        <v>326</v>
      </c>
      <c r="I72" s="20">
        <v>1365.22861573824</v>
      </c>
      <c r="J72" s="59" t="s">
        <v>326</v>
      </c>
      <c r="K72" s="20">
        <v>1060.7974525309246</v>
      </c>
      <c r="L72" s="54" t="s">
        <v>326</v>
      </c>
      <c r="M72" s="20">
        <v>13.766115799872001</v>
      </c>
      <c r="N72" s="59" t="s">
        <v>326</v>
      </c>
      <c r="O72" s="129" t="s">
        <v>137</v>
      </c>
      <c r="Q72" s="20">
        <v>122.401102024512</v>
      </c>
      <c r="R72" s="54" t="s">
        <v>326</v>
      </c>
      <c r="S72" s="20">
        <v>59.101574399999997</v>
      </c>
      <c r="T72" s="54" t="s">
        <v>326</v>
      </c>
      <c r="U72" s="20">
        <v>13.940776520294399</v>
      </c>
      <c r="V72" s="54" t="s">
        <v>326</v>
      </c>
      <c r="W72" s="20">
        <v>65.684382844320012</v>
      </c>
      <c r="X72" s="54" t="s">
        <v>326</v>
      </c>
      <c r="Y72" s="20">
        <v>120.31864056576001</v>
      </c>
      <c r="Z72" s="54" t="s">
        <v>326</v>
      </c>
      <c r="AA72" s="129" t="s">
        <v>137</v>
      </c>
      <c r="AC72" s="20">
        <v>56.997386042284809</v>
      </c>
      <c r="AD72" s="54" t="s">
        <v>326</v>
      </c>
      <c r="AE72" s="20">
        <v>1242.3496598979841</v>
      </c>
      <c r="AF72" s="54" t="s">
        <v>326</v>
      </c>
      <c r="AG72" s="20">
        <v>1533.1126497269763</v>
      </c>
      <c r="AH72" s="54" t="s">
        <v>326</v>
      </c>
      <c r="AI72" s="20">
        <v>1704.6233662400639</v>
      </c>
      <c r="AJ72" s="54" t="s">
        <v>326</v>
      </c>
      <c r="AK72" s="20">
        <v>759.51440057560319</v>
      </c>
      <c r="AL72" s="54" t="s">
        <v>326</v>
      </c>
      <c r="AM72" s="20">
        <v>156.39340659263999</v>
      </c>
      <c r="AN72" s="54" t="s">
        <v>326</v>
      </c>
      <c r="AO72" s="20">
        <v>8.9815171057919994</v>
      </c>
      <c r="AP72" s="54" t="s">
        <v>326</v>
      </c>
    </row>
    <row r="73" spans="1:42" ht="15.75" customHeight="1" x14ac:dyDescent="0.35">
      <c r="A73" s="54" t="s">
        <v>175</v>
      </c>
      <c r="B73" s="54" t="s">
        <v>176</v>
      </c>
      <c r="C73" s="47" t="s">
        <v>683</v>
      </c>
      <c r="D73" s="54" t="s">
        <v>703</v>
      </c>
      <c r="E73" s="20">
        <v>372.53580521472003</v>
      </c>
      <c r="F73" s="59" t="s">
        <v>326</v>
      </c>
      <c r="G73" s="20">
        <v>144.28780257116159</v>
      </c>
      <c r="H73" s="59" t="s">
        <v>326</v>
      </c>
      <c r="I73" s="20">
        <v>1985.7870774374401</v>
      </c>
      <c r="J73" s="59" t="s">
        <v>326</v>
      </c>
      <c r="K73" s="20">
        <v>1529.5219083004033</v>
      </c>
      <c r="L73" s="54" t="s">
        <v>326</v>
      </c>
      <c r="M73" s="20">
        <v>20.168960357952002</v>
      </c>
      <c r="N73" s="59" t="s">
        <v>326</v>
      </c>
      <c r="O73" s="129" t="s">
        <v>137</v>
      </c>
      <c r="Q73" s="20">
        <v>176.485309895808</v>
      </c>
      <c r="R73" s="54" t="s">
        <v>326</v>
      </c>
      <c r="S73" s="20">
        <v>85.965926400000001</v>
      </c>
      <c r="T73" s="54" t="s">
        <v>326</v>
      </c>
      <c r="U73" s="20">
        <v>20.136677195980798</v>
      </c>
      <c r="V73" s="54" t="s">
        <v>326</v>
      </c>
      <c r="W73" s="20">
        <v>97.310196806400029</v>
      </c>
      <c r="X73" s="54" t="s">
        <v>326</v>
      </c>
      <c r="Y73" s="20">
        <v>175.85032082688002</v>
      </c>
      <c r="Z73" s="54" t="s">
        <v>326</v>
      </c>
      <c r="AA73" s="129" t="s">
        <v>137</v>
      </c>
      <c r="AC73" s="20">
        <v>84.138998443372813</v>
      </c>
      <c r="AD73" s="54" t="s">
        <v>326</v>
      </c>
      <c r="AE73" s="20">
        <v>1807.0540507607041</v>
      </c>
      <c r="AF73" s="54" t="s">
        <v>326</v>
      </c>
      <c r="AG73" s="20">
        <v>2108.0298933745926</v>
      </c>
      <c r="AH73" s="54" t="s">
        <v>326</v>
      </c>
      <c r="AI73" s="20">
        <v>2497.471443561024</v>
      </c>
      <c r="AJ73" s="54" t="s">
        <v>326</v>
      </c>
      <c r="AK73" s="20">
        <v>1122.0099099412319</v>
      </c>
      <c r="AL73" s="54" t="s">
        <v>326</v>
      </c>
      <c r="AM73" s="20">
        <v>215.97184719935998</v>
      </c>
      <c r="AN73" s="54" t="s">
        <v>326</v>
      </c>
      <c r="AO73" s="20">
        <v>13.064024881151999</v>
      </c>
      <c r="AP73" s="54" t="s">
        <v>326</v>
      </c>
    </row>
    <row r="74" spans="1:42" ht="15.75" customHeight="1" x14ac:dyDescent="0.35">
      <c r="A74" s="54" t="s">
        <v>202</v>
      </c>
      <c r="B74" s="54" t="s">
        <v>203</v>
      </c>
      <c r="C74" s="47" t="s">
        <v>683</v>
      </c>
      <c r="D74" s="54" t="s">
        <v>703</v>
      </c>
      <c r="E74" s="20">
        <v>333.32150992895998</v>
      </c>
      <c r="F74" s="59" t="s">
        <v>326</v>
      </c>
      <c r="G74" s="12">
        <v>450.89938303487992</v>
      </c>
      <c r="H74" s="69"/>
      <c r="I74" s="20">
        <v>1737.5636927577602</v>
      </c>
      <c r="J74" s="59" t="s">
        <v>326</v>
      </c>
      <c r="K74" s="12">
        <v>4193.8503937269115</v>
      </c>
      <c r="L74" s="5" t="s">
        <v>12</v>
      </c>
      <c r="M74" s="12">
        <v>57.625601022720012</v>
      </c>
      <c r="N74" s="69" t="s">
        <v>12</v>
      </c>
      <c r="O74" s="129" t="s">
        <v>137</v>
      </c>
      <c r="Q74" s="20">
        <v>153.713011844736</v>
      </c>
      <c r="R74" s="54" t="s">
        <v>326</v>
      </c>
      <c r="S74" s="20">
        <v>75.220185599999994</v>
      </c>
      <c r="T74" s="54" t="s">
        <v>326</v>
      </c>
      <c r="U74" s="12">
        <v>635.079819257856</v>
      </c>
      <c r="V74" s="5"/>
      <c r="W74" s="20">
        <v>85.146422205600018</v>
      </c>
      <c r="X74" s="54" t="s">
        <v>326</v>
      </c>
      <c r="Y74" s="20">
        <v>157.33976073984002</v>
      </c>
      <c r="Z74" s="54" t="s">
        <v>326</v>
      </c>
      <c r="AA74" s="129" t="s">
        <v>137</v>
      </c>
      <c r="AC74" s="12">
        <v>230.70370540924802</v>
      </c>
      <c r="AD74" s="5" t="s">
        <v>12</v>
      </c>
      <c r="AE74" s="12">
        <v>4799.9873223331197</v>
      </c>
      <c r="AF74" s="5" t="s">
        <v>12</v>
      </c>
      <c r="AG74" s="20">
        <v>2012.2103527666566</v>
      </c>
      <c r="AH74" s="54" t="s">
        <v>326</v>
      </c>
      <c r="AI74" s="12">
        <v>7928.4807732095996</v>
      </c>
      <c r="AJ74" s="5"/>
      <c r="AK74" s="12">
        <v>2589.2536383259198</v>
      </c>
      <c r="AL74" s="5" t="s">
        <v>12</v>
      </c>
      <c r="AM74" s="20">
        <v>201.07723704767997</v>
      </c>
      <c r="AN74" s="54" t="s">
        <v>326</v>
      </c>
      <c r="AO74" s="20">
        <v>11.431021771008</v>
      </c>
      <c r="AP74" s="54" t="s">
        <v>326</v>
      </c>
    </row>
    <row r="75" spans="1:42" ht="15.75" customHeight="1" x14ac:dyDescent="0.35">
      <c r="A75" s="54" t="s">
        <v>178</v>
      </c>
      <c r="B75" s="54" t="s">
        <v>179</v>
      </c>
      <c r="C75" s="47" t="s">
        <v>683</v>
      </c>
      <c r="D75" s="54" t="s">
        <v>703</v>
      </c>
      <c r="E75" s="20">
        <v>450.96439578624006</v>
      </c>
      <c r="F75" s="59" t="s">
        <v>326</v>
      </c>
      <c r="G75" s="20">
        <v>173.59626246842879</v>
      </c>
      <c r="H75" s="59" t="s">
        <v>326</v>
      </c>
      <c r="I75" s="20">
        <v>2420.17800062688</v>
      </c>
      <c r="J75" s="59" t="s">
        <v>326</v>
      </c>
      <c r="K75" s="20">
        <v>1850.2281148795198</v>
      </c>
      <c r="L75" s="54" t="s">
        <v>326</v>
      </c>
      <c r="M75" s="20">
        <v>24.330809320703999</v>
      </c>
      <c r="N75" s="59" t="s">
        <v>326</v>
      </c>
      <c r="O75" s="129" t="s">
        <v>137</v>
      </c>
      <c r="Q75" s="20">
        <v>213.49029422880002</v>
      </c>
      <c r="R75" s="54" t="s">
        <v>326</v>
      </c>
      <c r="S75" s="20">
        <v>104.7709728</v>
      </c>
      <c r="T75" s="54" t="s">
        <v>326</v>
      </c>
      <c r="U75" s="20">
        <v>24.783602702745601</v>
      </c>
      <c r="V75" s="54" t="s">
        <v>326</v>
      </c>
      <c r="W75" s="20">
        <v>116.77223616768002</v>
      </c>
      <c r="X75" s="54" t="s">
        <v>326</v>
      </c>
      <c r="Y75" s="20">
        <v>212.87144100096</v>
      </c>
      <c r="Z75" s="54" t="s">
        <v>326</v>
      </c>
      <c r="AA75" s="129" t="s">
        <v>137</v>
      </c>
      <c r="AC75" s="20">
        <v>101.78104650408001</v>
      </c>
      <c r="AD75" s="54" t="s">
        <v>326</v>
      </c>
      <c r="AE75" s="20">
        <v>2202.3471243646081</v>
      </c>
      <c r="AF75" s="54" t="s">
        <v>326</v>
      </c>
      <c r="AG75" s="20">
        <v>3928.6011649253769</v>
      </c>
      <c r="AH75" s="54" t="s">
        <v>326</v>
      </c>
      <c r="AI75" s="20">
        <v>3012.8226938196476</v>
      </c>
      <c r="AJ75" s="54" t="s">
        <v>326</v>
      </c>
      <c r="AK75" s="20">
        <v>1346.4118919294781</v>
      </c>
      <c r="AL75" s="54" t="s">
        <v>326</v>
      </c>
      <c r="AM75" s="20">
        <v>402.15447409535994</v>
      </c>
      <c r="AN75" s="54" t="s">
        <v>326</v>
      </c>
      <c r="AO75" s="20">
        <v>23.678545097087998</v>
      </c>
      <c r="AP75" s="5" t="s">
        <v>12</v>
      </c>
    </row>
    <row r="76" spans="1:42" ht="15.75" customHeight="1" x14ac:dyDescent="0.35">
      <c r="A76" s="54" t="s">
        <v>212</v>
      </c>
      <c r="B76" s="54" t="s">
        <v>213</v>
      </c>
      <c r="C76" s="47" t="s">
        <v>683</v>
      </c>
      <c r="D76" s="54" t="s">
        <v>703</v>
      </c>
      <c r="E76" s="20">
        <v>1725.4289925734402</v>
      </c>
      <c r="F76" s="59" t="s">
        <v>326</v>
      </c>
      <c r="G76" s="20">
        <v>676.34907455231996</v>
      </c>
      <c r="H76" s="59" t="s">
        <v>326</v>
      </c>
      <c r="I76" s="20">
        <v>9308.3769254880008</v>
      </c>
      <c r="J76" s="59" t="s">
        <v>326</v>
      </c>
      <c r="K76" s="20">
        <v>7154.215377534144</v>
      </c>
      <c r="L76" s="54" t="s">
        <v>326</v>
      </c>
      <c r="M76" s="20">
        <v>92.84124609216002</v>
      </c>
      <c r="N76" s="59" t="s">
        <v>326</v>
      </c>
      <c r="O76" s="129" t="s">
        <v>137</v>
      </c>
      <c r="Q76" s="20">
        <v>825.49580435136011</v>
      </c>
      <c r="R76" s="54" t="s">
        <v>326</v>
      </c>
      <c r="S76" s="20">
        <v>402.96527999999995</v>
      </c>
      <c r="T76" s="54" t="s">
        <v>326</v>
      </c>
      <c r="U76" s="20">
        <v>92.938510135295999</v>
      </c>
      <c r="V76" s="54" t="s">
        <v>326</v>
      </c>
      <c r="W76" s="20">
        <v>462.22343483040009</v>
      </c>
      <c r="X76" s="54" t="s">
        <v>326</v>
      </c>
      <c r="Y76" s="20">
        <v>832.97520391680007</v>
      </c>
      <c r="Z76" s="54" t="s">
        <v>326</v>
      </c>
      <c r="AA76" s="129" t="s">
        <v>137</v>
      </c>
      <c r="AC76" s="20">
        <v>393.553379815776</v>
      </c>
      <c r="AD76" s="54" t="s">
        <v>326</v>
      </c>
      <c r="AE76" s="20">
        <v>8470.565862940799</v>
      </c>
      <c r="AF76" s="54" t="s">
        <v>326</v>
      </c>
      <c r="AG76" s="20">
        <v>12456.540279031682</v>
      </c>
      <c r="AH76" s="54" t="s">
        <v>326</v>
      </c>
      <c r="AI76" s="20">
        <v>11496.297121153921</v>
      </c>
      <c r="AJ76" s="54" t="s">
        <v>326</v>
      </c>
      <c r="AK76" s="20">
        <v>5178.5072766518397</v>
      </c>
      <c r="AL76" s="54" t="s">
        <v>326</v>
      </c>
      <c r="AM76" s="20">
        <v>1266.0418628928001</v>
      </c>
      <c r="AN76" s="54" t="s">
        <v>326</v>
      </c>
      <c r="AO76" s="20">
        <v>59.604613520255995</v>
      </c>
      <c r="AP76" s="54" t="s">
        <v>326</v>
      </c>
    </row>
    <row r="77" spans="1:42" ht="15.75" customHeight="1" x14ac:dyDescent="0.35">
      <c r="A77" s="54" t="s">
        <v>190</v>
      </c>
      <c r="B77" s="54" t="s">
        <v>191</v>
      </c>
      <c r="C77" s="47" t="s">
        <v>683</v>
      </c>
      <c r="D77" s="54" t="s">
        <v>703</v>
      </c>
      <c r="E77" s="20">
        <v>392.14295285760005</v>
      </c>
      <c r="F77" s="59" t="s">
        <v>326</v>
      </c>
      <c r="G77" s="20">
        <v>153.30579023185916</v>
      </c>
      <c r="H77" s="59" t="s">
        <v>326</v>
      </c>
      <c r="I77" s="20">
        <v>2109.8987697772804</v>
      </c>
      <c r="J77" s="59" t="s">
        <v>326</v>
      </c>
      <c r="K77" s="20">
        <v>1628.2007410939773</v>
      </c>
      <c r="L77" s="54" t="s">
        <v>326</v>
      </c>
      <c r="M77" s="20">
        <v>21.449529269568004</v>
      </c>
      <c r="N77" s="59" t="s">
        <v>326</v>
      </c>
      <c r="O77" s="129" t="s">
        <v>137</v>
      </c>
      <c r="Q77" s="20">
        <v>187.87145892134401</v>
      </c>
      <c r="R77" s="54" t="s">
        <v>326</v>
      </c>
      <c r="S77" s="20">
        <v>91.338796799999997</v>
      </c>
      <c r="T77" s="54" t="s">
        <v>326</v>
      </c>
      <c r="U77" s="20">
        <v>21.685652364902403</v>
      </c>
      <c r="V77" s="54" t="s">
        <v>326</v>
      </c>
      <c r="W77" s="20">
        <v>104.60846156688002</v>
      </c>
      <c r="X77" s="54" t="s">
        <v>326</v>
      </c>
      <c r="Y77" s="20">
        <v>194.36088091392</v>
      </c>
      <c r="Z77" s="54" t="s">
        <v>326</v>
      </c>
      <c r="AA77" s="129" t="s">
        <v>137</v>
      </c>
      <c r="AC77" s="20">
        <v>89.567320923590387</v>
      </c>
      <c r="AD77" s="54" t="s">
        <v>326</v>
      </c>
      <c r="AE77" s="20">
        <v>1919.9949289332478</v>
      </c>
      <c r="AF77" s="54" t="s">
        <v>326</v>
      </c>
      <c r="AG77" s="20">
        <v>5940.8115176920328</v>
      </c>
      <c r="AH77" s="54" t="s">
        <v>326</v>
      </c>
      <c r="AI77" s="20">
        <v>2656.0410590252159</v>
      </c>
      <c r="AJ77" s="54" t="s">
        <v>326</v>
      </c>
      <c r="AK77" s="20">
        <v>1191.0566736299234</v>
      </c>
      <c r="AL77" s="54" t="s">
        <v>326</v>
      </c>
      <c r="AM77" s="20">
        <v>610.67901621887995</v>
      </c>
      <c r="AN77" s="54" t="s">
        <v>326</v>
      </c>
      <c r="AO77" s="20">
        <v>13.880526436223999</v>
      </c>
      <c r="AP77" s="54" t="s">
        <v>326</v>
      </c>
    </row>
    <row r="78" spans="1:42" ht="15.75" customHeight="1" x14ac:dyDescent="0.35">
      <c r="A78" s="54" t="s">
        <v>261</v>
      </c>
      <c r="B78" s="54" t="s">
        <v>262</v>
      </c>
      <c r="C78" s="47" t="s">
        <v>683</v>
      </c>
      <c r="D78" s="54" t="s">
        <v>703</v>
      </c>
      <c r="E78" s="20">
        <v>1784.2504355020803</v>
      </c>
      <c r="F78" s="59" t="s">
        <v>326</v>
      </c>
      <c r="G78" s="20">
        <v>698.89404370406385</v>
      </c>
      <c r="H78" s="59" t="s">
        <v>326</v>
      </c>
      <c r="I78" s="20">
        <v>9928.9353871872008</v>
      </c>
      <c r="J78" s="59" t="s">
        <v>326</v>
      </c>
      <c r="K78" s="20">
        <v>7400.9124595180792</v>
      </c>
      <c r="L78" s="54" t="s">
        <v>326</v>
      </c>
      <c r="M78" s="20">
        <v>96.042668371200008</v>
      </c>
      <c r="N78" s="59" t="s">
        <v>326</v>
      </c>
      <c r="O78" s="129" t="s">
        <v>137</v>
      </c>
      <c r="Q78" s="20">
        <v>853.9611769152001</v>
      </c>
      <c r="R78" s="54" t="s">
        <v>326</v>
      </c>
      <c r="S78" s="20">
        <v>402.96527999999995</v>
      </c>
      <c r="T78" s="54" t="s">
        <v>326</v>
      </c>
      <c r="U78" s="20">
        <v>100.683385979904</v>
      </c>
      <c r="V78" s="54" t="s">
        <v>326</v>
      </c>
      <c r="W78" s="20">
        <v>462.22343483040009</v>
      </c>
      <c r="X78" s="54" t="s">
        <v>326</v>
      </c>
      <c r="Y78" s="20">
        <v>860.74104404736011</v>
      </c>
      <c r="Z78" s="54" t="s">
        <v>326</v>
      </c>
      <c r="AA78" s="129" t="s">
        <v>137</v>
      </c>
      <c r="AC78" s="20">
        <v>407.12418601632004</v>
      </c>
      <c r="AD78" s="54" t="s">
        <v>326</v>
      </c>
      <c r="AE78" s="20">
        <v>8752.9180583721609</v>
      </c>
      <c r="AF78" s="54" t="s">
        <v>326</v>
      </c>
      <c r="AG78" s="20">
        <v>10540.149466872963</v>
      </c>
      <c r="AH78" s="54" t="s">
        <v>326</v>
      </c>
      <c r="AI78" s="20">
        <v>11892.7211598144</v>
      </c>
      <c r="AJ78" s="54" t="s">
        <v>326</v>
      </c>
      <c r="AK78" s="20">
        <v>5351.1241858735675</v>
      </c>
      <c r="AL78" s="54" t="s">
        <v>326</v>
      </c>
      <c r="AM78" s="20">
        <v>1117.0957613759999</v>
      </c>
      <c r="AN78" s="54" t="s">
        <v>326</v>
      </c>
      <c r="AO78" s="20">
        <v>62.054118185471999</v>
      </c>
      <c r="AP78" s="54" t="s">
        <v>326</v>
      </c>
    </row>
    <row r="79" spans="1:42" ht="15.75" customHeight="1" x14ac:dyDescent="0.35">
      <c r="A79" s="54" t="s">
        <v>218</v>
      </c>
      <c r="B79" s="54" t="s">
        <v>219</v>
      </c>
      <c r="C79" s="47" t="s">
        <v>683</v>
      </c>
      <c r="D79" s="54" t="s">
        <v>703</v>
      </c>
      <c r="E79" s="20">
        <v>2156.7862407168</v>
      </c>
      <c r="F79" s="59" t="s">
        <v>326</v>
      </c>
      <c r="G79" s="20">
        <v>834.16385861452784</v>
      </c>
      <c r="H79" s="59" t="s">
        <v>326</v>
      </c>
      <c r="I79" s="20">
        <v>11790.610772284801</v>
      </c>
      <c r="J79" s="59" t="s">
        <v>326</v>
      </c>
      <c r="K79" s="20">
        <v>8881.0949514216954</v>
      </c>
      <c r="L79" s="54" t="s">
        <v>326</v>
      </c>
      <c r="M79" s="20">
        <v>118.45262432448001</v>
      </c>
      <c r="N79" s="59" t="s">
        <v>326</v>
      </c>
      <c r="O79" s="129" t="s">
        <v>137</v>
      </c>
      <c r="Q79" s="20">
        <v>1024.7534122982399</v>
      </c>
      <c r="R79" s="54" t="s">
        <v>326</v>
      </c>
      <c r="S79" s="20">
        <v>510.42268799999999</v>
      </c>
      <c r="T79" s="54" t="s">
        <v>326</v>
      </c>
      <c r="U79" s="20">
        <v>116.17313766912</v>
      </c>
      <c r="V79" s="54" t="s">
        <v>326</v>
      </c>
      <c r="W79" s="20">
        <v>559.53363163680012</v>
      </c>
      <c r="X79" s="54" t="s">
        <v>326</v>
      </c>
      <c r="Y79" s="20">
        <v>1018.0808047872</v>
      </c>
      <c r="Z79" s="54" t="s">
        <v>326</v>
      </c>
      <c r="AA79" s="129" t="s">
        <v>137</v>
      </c>
      <c r="AC79" s="20">
        <v>488.549023219584</v>
      </c>
      <c r="AD79" s="54" t="s">
        <v>326</v>
      </c>
      <c r="AE79" s="20">
        <v>10447.03123096032</v>
      </c>
      <c r="AF79" s="54" t="s">
        <v>326</v>
      </c>
      <c r="AG79" s="20">
        <v>12456.540279031682</v>
      </c>
      <c r="AH79" s="54" t="s">
        <v>326</v>
      </c>
      <c r="AI79" s="20">
        <v>14667.68943043776</v>
      </c>
      <c r="AJ79" s="54" t="s">
        <v>326</v>
      </c>
      <c r="AK79" s="20">
        <v>6559.4425504256633</v>
      </c>
      <c r="AL79" s="54" t="s">
        <v>326</v>
      </c>
      <c r="AM79" s="20">
        <v>1340.5149136512</v>
      </c>
      <c r="AN79" s="54" t="s">
        <v>326</v>
      </c>
      <c r="AO79" s="20">
        <v>75.118143066624</v>
      </c>
      <c r="AP79" s="54" t="s">
        <v>326</v>
      </c>
    </row>
    <row r="80" spans="1:42" ht="15.75" customHeight="1" x14ac:dyDescent="0.35">
      <c r="A80" s="54" t="s">
        <v>858</v>
      </c>
      <c r="B80" s="54" t="s">
        <v>240</v>
      </c>
      <c r="C80" s="47" t="s">
        <v>683</v>
      </c>
      <c r="D80" s="54" t="s">
        <v>703</v>
      </c>
      <c r="E80" s="20">
        <v>2941.0721464320004</v>
      </c>
      <c r="F80" s="59" t="s">
        <v>326</v>
      </c>
      <c r="G80" s="20">
        <v>1127.2484575871997</v>
      </c>
      <c r="H80" s="59" t="s">
        <v>326</v>
      </c>
      <c r="I80" s="20">
        <v>15513.961542480001</v>
      </c>
      <c r="J80" s="59" t="s">
        <v>326</v>
      </c>
      <c r="K80" s="20">
        <v>11841.459935228928</v>
      </c>
      <c r="L80" s="54" t="s">
        <v>326</v>
      </c>
      <c r="M80" s="20">
        <v>156.86969167296002</v>
      </c>
      <c r="N80" s="59" t="s">
        <v>326</v>
      </c>
      <c r="O80" s="129" t="s">
        <v>137</v>
      </c>
      <c r="Q80" s="20">
        <v>1366.3378830643201</v>
      </c>
      <c r="R80" s="54" t="s">
        <v>326</v>
      </c>
      <c r="S80" s="20">
        <v>671.60879999999997</v>
      </c>
      <c r="T80" s="54" t="s">
        <v>326</v>
      </c>
      <c r="U80" s="20">
        <v>162.64239273676799</v>
      </c>
      <c r="V80" s="54" t="s">
        <v>326</v>
      </c>
      <c r="W80" s="20">
        <v>754.15402524960018</v>
      </c>
      <c r="X80" s="54" t="s">
        <v>326</v>
      </c>
      <c r="Y80" s="20">
        <v>1388.292006528</v>
      </c>
      <c r="Z80" s="54" t="s">
        <v>326</v>
      </c>
      <c r="AA80" s="129" t="s">
        <v>137</v>
      </c>
      <c r="AC80" s="20">
        <v>651.39869762611204</v>
      </c>
      <c r="AD80" s="54" t="s">
        <v>326</v>
      </c>
      <c r="AE80" s="20">
        <v>14117.609771567999</v>
      </c>
      <c r="AF80" s="54" t="s">
        <v>326</v>
      </c>
      <c r="AG80" s="20">
        <v>46951.574897888655</v>
      </c>
      <c r="AH80" s="54" t="s">
        <v>326</v>
      </c>
      <c r="AI80" s="20">
        <v>19424.77789436352</v>
      </c>
      <c r="AJ80" s="54" t="s">
        <v>326</v>
      </c>
      <c r="AK80" s="20">
        <v>8630.8454610863992</v>
      </c>
      <c r="AL80" s="54" t="s">
        <v>326</v>
      </c>
      <c r="AM80" s="20">
        <v>4766.2752485376004</v>
      </c>
      <c r="AN80" s="54" t="s">
        <v>326</v>
      </c>
      <c r="AO80" s="20">
        <v>97.980186608639997</v>
      </c>
      <c r="AP80" s="54" t="s">
        <v>326</v>
      </c>
    </row>
    <row r="81" spans="1:42" ht="15.75" customHeight="1" x14ac:dyDescent="0.35">
      <c r="A81" s="54" t="s">
        <v>242</v>
      </c>
      <c r="B81" s="54" t="s">
        <v>243</v>
      </c>
      <c r="C81" s="47" t="s">
        <v>683</v>
      </c>
      <c r="D81" s="54" t="s">
        <v>703</v>
      </c>
      <c r="E81" s="20">
        <v>352.92865757184006</v>
      </c>
      <c r="F81" s="59" t="s">
        <v>326</v>
      </c>
      <c r="G81" s="20">
        <v>135.26981491046399</v>
      </c>
      <c r="H81" s="59" t="s">
        <v>326</v>
      </c>
      <c r="I81" s="20">
        <v>1861.6753850976002</v>
      </c>
      <c r="J81" s="59" t="s">
        <v>326</v>
      </c>
      <c r="K81" s="20">
        <v>1430.8430755068287</v>
      </c>
      <c r="L81" s="54" t="s">
        <v>326</v>
      </c>
      <c r="M81" s="20">
        <v>18.888391446336005</v>
      </c>
      <c r="N81" s="59" t="s">
        <v>326</v>
      </c>
      <c r="O81" s="129" t="s">
        <v>137</v>
      </c>
      <c r="Q81" s="20">
        <v>165.09916087027199</v>
      </c>
      <c r="R81" s="54" t="s">
        <v>326</v>
      </c>
      <c r="S81" s="20">
        <v>80.59305599999999</v>
      </c>
      <c r="T81" s="54" t="s">
        <v>326</v>
      </c>
      <c r="U81" s="20">
        <v>19.362189611519998</v>
      </c>
      <c r="V81" s="54" t="s">
        <v>326</v>
      </c>
      <c r="W81" s="20">
        <v>92.444686966080013</v>
      </c>
      <c r="X81" s="54" t="s">
        <v>326</v>
      </c>
      <c r="Y81" s="20">
        <v>166.59504078336002</v>
      </c>
      <c r="Z81" s="54" t="s">
        <v>326</v>
      </c>
      <c r="AA81" s="129" t="s">
        <v>137</v>
      </c>
      <c r="AC81" s="20">
        <v>78.710675963155197</v>
      </c>
      <c r="AD81" s="54" t="s">
        <v>326</v>
      </c>
      <c r="AE81" s="20">
        <v>1694.1131725881598</v>
      </c>
      <c r="AF81" s="54" t="s">
        <v>326</v>
      </c>
      <c r="AG81" s="20">
        <v>1820.5712715507846</v>
      </c>
      <c r="AH81" s="54" t="s">
        <v>326</v>
      </c>
      <c r="AI81" s="20">
        <v>2338.9018280968321</v>
      </c>
      <c r="AJ81" s="54" t="s">
        <v>326</v>
      </c>
      <c r="AK81" s="20">
        <v>1052.9631462525406</v>
      </c>
      <c r="AL81" s="54" t="s">
        <v>326</v>
      </c>
      <c r="AM81" s="20">
        <v>186.18262689599999</v>
      </c>
      <c r="AN81" s="54" t="s">
        <v>326</v>
      </c>
      <c r="AO81" s="20">
        <v>12.24752332608</v>
      </c>
      <c r="AP81" s="54" t="s">
        <v>326</v>
      </c>
    </row>
    <row r="82" spans="1:42" ht="15.75" customHeight="1" x14ac:dyDescent="0.35">
      <c r="A82" s="54" t="s">
        <v>200</v>
      </c>
      <c r="B82" s="54" t="s">
        <v>201</v>
      </c>
      <c r="C82" s="47" t="s">
        <v>683</v>
      </c>
      <c r="D82" s="54" t="s">
        <v>703</v>
      </c>
      <c r="E82" s="20">
        <v>1666.6075496448002</v>
      </c>
      <c r="F82" s="59" t="s">
        <v>326</v>
      </c>
      <c r="G82" s="20">
        <v>653.80410540057596</v>
      </c>
      <c r="H82" s="59" t="s">
        <v>326</v>
      </c>
      <c r="I82" s="20">
        <v>8687.8184637888007</v>
      </c>
      <c r="J82" s="59" t="s">
        <v>326</v>
      </c>
      <c r="K82" s="20">
        <v>6907.5182955502078</v>
      </c>
      <c r="L82" s="54" t="s">
        <v>326</v>
      </c>
      <c r="M82" s="20">
        <v>89.639823813120003</v>
      </c>
      <c r="N82" s="59" t="s">
        <v>326</v>
      </c>
      <c r="O82" s="129" t="s">
        <v>137</v>
      </c>
      <c r="Q82" s="20">
        <v>797.03043178752011</v>
      </c>
      <c r="R82" s="54" t="s">
        <v>326</v>
      </c>
      <c r="S82" s="20">
        <v>376.10092799999995</v>
      </c>
      <c r="T82" s="54" t="s">
        <v>326</v>
      </c>
      <c r="U82" s="20">
        <v>92.938510135295999</v>
      </c>
      <c r="V82" s="54" t="s">
        <v>326</v>
      </c>
      <c r="W82" s="20">
        <v>437.8958856288001</v>
      </c>
      <c r="X82" s="54" t="s">
        <v>326</v>
      </c>
      <c r="Y82" s="20">
        <v>795.95408374272006</v>
      </c>
      <c r="Z82" s="54" t="s">
        <v>326</v>
      </c>
      <c r="AA82" s="129" t="s">
        <v>137</v>
      </c>
      <c r="AC82" s="20">
        <v>366.41176741468803</v>
      </c>
      <c r="AD82" s="54" t="s">
        <v>326</v>
      </c>
      <c r="AE82" s="20">
        <v>8188.2136675094398</v>
      </c>
      <c r="AF82" s="54" t="s">
        <v>326</v>
      </c>
      <c r="AG82" s="20">
        <v>15331.126497269765</v>
      </c>
      <c r="AH82" s="54" t="s">
        <v>326</v>
      </c>
      <c r="AI82" s="20">
        <v>11099.873082493439</v>
      </c>
      <c r="AJ82" s="54" t="s">
        <v>326</v>
      </c>
      <c r="AK82" s="20">
        <v>5005.8903674301118</v>
      </c>
      <c r="AL82" s="54" t="s">
        <v>326</v>
      </c>
      <c r="AM82" s="20">
        <v>1563.9340659264001</v>
      </c>
      <c r="AN82" s="54" t="s">
        <v>326</v>
      </c>
      <c r="AO82" s="20">
        <v>57.155108855040005</v>
      </c>
      <c r="AP82" s="54" t="s">
        <v>326</v>
      </c>
    </row>
    <row r="83" spans="1:42" ht="15.75" customHeight="1" x14ac:dyDescent="0.35">
      <c r="A83" s="54" t="s">
        <v>198</v>
      </c>
      <c r="B83" s="54" t="s">
        <v>199</v>
      </c>
      <c r="C83" s="47" t="s">
        <v>683</v>
      </c>
      <c r="D83" s="54" t="s">
        <v>703</v>
      </c>
      <c r="E83" s="20">
        <v>1941.1076166451201</v>
      </c>
      <c r="F83" s="59" t="s">
        <v>326</v>
      </c>
      <c r="G83" s="20">
        <v>743.98398200755196</v>
      </c>
      <c r="H83" s="59" t="s">
        <v>326</v>
      </c>
      <c r="I83" s="20">
        <v>10549.493848886401</v>
      </c>
      <c r="J83" s="59" t="s">
        <v>326</v>
      </c>
      <c r="K83" s="20">
        <v>7894.3066234859516</v>
      </c>
      <c r="L83" s="54" t="s">
        <v>326</v>
      </c>
      <c r="M83" s="20">
        <v>105.64693520832</v>
      </c>
      <c r="N83" s="59" t="s">
        <v>326</v>
      </c>
      <c r="O83" s="129" t="s">
        <v>137</v>
      </c>
      <c r="Q83" s="20">
        <v>910.89192204287997</v>
      </c>
      <c r="R83" s="54" t="s">
        <v>326</v>
      </c>
      <c r="S83" s="20">
        <v>456.693984</v>
      </c>
      <c r="T83" s="54" t="s">
        <v>326</v>
      </c>
      <c r="U83" s="20">
        <v>108.42826182451199</v>
      </c>
      <c r="V83" s="54" t="s">
        <v>326</v>
      </c>
      <c r="W83" s="20">
        <v>510.87853323360008</v>
      </c>
      <c r="X83" s="54" t="s">
        <v>326</v>
      </c>
      <c r="Y83" s="20">
        <v>925.52800435200004</v>
      </c>
      <c r="Z83" s="54" t="s">
        <v>326</v>
      </c>
      <c r="AA83" s="129" t="s">
        <v>137</v>
      </c>
      <c r="AC83" s="20">
        <v>434.26579841740801</v>
      </c>
      <c r="AD83" s="54" t="s">
        <v>326</v>
      </c>
      <c r="AE83" s="20">
        <v>9317.6224492348792</v>
      </c>
      <c r="AF83" s="54" t="s">
        <v>326</v>
      </c>
      <c r="AG83" s="20">
        <v>13414.735685111043</v>
      </c>
      <c r="AH83" s="54" t="s">
        <v>326</v>
      </c>
      <c r="AI83" s="20">
        <v>13081.99327579584</v>
      </c>
      <c r="AJ83" s="54" t="s">
        <v>326</v>
      </c>
      <c r="AK83" s="20">
        <v>5868.974913538751</v>
      </c>
      <c r="AL83" s="54" t="s">
        <v>326</v>
      </c>
      <c r="AM83" s="20">
        <v>1340.5149136512</v>
      </c>
      <c r="AN83" s="54" t="s">
        <v>326</v>
      </c>
      <c r="AO83" s="20">
        <v>66.953127515904001</v>
      </c>
      <c r="AP83" s="54" t="s">
        <v>326</v>
      </c>
    </row>
    <row r="84" spans="1:42" ht="15.75" customHeight="1" x14ac:dyDescent="0.35">
      <c r="A84" s="54" t="s">
        <v>234</v>
      </c>
      <c r="B84" s="54" t="s">
        <v>235</v>
      </c>
      <c r="C84" s="47" t="s">
        <v>683</v>
      </c>
      <c r="D84" s="54" t="s">
        <v>703</v>
      </c>
      <c r="E84" s="20">
        <v>392.14295285760005</v>
      </c>
      <c r="F84" s="59" t="s">
        <v>326</v>
      </c>
      <c r="G84" s="20">
        <v>155.56028714703359</v>
      </c>
      <c r="H84" s="59" t="s">
        <v>326</v>
      </c>
      <c r="I84" s="20">
        <v>2171.9546159472002</v>
      </c>
      <c r="J84" s="59" t="s">
        <v>326</v>
      </c>
      <c r="K84" s="20">
        <v>1652.8704492923712</v>
      </c>
      <c r="L84" s="54" t="s">
        <v>326</v>
      </c>
      <c r="M84" s="20">
        <v>21.769671497472</v>
      </c>
      <c r="N84" s="59" t="s">
        <v>326</v>
      </c>
      <c r="O84" s="129" t="s">
        <v>137</v>
      </c>
      <c r="Q84" s="20">
        <v>190.717996177728</v>
      </c>
      <c r="R84" s="54" t="s">
        <v>326</v>
      </c>
      <c r="S84" s="20">
        <v>91.338796799999997</v>
      </c>
      <c r="T84" s="54" t="s">
        <v>326</v>
      </c>
      <c r="U84" s="20">
        <v>21.685652364902403</v>
      </c>
      <c r="V84" s="54" t="s">
        <v>326</v>
      </c>
      <c r="W84" s="20">
        <v>104.60846156688002</v>
      </c>
      <c r="X84" s="54" t="s">
        <v>326</v>
      </c>
      <c r="Y84" s="20">
        <v>194.36088091392</v>
      </c>
      <c r="Z84" s="54" t="s">
        <v>326</v>
      </c>
      <c r="AA84" s="129" t="s">
        <v>137</v>
      </c>
      <c r="AC84" s="20">
        <v>89.567320923590387</v>
      </c>
      <c r="AD84" s="54" t="s">
        <v>326</v>
      </c>
      <c r="AE84" s="20">
        <v>1948.2301484763841</v>
      </c>
      <c r="AF84" s="54" t="s">
        <v>326</v>
      </c>
      <c r="AG84" s="20">
        <v>1724.7517309428483</v>
      </c>
      <c r="AH84" s="54" t="s">
        <v>326</v>
      </c>
      <c r="AI84" s="20">
        <v>2695.6834628912638</v>
      </c>
      <c r="AJ84" s="54" t="s">
        <v>326</v>
      </c>
      <c r="AK84" s="20">
        <v>1191.0566736299234</v>
      </c>
      <c r="AL84" s="54" t="s">
        <v>326</v>
      </c>
      <c r="AM84" s="20">
        <v>178.73532182015998</v>
      </c>
      <c r="AN84" s="54" t="s">
        <v>326</v>
      </c>
      <c r="AO84" s="20">
        <v>13.880526436223999</v>
      </c>
      <c r="AP84" s="54" t="s">
        <v>326</v>
      </c>
    </row>
    <row r="85" spans="1:42" ht="15.75" customHeight="1" x14ac:dyDescent="0.35">
      <c r="A85" s="54" t="s">
        <v>181</v>
      </c>
      <c r="B85" s="54" t="s">
        <v>182</v>
      </c>
      <c r="C85" s="47" t="s">
        <v>683</v>
      </c>
      <c r="D85" s="54" t="s">
        <v>703</v>
      </c>
      <c r="E85" s="12">
        <v>705.85731514368013</v>
      </c>
      <c r="F85" s="69" t="s">
        <v>12</v>
      </c>
      <c r="G85" s="12">
        <v>1352.6981491046399</v>
      </c>
      <c r="H85" s="69"/>
      <c r="I85" s="20">
        <v>4530.07677040416</v>
      </c>
      <c r="J85" s="59" t="s">
        <v>326</v>
      </c>
      <c r="K85" s="12">
        <v>8141.0037054698878</v>
      </c>
      <c r="L85" s="5"/>
      <c r="M85" s="12">
        <v>2977.3227195072</v>
      </c>
      <c r="N85" s="69"/>
      <c r="O85" s="129" t="s">
        <v>137</v>
      </c>
      <c r="Q85" s="12">
        <v>1167.0802751174401</v>
      </c>
      <c r="R85" s="5"/>
      <c r="S85" s="12">
        <v>1719.318528</v>
      </c>
      <c r="T85" s="5"/>
      <c r="U85" s="12">
        <v>75.899783277158406</v>
      </c>
      <c r="V85" s="5"/>
      <c r="W85" s="12">
        <v>243.27549201600004</v>
      </c>
      <c r="X85" s="5" t="s">
        <v>12</v>
      </c>
      <c r="Y85" s="20">
        <v>407.23232191488</v>
      </c>
      <c r="Z85" s="54" t="s">
        <v>326</v>
      </c>
      <c r="AA85" s="129" t="s">
        <v>137</v>
      </c>
      <c r="AC85" s="20">
        <v>189.99128680761601</v>
      </c>
      <c r="AD85" s="54" t="s">
        <v>326</v>
      </c>
      <c r="AE85" s="12">
        <v>7058.8048857839995</v>
      </c>
      <c r="AF85" s="5"/>
      <c r="AG85" s="20">
        <v>3928.6011649253769</v>
      </c>
      <c r="AH85" s="54" t="s">
        <v>326</v>
      </c>
      <c r="AI85" s="20">
        <v>5549.9365412467196</v>
      </c>
      <c r="AJ85" s="54" t="s">
        <v>326</v>
      </c>
      <c r="AK85" s="20">
        <v>2589.2536383259198</v>
      </c>
      <c r="AL85" s="54" t="s">
        <v>326</v>
      </c>
      <c r="AM85" s="12">
        <v>350.02333856447996</v>
      </c>
      <c r="AN85" s="5" t="s">
        <v>12</v>
      </c>
      <c r="AO85" s="12">
        <v>155.13529546368</v>
      </c>
      <c r="AP85" s="5"/>
    </row>
    <row r="86" spans="1:42" ht="15.75" customHeight="1" x14ac:dyDescent="0.35">
      <c r="A86" s="54" t="s">
        <v>238</v>
      </c>
      <c r="B86" s="54" t="s">
        <v>239</v>
      </c>
      <c r="C86" s="47" t="s">
        <v>683</v>
      </c>
      <c r="D86" s="54" t="s">
        <v>703</v>
      </c>
      <c r="E86" s="20">
        <v>1960.714764288</v>
      </c>
      <c r="F86" s="59" t="s">
        <v>326</v>
      </c>
      <c r="G86" s="20">
        <v>766.52895115929584</v>
      </c>
      <c r="H86" s="59" t="s">
        <v>326</v>
      </c>
      <c r="I86" s="20">
        <v>10549.493848886401</v>
      </c>
      <c r="J86" s="59" t="s">
        <v>326</v>
      </c>
      <c r="K86" s="20">
        <v>8141.0037054698878</v>
      </c>
      <c r="L86" s="54" t="s">
        <v>326</v>
      </c>
      <c r="M86" s="20">
        <v>108.84835748736002</v>
      </c>
      <c r="N86" s="59" t="s">
        <v>326</v>
      </c>
      <c r="O86" s="129" t="s">
        <v>137</v>
      </c>
      <c r="Q86" s="20">
        <v>939.35729460671996</v>
      </c>
      <c r="R86" s="54" t="s">
        <v>326</v>
      </c>
      <c r="S86" s="20">
        <v>456.693984</v>
      </c>
      <c r="T86" s="54" t="s">
        <v>326</v>
      </c>
      <c r="U86" s="20">
        <v>108.42826182451199</v>
      </c>
      <c r="V86" s="54" t="s">
        <v>326</v>
      </c>
      <c r="W86" s="20">
        <v>535.20608243520007</v>
      </c>
      <c r="X86" s="54" t="s">
        <v>326</v>
      </c>
      <c r="Y86" s="20">
        <v>925.52800435200004</v>
      </c>
      <c r="Z86" s="54" t="s">
        <v>326</v>
      </c>
      <c r="AA86" s="129" t="s">
        <v>137</v>
      </c>
      <c r="AC86" s="20">
        <v>447.83660461795205</v>
      </c>
      <c r="AD86" s="54" t="s">
        <v>326</v>
      </c>
      <c r="AE86" s="20">
        <v>9882.3268400975994</v>
      </c>
      <c r="AF86" s="54" t="s">
        <v>326</v>
      </c>
      <c r="AG86" s="20">
        <v>10540.149466872963</v>
      </c>
      <c r="AH86" s="54" t="s">
        <v>326</v>
      </c>
      <c r="AI86" s="20">
        <v>13478.417314456319</v>
      </c>
      <c r="AJ86" s="54" t="s">
        <v>326</v>
      </c>
      <c r="AK86" s="20">
        <v>6041.5918227604798</v>
      </c>
      <c r="AL86" s="54" t="s">
        <v>326</v>
      </c>
      <c r="AM86" s="20">
        <v>1117.0957613759999</v>
      </c>
      <c r="AN86" s="54" t="s">
        <v>326</v>
      </c>
      <c r="AO86" s="20">
        <v>69.402632181119998</v>
      </c>
      <c r="AP86" s="54" t="s">
        <v>326</v>
      </c>
    </row>
    <row r="87" spans="1:42" ht="15.75" customHeight="1" x14ac:dyDescent="0.35">
      <c r="A87" s="54" t="s">
        <v>224</v>
      </c>
      <c r="B87" s="54" t="s">
        <v>225</v>
      </c>
      <c r="C87" s="47" t="s">
        <v>683</v>
      </c>
      <c r="D87" s="54" t="s">
        <v>703</v>
      </c>
      <c r="E87" s="20">
        <v>2548.9291935744</v>
      </c>
      <c r="F87" s="59" t="s">
        <v>326</v>
      </c>
      <c r="G87" s="20">
        <v>991.97864267673583</v>
      </c>
      <c r="H87" s="59" t="s">
        <v>326</v>
      </c>
      <c r="I87" s="20">
        <v>13652.286157382401</v>
      </c>
      <c r="J87" s="59" t="s">
        <v>326</v>
      </c>
      <c r="K87" s="20">
        <v>10607.974525309248</v>
      </c>
      <c r="L87" s="54" t="s">
        <v>326</v>
      </c>
      <c r="M87" s="20">
        <v>137.66115799872</v>
      </c>
      <c r="N87" s="59" t="s">
        <v>326</v>
      </c>
      <c r="O87" s="129" t="s">
        <v>137</v>
      </c>
      <c r="Q87" s="20">
        <v>1224.0110202451199</v>
      </c>
      <c r="R87" s="54" t="s">
        <v>326</v>
      </c>
      <c r="S87" s="20">
        <v>591.01574399999993</v>
      </c>
      <c r="T87" s="54" t="s">
        <v>326</v>
      </c>
      <c r="U87" s="20">
        <v>139.40776520294401</v>
      </c>
      <c r="V87" s="54" t="s">
        <v>326</v>
      </c>
      <c r="W87" s="20">
        <v>656.8438284432001</v>
      </c>
      <c r="X87" s="54" t="s">
        <v>326</v>
      </c>
      <c r="Y87" s="20">
        <v>1203.1864056576001</v>
      </c>
      <c r="Z87" s="54" t="s">
        <v>326</v>
      </c>
      <c r="AA87" s="129" t="s">
        <v>137</v>
      </c>
      <c r="AC87" s="20">
        <v>569.97386042284802</v>
      </c>
      <c r="AD87" s="54" t="s">
        <v>326</v>
      </c>
      <c r="AE87" s="20">
        <v>12423.49659897984</v>
      </c>
      <c r="AF87" s="54" t="s">
        <v>326</v>
      </c>
      <c r="AG87" s="20">
        <v>12456.540279031682</v>
      </c>
      <c r="AH87" s="54" t="s">
        <v>326</v>
      </c>
      <c r="AI87" s="20">
        <v>17046.233662400642</v>
      </c>
      <c r="AJ87" s="54" t="s">
        <v>326</v>
      </c>
      <c r="AK87" s="20">
        <v>7595.1440057560321</v>
      </c>
      <c r="AL87" s="54" t="s">
        <v>326</v>
      </c>
      <c r="AM87" s="20">
        <v>1266.0418628928001</v>
      </c>
      <c r="AN87" s="54" t="s">
        <v>326</v>
      </c>
      <c r="AO87" s="20">
        <v>89.815171057919997</v>
      </c>
      <c r="AP87" s="54" t="s">
        <v>326</v>
      </c>
    </row>
    <row r="88" spans="1:42" ht="15.75" customHeight="1" x14ac:dyDescent="0.35">
      <c r="A88" s="54" t="s">
        <v>220</v>
      </c>
      <c r="B88" s="54" t="s">
        <v>221</v>
      </c>
      <c r="C88" s="47" t="s">
        <v>683</v>
      </c>
      <c r="D88" s="54" t="s">
        <v>703</v>
      </c>
      <c r="E88" s="20">
        <v>294.10721464320005</v>
      </c>
      <c r="F88" s="59" t="s">
        <v>326</v>
      </c>
      <c r="G88" s="20">
        <v>114.97934267389438</v>
      </c>
      <c r="H88" s="59" t="s">
        <v>326</v>
      </c>
      <c r="I88" s="20">
        <v>1613.4520004179201</v>
      </c>
      <c r="J88" s="59" t="s">
        <v>326</v>
      </c>
      <c r="K88" s="20">
        <v>1208.8157017212864</v>
      </c>
      <c r="L88" s="54" t="s">
        <v>326</v>
      </c>
      <c r="M88" s="20">
        <v>16.007111395200003</v>
      </c>
      <c r="N88" s="59" t="s">
        <v>326</v>
      </c>
      <c r="O88" s="129" t="s">
        <v>137</v>
      </c>
      <c r="Q88" s="20">
        <v>139.48032556281601</v>
      </c>
      <c r="R88" s="54" t="s">
        <v>326</v>
      </c>
      <c r="S88" s="20">
        <v>67.160880000000006</v>
      </c>
      <c r="T88" s="54" t="s">
        <v>326</v>
      </c>
      <c r="U88" s="12">
        <v>1316.6288935833602</v>
      </c>
      <c r="V88" s="5"/>
      <c r="W88" s="20">
        <v>77.848157445120009</v>
      </c>
      <c r="X88" s="54" t="s">
        <v>326</v>
      </c>
      <c r="Y88" s="20">
        <v>138.82920065280001</v>
      </c>
      <c r="Z88" s="54" t="s">
        <v>326</v>
      </c>
      <c r="AA88" s="129" t="s">
        <v>137</v>
      </c>
      <c r="AC88" s="20">
        <v>66.496950382665617</v>
      </c>
      <c r="AD88" s="54" t="s">
        <v>326</v>
      </c>
      <c r="AE88" s="12">
        <v>3105.8741497449601</v>
      </c>
      <c r="AF88" s="5" t="s">
        <v>12</v>
      </c>
      <c r="AG88" s="20">
        <v>1724.7517309428483</v>
      </c>
      <c r="AH88" s="54" t="s">
        <v>326</v>
      </c>
      <c r="AI88" s="20">
        <v>1982.1201933023999</v>
      </c>
      <c r="AJ88" s="54" t="s">
        <v>326</v>
      </c>
      <c r="AK88" s="20">
        <v>880.34623703081263</v>
      </c>
      <c r="AL88" s="54" t="s">
        <v>326</v>
      </c>
      <c r="AM88" s="20">
        <v>178.73532182015998</v>
      </c>
      <c r="AN88" s="54" t="s">
        <v>326</v>
      </c>
      <c r="AO88" s="20">
        <v>9.798018660863999</v>
      </c>
      <c r="AP88" s="54" t="s">
        <v>326</v>
      </c>
    </row>
    <row r="89" spans="1:42" ht="15.75" customHeight="1" x14ac:dyDescent="0.35">
      <c r="A89" s="54" t="s">
        <v>216</v>
      </c>
      <c r="B89" s="54" t="s">
        <v>217</v>
      </c>
      <c r="C89" s="47" t="s">
        <v>683</v>
      </c>
      <c r="D89" s="54" t="s">
        <v>703</v>
      </c>
      <c r="E89" s="20">
        <v>274.50006700032003</v>
      </c>
      <c r="F89" s="59" t="s">
        <v>326</v>
      </c>
      <c r="G89" s="20">
        <v>105.96135501319679</v>
      </c>
      <c r="H89" s="59" t="s">
        <v>326</v>
      </c>
      <c r="I89" s="20">
        <v>1489.3403080780802</v>
      </c>
      <c r="J89" s="59" t="s">
        <v>326</v>
      </c>
      <c r="K89" s="20">
        <v>1134.8065771261056</v>
      </c>
      <c r="L89" s="54" t="s">
        <v>326</v>
      </c>
      <c r="M89" s="20">
        <v>14.726542483584</v>
      </c>
      <c r="N89" s="59" t="s">
        <v>326</v>
      </c>
      <c r="O89" s="129" t="s">
        <v>137</v>
      </c>
      <c r="Q89" s="20">
        <v>130.940713793664</v>
      </c>
      <c r="R89" s="54" t="s">
        <v>326</v>
      </c>
      <c r="S89" s="20">
        <v>64.474444800000001</v>
      </c>
      <c r="T89" s="54" t="s">
        <v>326</v>
      </c>
      <c r="U89" s="20">
        <v>14.715264104755201</v>
      </c>
      <c r="V89" s="54" t="s">
        <v>326</v>
      </c>
      <c r="W89" s="20">
        <v>72.982647604800022</v>
      </c>
      <c r="X89" s="54" t="s">
        <v>326</v>
      </c>
      <c r="Y89" s="20">
        <v>129.57392060928001</v>
      </c>
      <c r="Z89" s="54" t="s">
        <v>326</v>
      </c>
      <c r="AA89" s="129" t="s">
        <v>137</v>
      </c>
      <c r="AC89" s="20">
        <v>61.068627902448</v>
      </c>
      <c r="AD89" s="54" t="s">
        <v>326</v>
      </c>
      <c r="AE89" s="20">
        <v>1327.0553185273918</v>
      </c>
      <c r="AF89" s="54" t="s">
        <v>326</v>
      </c>
      <c r="AG89" s="20">
        <v>1628.9321903349123</v>
      </c>
      <c r="AH89" s="54" t="s">
        <v>326</v>
      </c>
      <c r="AI89" s="20">
        <v>1823.5505778382078</v>
      </c>
      <c r="AJ89" s="54" t="s">
        <v>326</v>
      </c>
      <c r="AK89" s="20">
        <v>828.56116426429435</v>
      </c>
      <c r="AL89" s="54" t="s">
        <v>326</v>
      </c>
      <c r="AM89" s="20">
        <v>163.84071166848</v>
      </c>
      <c r="AN89" s="54" t="s">
        <v>326</v>
      </c>
      <c r="AO89" s="20">
        <v>9.798018660863999</v>
      </c>
      <c r="AP89" s="54" t="s">
        <v>326</v>
      </c>
    </row>
    <row r="90" spans="1:42" ht="15.75" customHeight="1" x14ac:dyDescent="0.35">
      <c r="A90" s="54" t="s">
        <v>252</v>
      </c>
      <c r="B90" s="54" t="s">
        <v>253</v>
      </c>
      <c r="C90" s="47" t="s">
        <v>683</v>
      </c>
      <c r="D90" s="54" t="s">
        <v>703</v>
      </c>
      <c r="E90" s="20">
        <v>333.32150992895998</v>
      </c>
      <c r="F90" s="59" t="s">
        <v>326</v>
      </c>
      <c r="G90" s="20">
        <v>133.01531799528959</v>
      </c>
      <c r="H90" s="59" t="s">
        <v>326</v>
      </c>
      <c r="I90" s="20">
        <v>1861.6753850976002</v>
      </c>
      <c r="J90" s="59" t="s">
        <v>326</v>
      </c>
      <c r="K90" s="20">
        <v>1406.1733673084352</v>
      </c>
      <c r="L90" s="54" t="s">
        <v>326</v>
      </c>
      <c r="M90" s="20">
        <v>18.568249218432001</v>
      </c>
      <c r="N90" s="59" t="s">
        <v>326</v>
      </c>
      <c r="O90" s="129" t="s">
        <v>137</v>
      </c>
      <c r="Q90" s="20">
        <v>162.25262361388803</v>
      </c>
      <c r="R90" s="54" t="s">
        <v>326</v>
      </c>
      <c r="S90" s="20">
        <v>77.906620799999999</v>
      </c>
      <c r="T90" s="54" t="s">
        <v>326</v>
      </c>
      <c r="U90" s="20">
        <v>929.38510135295996</v>
      </c>
      <c r="V90" s="5"/>
      <c r="W90" s="20">
        <v>90.011932045920005</v>
      </c>
      <c r="X90" s="54" t="s">
        <v>326</v>
      </c>
      <c r="Y90" s="20">
        <v>166.59504078336002</v>
      </c>
      <c r="Z90" s="54" t="s">
        <v>326</v>
      </c>
      <c r="AA90" s="129" t="s">
        <v>137</v>
      </c>
      <c r="AC90" s="12">
        <v>116.7089333246784</v>
      </c>
      <c r="AD90" s="5" t="s">
        <v>12</v>
      </c>
      <c r="AE90" s="20">
        <v>1665.877953045024</v>
      </c>
      <c r="AF90" s="54" t="s">
        <v>326</v>
      </c>
      <c r="AG90" s="20">
        <v>1437.2931091190405</v>
      </c>
      <c r="AH90" s="54" t="s">
        <v>326</v>
      </c>
      <c r="AI90" s="20">
        <v>2299.2594242307837</v>
      </c>
      <c r="AJ90" s="54" t="s">
        <v>326</v>
      </c>
      <c r="AK90" s="20">
        <v>1018.4397644081952</v>
      </c>
      <c r="AL90" s="54" t="s">
        <v>326</v>
      </c>
      <c r="AM90" s="20">
        <v>148.94610151680001</v>
      </c>
      <c r="AN90" s="54" t="s">
        <v>326</v>
      </c>
      <c r="AO90" s="20">
        <v>11.431021771008</v>
      </c>
      <c r="AP90" s="54" t="s">
        <v>326</v>
      </c>
    </row>
    <row r="91" spans="1:42" ht="15.75" customHeight="1" x14ac:dyDescent="0.35">
      <c r="A91" s="54" t="s">
        <v>836</v>
      </c>
      <c r="B91" s="54" t="s">
        <v>263</v>
      </c>
      <c r="C91" s="47" t="s">
        <v>683</v>
      </c>
      <c r="D91" s="54" t="s">
        <v>703</v>
      </c>
      <c r="E91" s="12">
        <v>1137.2145632870399</v>
      </c>
      <c r="F91" s="69"/>
      <c r="G91" s="12">
        <v>608.71416709708797</v>
      </c>
      <c r="H91" s="69"/>
      <c r="I91" s="12">
        <v>5274.7469244432004</v>
      </c>
      <c r="J91" s="69" t="s">
        <v>12</v>
      </c>
      <c r="K91" s="12">
        <v>3453.7591477751039</v>
      </c>
      <c r="L91" s="5" t="s">
        <v>12</v>
      </c>
      <c r="M91" s="12">
        <v>48.021334185600004</v>
      </c>
      <c r="N91" s="69" t="s">
        <v>12</v>
      </c>
      <c r="O91" s="129" t="s">
        <v>137</v>
      </c>
      <c r="Q91" s="12">
        <v>370.04984332992001</v>
      </c>
      <c r="R91" s="5" t="s">
        <v>12</v>
      </c>
      <c r="S91" s="12">
        <v>134.32176000000001</v>
      </c>
      <c r="T91" s="5" t="s">
        <v>12</v>
      </c>
      <c r="U91" s="12">
        <v>604.10031587942399</v>
      </c>
      <c r="V91" s="5"/>
      <c r="W91" s="12">
        <v>267.60304121760004</v>
      </c>
      <c r="X91" s="5" t="s">
        <v>12</v>
      </c>
      <c r="Y91" s="12">
        <v>388.72176182784</v>
      </c>
      <c r="Z91" s="5" t="s">
        <v>12</v>
      </c>
      <c r="AA91" s="129" t="s">
        <v>137</v>
      </c>
      <c r="AC91" s="12">
        <v>244.274511609792</v>
      </c>
      <c r="AD91" s="5" t="s">
        <v>12</v>
      </c>
      <c r="AE91" s="12">
        <v>2795.2867347704637</v>
      </c>
      <c r="AF91" s="5" t="s">
        <v>12</v>
      </c>
      <c r="AG91" s="20">
        <v>1724.7517309428483</v>
      </c>
      <c r="AH91" s="54" t="s">
        <v>326</v>
      </c>
      <c r="AI91" s="20">
        <v>1982.1201933023999</v>
      </c>
      <c r="AJ91" s="54" t="s">
        <v>326</v>
      </c>
      <c r="AK91" s="12">
        <v>1208.318364552096</v>
      </c>
      <c r="AL91" s="5" t="s">
        <v>12</v>
      </c>
      <c r="AM91" s="12">
        <v>551.1005756121599</v>
      </c>
      <c r="AN91" s="5" t="s">
        <v>12</v>
      </c>
      <c r="AO91" s="12">
        <v>47.357090194175996</v>
      </c>
      <c r="AP91" s="5"/>
    </row>
    <row r="92" spans="1:42" ht="15.75" customHeight="1" x14ac:dyDescent="0.35">
      <c r="A92" s="54" t="s">
        <v>837</v>
      </c>
      <c r="B92" s="54" t="s">
        <v>268</v>
      </c>
      <c r="C92" s="47" t="s">
        <v>683</v>
      </c>
      <c r="D92" s="54" t="s">
        <v>703</v>
      </c>
      <c r="E92" s="12">
        <v>1548.9646637875201</v>
      </c>
      <c r="F92" s="69"/>
      <c r="G92" s="12">
        <v>811.61888946278395</v>
      </c>
      <c r="H92" s="69"/>
      <c r="I92" s="12">
        <v>8067.2600020896007</v>
      </c>
      <c r="J92" s="69"/>
      <c r="K92" s="12">
        <v>3207.0620657911677</v>
      </c>
      <c r="L92" s="5" t="s">
        <v>12</v>
      </c>
      <c r="M92" s="12">
        <v>57.625601022720012</v>
      </c>
      <c r="N92" s="69" t="s">
        <v>12</v>
      </c>
      <c r="O92" s="129" t="s">
        <v>137</v>
      </c>
      <c r="Q92" s="12">
        <v>569.30745127680007</v>
      </c>
      <c r="R92" s="5"/>
      <c r="S92" s="12">
        <v>212.2283808</v>
      </c>
      <c r="T92" s="5" t="s">
        <v>12</v>
      </c>
      <c r="U92" s="12">
        <v>302.05015793971199</v>
      </c>
      <c r="V92" s="5"/>
      <c r="W92" s="12">
        <v>340.58568882240007</v>
      </c>
      <c r="X92" s="5"/>
      <c r="Y92" s="12">
        <v>472.01928221951999</v>
      </c>
      <c r="Z92" s="5" t="s">
        <v>12</v>
      </c>
      <c r="AA92" s="129" t="s">
        <v>137</v>
      </c>
      <c r="AC92" s="12">
        <v>271.41612401088003</v>
      </c>
      <c r="AD92" s="5"/>
      <c r="AE92" s="20">
        <v>1807.0540507607041</v>
      </c>
      <c r="AF92" s="54" t="s">
        <v>326</v>
      </c>
      <c r="AG92" s="20">
        <v>1628.9321903349123</v>
      </c>
      <c r="AH92" s="54" t="s">
        <v>326</v>
      </c>
      <c r="AI92" s="12">
        <v>3092.107501551744</v>
      </c>
      <c r="AJ92" s="5" t="s">
        <v>12</v>
      </c>
      <c r="AK92" s="20">
        <v>1122.0099099412319</v>
      </c>
      <c r="AL92" s="54" t="s">
        <v>326</v>
      </c>
      <c r="AM92" s="12">
        <v>819.2035583423999</v>
      </c>
      <c r="AN92" s="5"/>
      <c r="AO92" s="12">
        <v>71.852136846335995</v>
      </c>
      <c r="AP92" s="5"/>
    </row>
    <row r="93" spans="1:42" ht="15.75" customHeight="1" x14ac:dyDescent="0.35">
      <c r="A93" s="54" t="s">
        <v>838</v>
      </c>
      <c r="B93" s="54" t="s">
        <v>271</v>
      </c>
      <c r="C93" s="47" t="s">
        <v>683</v>
      </c>
      <c r="D93" s="54" t="s">
        <v>703</v>
      </c>
      <c r="E93" s="12">
        <v>1960.714764288</v>
      </c>
      <c r="F93" s="69"/>
      <c r="G93" s="12">
        <v>1104.7034884354559</v>
      </c>
      <c r="H93" s="69"/>
      <c r="I93" s="12">
        <v>10549.493848886401</v>
      </c>
      <c r="J93" s="69"/>
      <c r="K93" s="12">
        <v>3947.1533117429758</v>
      </c>
      <c r="L93" s="5" t="s">
        <v>12</v>
      </c>
      <c r="M93" s="12">
        <v>57.625601022720012</v>
      </c>
      <c r="N93" s="69" t="s">
        <v>12</v>
      </c>
      <c r="O93" s="129" t="s">
        <v>137</v>
      </c>
      <c r="Q93" s="12">
        <v>512.37670614911997</v>
      </c>
      <c r="R93" s="5" t="s">
        <v>12</v>
      </c>
      <c r="S93" s="12">
        <v>225.66055679999999</v>
      </c>
      <c r="T93" s="5" t="s">
        <v>12</v>
      </c>
      <c r="U93" s="12">
        <v>131.662889358336</v>
      </c>
      <c r="V93" s="5"/>
      <c r="W93" s="12">
        <v>559.53363163680012</v>
      </c>
      <c r="X93" s="5"/>
      <c r="Y93" s="12">
        <v>629.35904295936007</v>
      </c>
      <c r="Z93" s="5"/>
      <c r="AA93" s="129" t="s">
        <v>137</v>
      </c>
      <c r="AC93" s="12">
        <v>312.12854261251204</v>
      </c>
      <c r="AD93" s="5"/>
      <c r="AE93" s="20">
        <v>1637.642733501888</v>
      </c>
      <c r="AF93" s="54" t="s">
        <v>326</v>
      </c>
      <c r="AG93" s="20">
        <v>2108.0298933745926</v>
      </c>
      <c r="AH93" s="54" t="s">
        <v>326</v>
      </c>
      <c r="AI93" s="20">
        <v>2259.6170203647362</v>
      </c>
      <c r="AJ93" s="54" t="s">
        <v>326</v>
      </c>
      <c r="AK93" s="20">
        <v>1001.1780734860223</v>
      </c>
      <c r="AL93" s="54" t="s">
        <v>326</v>
      </c>
      <c r="AM93" s="12">
        <v>662.81015174975994</v>
      </c>
      <c r="AN93" s="5"/>
      <c r="AO93" s="12">
        <v>89.815171057919997</v>
      </c>
      <c r="AP93" s="5"/>
    </row>
    <row r="94" spans="1:42" ht="15.75" customHeight="1" x14ac:dyDescent="0.35">
      <c r="A94" s="54" t="s">
        <v>859</v>
      </c>
      <c r="B94" s="54" t="s">
        <v>194</v>
      </c>
      <c r="C94" s="47" t="s">
        <v>683</v>
      </c>
      <c r="D94" s="54" t="s">
        <v>703</v>
      </c>
      <c r="E94" s="12">
        <v>25489.291935744004</v>
      </c>
      <c r="F94" s="69"/>
      <c r="G94" s="12">
        <v>22319.519460226558</v>
      </c>
      <c r="H94" s="69"/>
      <c r="I94" s="12">
        <v>61435.2877082208</v>
      </c>
      <c r="J94" s="69" t="s">
        <v>12</v>
      </c>
      <c r="K94" s="12">
        <v>150485.22001020095</v>
      </c>
      <c r="L94" s="5"/>
      <c r="M94" s="12">
        <v>2753.2231599744005</v>
      </c>
      <c r="N94" s="69" t="s">
        <v>12</v>
      </c>
      <c r="O94" s="129" t="s">
        <v>137</v>
      </c>
      <c r="Q94" s="12">
        <v>1650.9916087027202</v>
      </c>
      <c r="R94" s="5" t="s">
        <v>12</v>
      </c>
      <c r="S94" s="12">
        <v>2955.0787199999995</v>
      </c>
      <c r="T94" s="5" t="s">
        <v>12</v>
      </c>
      <c r="U94" s="12">
        <v>604.10031587942399</v>
      </c>
      <c r="V94" s="5" t="s">
        <v>12</v>
      </c>
      <c r="W94" s="12">
        <v>6568.4382844320016</v>
      </c>
      <c r="X94" s="5"/>
      <c r="Y94" s="12">
        <v>10180.808047872002</v>
      </c>
      <c r="Z94" s="5"/>
      <c r="AA94" s="129" t="s">
        <v>137</v>
      </c>
      <c r="AC94" s="12">
        <v>11128.061084446081</v>
      </c>
      <c r="AD94" s="5"/>
      <c r="AE94" s="12">
        <v>143999.61966999358</v>
      </c>
      <c r="AF94" s="5"/>
      <c r="AG94" s="12">
        <v>80488.414110666257</v>
      </c>
      <c r="AH94" s="5"/>
      <c r="AI94" s="12">
        <v>87213.288505305609</v>
      </c>
      <c r="AJ94" s="5"/>
      <c r="AK94" s="12">
        <v>18987.860014390077</v>
      </c>
      <c r="AL94" s="5" t="s">
        <v>12</v>
      </c>
      <c r="AM94" s="12">
        <v>17873.532182015999</v>
      </c>
      <c r="AN94" s="5" t="s">
        <v>12</v>
      </c>
      <c r="AO94" s="12">
        <v>2612.8049762303995</v>
      </c>
      <c r="AP94" s="5" t="s">
        <v>12</v>
      </c>
    </row>
    <row r="95" spans="1:42" ht="15.75" customHeight="1" x14ac:dyDescent="0.35">
      <c r="A95" s="54" t="s">
        <v>860</v>
      </c>
      <c r="B95" s="54" t="s">
        <v>177</v>
      </c>
      <c r="C95" s="47" t="s">
        <v>683</v>
      </c>
      <c r="D95" s="54" t="s">
        <v>703</v>
      </c>
      <c r="E95" s="12">
        <v>16666.075496448</v>
      </c>
      <c r="F95" s="69"/>
      <c r="G95" s="12">
        <v>14203.330565598719</v>
      </c>
      <c r="H95" s="69"/>
      <c r="I95" s="12">
        <v>32889.598470057601</v>
      </c>
      <c r="J95" s="69"/>
      <c r="K95" s="12">
        <v>167754.0157490765</v>
      </c>
      <c r="L95" s="5"/>
      <c r="M95" s="12">
        <v>928.41246092160009</v>
      </c>
      <c r="N95" s="69"/>
      <c r="O95" s="129" t="s">
        <v>137</v>
      </c>
      <c r="Q95" s="12">
        <v>3131.1909820224</v>
      </c>
      <c r="R95" s="5"/>
      <c r="S95" s="12">
        <v>1987.9620479999999</v>
      </c>
      <c r="T95" s="5"/>
      <c r="U95" s="20">
        <v>47.2437426521088</v>
      </c>
      <c r="V95" s="54" t="s">
        <v>326</v>
      </c>
      <c r="W95" s="12">
        <v>2286.7896249504006</v>
      </c>
      <c r="X95" s="5"/>
      <c r="Y95" s="12">
        <v>5553.168026112</v>
      </c>
      <c r="Z95" s="5"/>
      <c r="AA95" s="129" t="s">
        <v>137</v>
      </c>
      <c r="AC95" s="12">
        <v>8142.4837203264005</v>
      </c>
      <c r="AD95" s="5"/>
      <c r="AE95" s="12">
        <v>118587.9220811712</v>
      </c>
      <c r="AF95" s="5"/>
      <c r="AG95" s="12">
        <v>55575.333552602897</v>
      </c>
      <c r="AH95" s="5"/>
      <c r="AI95" s="12">
        <v>67392.086572281594</v>
      </c>
      <c r="AJ95" s="5" t="s">
        <v>12</v>
      </c>
      <c r="AK95" s="12">
        <v>9321.3130979733105</v>
      </c>
      <c r="AL95" s="5" t="s">
        <v>12</v>
      </c>
      <c r="AM95" s="12">
        <v>7298.3589743231987</v>
      </c>
      <c r="AN95" s="5"/>
      <c r="AO95" s="12">
        <v>898.15171057919997</v>
      </c>
      <c r="AP95" s="5"/>
    </row>
    <row r="96" spans="1:42" ht="15.75" customHeight="1" x14ac:dyDescent="0.35">
      <c r="A96" s="54" t="s">
        <v>862</v>
      </c>
      <c r="B96" s="54" t="s">
        <v>180</v>
      </c>
      <c r="C96" s="47" t="s">
        <v>683</v>
      </c>
      <c r="D96" s="54" t="s">
        <v>703</v>
      </c>
      <c r="E96" s="20">
        <v>333.32150992895998</v>
      </c>
      <c r="F96" s="59" t="s">
        <v>326</v>
      </c>
      <c r="G96" s="20">
        <v>126.25182724976636</v>
      </c>
      <c r="H96" s="59" t="s">
        <v>326</v>
      </c>
      <c r="I96" s="20">
        <v>1737.5636927577602</v>
      </c>
      <c r="J96" s="59" t="s">
        <v>326</v>
      </c>
      <c r="K96" s="20">
        <v>1332.1642427132545</v>
      </c>
      <c r="L96" s="54" t="s">
        <v>326</v>
      </c>
      <c r="M96" s="20">
        <v>17.607822534720004</v>
      </c>
      <c r="N96" s="59" t="s">
        <v>326</v>
      </c>
      <c r="O96" s="129" t="s">
        <v>137</v>
      </c>
      <c r="Q96" s="20">
        <v>153.713011844736</v>
      </c>
      <c r="R96" s="54" t="s">
        <v>326</v>
      </c>
      <c r="S96" s="20">
        <v>75.220185599999994</v>
      </c>
      <c r="T96" s="54" t="s">
        <v>326</v>
      </c>
      <c r="U96" s="20">
        <v>17.813214442598401</v>
      </c>
      <c r="V96" s="54" t="s">
        <v>326</v>
      </c>
      <c r="W96" s="20">
        <v>85.146422205600018</v>
      </c>
      <c r="X96" s="54" t="s">
        <v>326</v>
      </c>
      <c r="Y96" s="20">
        <v>157.33976073984002</v>
      </c>
      <c r="Z96" s="54" t="s">
        <v>326</v>
      </c>
      <c r="AA96" s="129" t="s">
        <v>137</v>
      </c>
      <c r="AC96" s="20">
        <v>73.282353482937609</v>
      </c>
      <c r="AD96" s="54" t="s">
        <v>326</v>
      </c>
      <c r="AE96" s="20">
        <v>1581.1722944156156</v>
      </c>
      <c r="AF96" s="54" t="s">
        <v>326</v>
      </c>
      <c r="AG96" s="20">
        <v>2778.7666776301448</v>
      </c>
      <c r="AH96" s="54" t="s">
        <v>326</v>
      </c>
      <c r="AI96" s="20">
        <v>2180.3322126326398</v>
      </c>
      <c r="AJ96" s="54" t="s">
        <v>326</v>
      </c>
      <c r="AK96" s="20">
        <v>983.91638256384954</v>
      </c>
      <c r="AL96" s="54" t="s">
        <v>326</v>
      </c>
      <c r="AM96" s="20">
        <v>290.44489795775996</v>
      </c>
      <c r="AN96" s="54" t="s">
        <v>326</v>
      </c>
      <c r="AO96" s="20">
        <v>11.431021771008</v>
      </c>
      <c r="AP96" s="54" t="s">
        <v>326</v>
      </c>
    </row>
    <row r="97" spans="1:42" ht="15.75" customHeight="1" x14ac:dyDescent="0.35">
      <c r="A97" s="54" t="s">
        <v>861</v>
      </c>
      <c r="B97" s="54" t="s">
        <v>195</v>
      </c>
      <c r="C97" s="47" t="s">
        <v>683</v>
      </c>
      <c r="D97" s="54" t="s">
        <v>703</v>
      </c>
      <c r="E97" s="20">
        <v>372.53580521472003</v>
      </c>
      <c r="F97" s="59" t="s">
        <v>326</v>
      </c>
      <c r="G97" s="20">
        <v>142.03330565598716</v>
      </c>
      <c r="H97" s="59" t="s">
        <v>326</v>
      </c>
      <c r="I97" s="20">
        <v>1985.7870774374401</v>
      </c>
      <c r="J97" s="59" t="s">
        <v>326</v>
      </c>
      <c r="K97" s="20">
        <v>1504.8522001020094</v>
      </c>
      <c r="L97" s="54" t="s">
        <v>326</v>
      </c>
      <c r="M97" s="20">
        <v>19.848818130048002</v>
      </c>
      <c r="N97" s="59" t="s">
        <v>326</v>
      </c>
      <c r="O97" s="129" t="s">
        <v>137</v>
      </c>
      <c r="Q97" s="20">
        <v>173.63877263942402</v>
      </c>
      <c r="R97" s="54" t="s">
        <v>326</v>
      </c>
      <c r="S97" s="20">
        <v>83.279491199999995</v>
      </c>
      <c r="T97" s="54" t="s">
        <v>326</v>
      </c>
      <c r="U97" s="20">
        <v>20.136677195980798</v>
      </c>
      <c r="V97" s="54" t="s">
        <v>326</v>
      </c>
      <c r="W97" s="20">
        <v>94.877441886240021</v>
      </c>
      <c r="X97" s="54" t="s">
        <v>326</v>
      </c>
      <c r="Y97" s="20">
        <v>175.85032082688002</v>
      </c>
      <c r="Z97" s="54" t="s">
        <v>326</v>
      </c>
      <c r="AA97" s="129" t="s">
        <v>137</v>
      </c>
      <c r="AC97" s="20">
        <v>81.424837203264005</v>
      </c>
      <c r="AD97" s="54" t="s">
        <v>326</v>
      </c>
      <c r="AE97" s="20">
        <v>1778.818831217568</v>
      </c>
      <c r="AF97" s="54" t="s">
        <v>326</v>
      </c>
      <c r="AG97" s="20">
        <v>1820.5712715507846</v>
      </c>
      <c r="AH97" s="54" t="s">
        <v>326</v>
      </c>
      <c r="AI97" s="20">
        <v>2457.829039694976</v>
      </c>
      <c r="AJ97" s="54" t="s">
        <v>326</v>
      </c>
      <c r="AK97" s="20">
        <v>1087.4865280968863</v>
      </c>
      <c r="AL97" s="54" t="s">
        <v>326</v>
      </c>
      <c r="AM97" s="20">
        <v>186.18262689599999</v>
      </c>
      <c r="AN97" s="54" t="s">
        <v>326</v>
      </c>
      <c r="AO97" s="20">
        <v>12.24752332608</v>
      </c>
      <c r="AP97" s="54" t="s">
        <v>326</v>
      </c>
    </row>
    <row r="98" spans="1:42" ht="15.75" customHeight="1" x14ac:dyDescent="0.35">
      <c r="A98" s="54" t="s">
        <v>863</v>
      </c>
      <c r="B98" s="54" t="s">
        <v>174</v>
      </c>
      <c r="C98" s="47" t="s">
        <v>683</v>
      </c>
      <c r="D98" s="54" t="s">
        <v>703</v>
      </c>
      <c r="E98" s="20">
        <v>392.14295285760005</v>
      </c>
      <c r="F98" s="59" t="s">
        <v>326</v>
      </c>
      <c r="G98" s="20">
        <v>151.05129331668479</v>
      </c>
      <c r="H98" s="59" t="s">
        <v>326</v>
      </c>
      <c r="I98" s="20">
        <v>2109.8987697772804</v>
      </c>
      <c r="J98" s="59" t="s">
        <v>326</v>
      </c>
      <c r="K98" s="20">
        <v>1603.5310328955838</v>
      </c>
      <c r="L98" s="54" t="s">
        <v>326</v>
      </c>
      <c r="M98" s="20">
        <v>21.129387041664003</v>
      </c>
      <c r="N98" s="59" t="s">
        <v>326</v>
      </c>
      <c r="O98" s="129" t="s">
        <v>137</v>
      </c>
      <c r="Q98" s="20">
        <v>185.02492166496</v>
      </c>
      <c r="R98" s="54" t="s">
        <v>326</v>
      </c>
      <c r="S98" s="20">
        <v>91.338796799999997</v>
      </c>
      <c r="T98" s="54" t="s">
        <v>326</v>
      </c>
      <c r="U98" s="20">
        <v>21.685652364902403</v>
      </c>
      <c r="V98" s="54" t="s">
        <v>326</v>
      </c>
      <c r="W98" s="20">
        <v>102.17570664672002</v>
      </c>
      <c r="X98" s="54" t="s">
        <v>326</v>
      </c>
      <c r="Y98" s="20">
        <v>185.10560087040002</v>
      </c>
      <c r="Z98" s="54" t="s">
        <v>326</v>
      </c>
      <c r="AA98" s="129" t="s">
        <v>137</v>
      </c>
      <c r="AC98" s="20">
        <v>88.210240303535997</v>
      </c>
      <c r="AD98" s="54" t="s">
        <v>326</v>
      </c>
      <c r="AE98" s="20">
        <v>1891.759709390112</v>
      </c>
      <c r="AF98" s="54" t="s">
        <v>326</v>
      </c>
      <c r="AG98" s="20">
        <v>1916.3908121587206</v>
      </c>
      <c r="AH98" s="54" t="s">
        <v>326</v>
      </c>
      <c r="AI98" s="20">
        <v>2616.3986551591679</v>
      </c>
      <c r="AJ98" s="54" t="s">
        <v>326</v>
      </c>
      <c r="AK98" s="20">
        <v>1173.7949827077503</v>
      </c>
      <c r="AL98" s="54" t="s">
        <v>326</v>
      </c>
      <c r="AM98" s="20">
        <v>193.62993197183997</v>
      </c>
      <c r="AN98" s="54" t="s">
        <v>326</v>
      </c>
      <c r="AO98" s="20">
        <v>13.064024881151999</v>
      </c>
      <c r="AP98" s="54" t="s">
        <v>326</v>
      </c>
    </row>
    <row r="99" spans="1:42" ht="15.75" customHeight="1" x14ac:dyDescent="0.35">
      <c r="A99" s="54" t="s">
        <v>864</v>
      </c>
      <c r="B99" s="54" t="s">
        <v>264</v>
      </c>
      <c r="C99" s="47" t="s">
        <v>683</v>
      </c>
      <c r="D99" s="54" t="s">
        <v>703</v>
      </c>
      <c r="E99" s="12">
        <v>27450.006700032005</v>
      </c>
      <c r="F99" s="69"/>
      <c r="G99" s="12">
        <v>27053.962982092798</v>
      </c>
      <c r="H99" s="69"/>
      <c r="I99" s="12">
        <v>148934.03080780801</v>
      </c>
      <c r="J99" s="69"/>
      <c r="K99" s="12">
        <v>78943.066234859507</v>
      </c>
      <c r="L99" s="5"/>
      <c r="M99" s="12">
        <v>896.39823813120006</v>
      </c>
      <c r="N99" s="69"/>
      <c r="O99" s="129" t="s">
        <v>137</v>
      </c>
      <c r="Q99" s="12">
        <v>11101.4952998976</v>
      </c>
      <c r="R99" s="5"/>
      <c r="S99" s="12">
        <v>5372.8703999999998</v>
      </c>
      <c r="T99" s="5"/>
      <c r="U99" s="12">
        <v>379.49891638579203</v>
      </c>
      <c r="V99" s="5"/>
      <c r="W99" s="12">
        <v>7541.5402524960009</v>
      </c>
      <c r="X99" s="5"/>
      <c r="Y99" s="12">
        <v>7126.5656335104004</v>
      </c>
      <c r="Z99" s="5"/>
      <c r="AA99" s="129" t="s">
        <v>137</v>
      </c>
      <c r="AC99" s="12">
        <v>18999.128680761602</v>
      </c>
      <c r="AD99" s="5"/>
      <c r="AE99" s="12">
        <v>423528.29314703995</v>
      </c>
      <c r="AF99" s="5"/>
      <c r="AG99" s="12">
        <v>68031.873831634584</v>
      </c>
      <c r="AH99" s="5"/>
      <c r="AI99" s="12">
        <v>95141.769278515203</v>
      </c>
      <c r="AJ99" s="5"/>
      <c r="AK99" s="12">
        <v>276187.05475476477</v>
      </c>
      <c r="AL99" s="5"/>
      <c r="AM99" s="12">
        <v>26065.567765439999</v>
      </c>
      <c r="AN99" s="5"/>
      <c r="AO99" s="12">
        <v>1551.3529546368</v>
      </c>
      <c r="AP99" s="5"/>
    </row>
    <row r="100" spans="1:42" ht="15.75" customHeight="1" x14ac:dyDescent="0.35">
      <c r="A100" s="54" t="s">
        <v>259</v>
      </c>
      <c r="B100" s="54" t="s">
        <v>260</v>
      </c>
      <c r="C100" s="47" t="s">
        <v>683</v>
      </c>
      <c r="D100" s="54" t="s">
        <v>703</v>
      </c>
      <c r="E100" s="12">
        <v>1548.9646637875201</v>
      </c>
      <c r="F100" s="69" t="s">
        <v>12</v>
      </c>
      <c r="G100" s="12">
        <v>18937.774087464957</v>
      </c>
      <c r="H100" s="69" t="s">
        <v>12</v>
      </c>
      <c r="I100" s="12">
        <v>50885.793859334401</v>
      </c>
      <c r="J100" s="69" t="s">
        <v>12</v>
      </c>
      <c r="K100" s="12">
        <v>37004.562297590397</v>
      </c>
      <c r="L100" s="5"/>
      <c r="M100" s="12">
        <v>448.19911906560003</v>
      </c>
      <c r="N100" s="69"/>
      <c r="O100" s="129" t="s">
        <v>137</v>
      </c>
      <c r="Q100" s="12">
        <v>1878.7145892134399</v>
      </c>
      <c r="R100" s="5"/>
      <c r="S100" s="12">
        <v>2202.8768639999998</v>
      </c>
      <c r="T100" s="5"/>
      <c r="U100" s="20">
        <v>25.558090287206401</v>
      </c>
      <c r="V100" s="54" t="s">
        <v>326</v>
      </c>
      <c r="W100" s="12">
        <v>2432.7549201600004</v>
      </c>
      <c r="X100" s="5"/>
      <c r="Y100" s="12">
        <v>12957.392060927999</v>
      </c>
      <c r="Z100" s="5"/>
      <c r="AA100" s="129" t="s">
        <v>137</v>
      </c>
      <c r="AC100" s="20">
        <v>104.4952077441888</v>
      </c>
      <c r="AD100" s="54" t="s">
        <v>326</v>
      </c>
      <c r="AE100" s="20">
        <v>2258.8175634508798</v>
      </c>
      <c r="AF100" s="54" t="s">
        <v>326</v>
      </c>
      <c r="AG100" s="12">
        <v>3449.5034618856967</v>
      </c>
      <c r="AH100" s="5" t="s">
        <v>12</v>
      </c>
      <c r="AI100" s="12">
        <v>75320.567345491203</v>
      </c>
      <c r="AJ100" s="5"/>
      <c r="AK100" s="12">
        <v>7595.1440057560321</v>
      </c>
      <c r="AL100" s="5"/>
      <c r="AM100" s="12">
        <v>610.67901621887995</v>
      </c>
      <c r="AN100" s="5"/>
      <c r="AO100" s="12">
        <v>63.687121295616002</v>
      </c>
      <c r="AP100" s="5"/>
    </row>
    <row r="101" spans="1:42" ht="15.75" customHeight="1" x14ac:dyDescent="0.35">
      <c r="A101" s="54" t="s">
        <v>250</v>
      </c>
      <c r="B101" s="54" t="s">
        <v>251</v>
      </c>
      <c r="C101" s="47" t="s">
        <v>683</v>
      </c>
      <c r="D101" s="54" t="s">
        <v>703</v>
      </c>
      <c r="E101" s="12">
        <v>627.42872457216004</v>
      </c>
      <c r="F101" s="69" t="s">
        <v>12</v>
      </c>
      <c r="G101" s="20">
        <v>164.57827480773119</v>
      </c>
      <c r="H101" s="59" t="s">
        <v>326</v>
      </c>
      <c r="I101" s="20">
        <v>2296.0663082870406</v>
      </c>
      <c r="J101" s="59" t="s">
        <v>326</v>
      </c>
      <c r="K101" s="12">
        <v>2368.2919870457854</v>
      </c>
      <c r="L101" s="5" t="s">
        <v>12</v>
      </c>
      <c r="M101" s="20">
        <v>23.050240409088005</v>
      </c>
      <c r="N101" s="59" t="s">
        <v>326</v>
      </c>
      <c r="O101" s="129" t="s">
        <v>137</v>
      </c>
      <c r="Q101" s="20">
        <v>202.10414520326398</v>
      </c>
      <c r="R101" s="54" t="s">
        <v>326</v>
      </c>
      <c r="S101" s="20">
        <v>96.711667199999994</v>
      </c>
      <c r="T101" s="54" t="s">
        <v>326</v>
      </c>
      <c r="U101" s="12">
        <v>364.00916469657602</v>
      </c>
      <c r="V101" s="5"/>
      <c r="W101" s="20">
        <v>111.90672632736002</v>
      </c>
      <c r="X101" s="54" t="s">
        <v>326</v>
      </c>
      <c r="Y101" s="20">
        <v>203.61616095744</v>
      </c>
      <c r="Z101" s="54" t="s">
        <v>326</v>
      </c>
      <c r="AA101" s="129" t="s">
        <v>137</v>
      </c>
      <c r="AC101" s="20">
        <v>94.995643403808003</v>
      </c>
      <c r="AD101" s="54" t="s">
        <v>326</v>
      </c>
      <c r="AE101" s="20">
        <v>2061.1710266489281</v>
      </c>
      <c r="AF101" s="54" t="s">
        <v>326</v>
      </c>
      <c r="AG101" s="20">
        <v>1628.9321903349123</v>
      </c>
      <c r="AH101" s="54" t="s">
        <v>326</v>
      </c>
      <c r="AI101" s="20">
        <v>2854.2530783554562</v>
      </c>
      <c r="AJ101" s="54" t="s">
        <v>326</v>
      </c>
      <c r="AK101" s="20">
        <v>1260.1034373186142</v>
      </c>
      <c r="AL101" s="54" t="s">
        <v>326</v>
      </c>
      <c r="AM101" s="20">
        <v>163.84071166848</v>
      </c>
      <c r="AN101" s="54" t="s">
        <v>326</v>
      </c>
      <c r="AO101" s="20">
        <v>14.697027991296</v>
      </c>
      <c r="AP101" s="54" t="s">
        <v>326</v>
      </c>
    </row>
    <row r="102" spans="1:42" ht="15.75" customHeight="1" x14ac:dyDescent="0.35">
      <c r="A102" s="54" t="s">
        <v>265</v>
      </c>
      <c r="B102" s="54" t="s">
        <v>266</v>
      </c>
      <c r="C102" s="47" t="s">
        <v>683</v>
      </c>
      <c r="D102" s="54" t="s">
        <v>703</v>
      </c>
      <c r="E102" s="12">
        <v>2745.0006700032004</v>
      </c>
      <c r="F102" s="69"/>
      <c r="G102" s="12">
        <v>1510.5129331668477</v>
      </c>
      <c r="H102" s="69"/>
      <c r="I102" s="12">
        <v>12411.169233984001</v>
      </c>
      <c r="J102" s="69"/>
      <c r="K102" s="12">
        <v>6414.1241315823354</v>
      </c>
      <c r="L102" s="5"/>
      <c r="M102" s="12">
        <v>105.64693520832</v>
      </c>
      <c r="N102" s="69"/>
      <c r="O102" s="129" t="s">
        <v>137</v>
      </c>
      <c r="Q102" s="12">
        <v>1024.7534122982399</v>
      </c>
      <c r="R102" s="5"/>
      <c r="S102" s="12">
        <v>322.37222399999996</v>
      </c>
      <c r="T102" s="5"/>
      <c r="U102" s="12">
        <v>774.48758446080001</v>
      </c>
      <c r="V102" s="5"/>
      <c r="W102" s="12">
        <v>656.8438284432001</v>
      </c>
      <c r="X102" s="5"/>
      <c r="Y102" s="12">
        <v>795.95408374272006</v>
      </c>
      <c r="Z102" s="5"/>
      <c r="AA102" s="129" t="s">
        <v>137</v>
      </c>
      <c r="AC102" s="12">
        <v>529.26144182121607</v>
      </c>
      <c r="AD102" s="5"/>
      <c r="AE102" s="12">
        <v>6211.7482994899201</v>
      </c>
      <c r="AF102" s="5"/>
      <c r="AG102" s="20">
        <v>1341.4735685111045</v>
      </c>
      <c r="AH102" s="54" t="s">
        <v>326</v>
      </c>
      <c r="AI102" s="12">
        <v>5946.3605799072002</v>
      </c>
      <c r="AJ102" s="5" t="s">
        <v>12</v>
      </c>
      <c r="AK102" s="12">
        <v>2244.0198198824637</v>
      </c>
      <c r="AL102" s="5" t="s">
        <v>12</v>
      </c>
      <c r="AM102" s="12">
        <v>1266.0418628928001</v>
      </c>
      <c r="AN102" s="5"/>
      <c r="AO102" s="12">
        <v>122.4752332608</v>
      </c>
      <c r="AP102" s="5"/>
    </row>
    <row r="103" spans="1:42" ht="15.75" customHeight="1" x14ac:dyDescent="0.35">
      <c r="A103" s="54" t="s">
        <v>839</v>
      </c>
      <c r="B103" s="54" t="s">
        <v>270</v>
      </c>
      <c r="C103" s="47" t="s">
        <v>683</v>
      </c>
      <c r="D103" s="54" t="s">
        <v>703</v>
      </c>
      <c r="E103" s="20">
        <v>352.92865757184006</v>
      </c>
      <c r="F103" s="59" t="s">
        <v>326</v>
      </c>
      <c r="G103" s="20">
        <v>137.52431182563836</v>
      </c>
      <c r="H103" s="59" t="s">
        <v>326</v>
      </c>
      <c r="I103" s="20">
        <v>1923.7312312675201</v>
      </c>
      <c r="J103" s="59" t="s">
        <v>326</v>
      </c>
      <c r="K103" s="20">
        <v>1455.5127837052223</v>
      </c>
      <c r="L103" s="54" t="s">
        <v>326</v>
      </c>
      <c r="M103" s="20">
        <v>19.208533674240002</v>
      </c>
      <c r="N103" s="59" t="s">
        <v>326</v>
      </c>
      <c r="O103" s="129" t="s">
        <v>137</v>
      </c>
      <c r="Q103" s="20">
        <v>167.945698126656</v>
      </c>
      <c r="R103" s="54" t="s">
        <v>326</v>
      </c>
      <c r="S103" s="20">
        <v>80.59305599999999</v>
      </c>
      <c r="T103" s="54" t="s">
        <v>326</v>
      </c>
      <c r="U103" s="12">
        <v>50.341692989952001</v>
      </c>
      <c r="V103" s="5" t="s">
        <v>12</v>
      </c>
      <c r="W103" s="20">
        <v>92.444686966080013</v>
      </c>
      <c r="X103" s="54" t="s">
        <v>326</v>
      </c>
      <c r="Y103" s="20">
        <v>166.59504078336002</v>
      </c>
      <c r="Z103" s="54" t="s">
        <v>326</v>
      </c>
      <c r="AA103" s="129" t="s">
        <v>137</v>
      </c>
      <c r="AC103" s="20">
        <v>80.067756583209615</v>
      </c>
      <c r="AD103" s="54" t="s">
        <v>326</v>
      </c>
      <c r="AE103" s="20">
        <v>1722.3483921312957</v>
      </c>
      <c r="AF103" s="54" t="s">
        <v>326</v>
      </c>
      <c r="AG103" s="20">
        <v>2012.2103527666566</v>
      </c>
      <c r="AH103" s="54" t="s">
        <v>326</v>
      </c>
      <c r="AI103" s="20">
        <v>2378.5442319628801</v>
      </c>
      <c r="AJ103" s="54" t="s">
        <v>326</v>
      </c>
      <c r="AK103" s="20">
        <v>1052.9631462525406</v>
      </c>
      <c r="AL103" s="54" t="s">
        <v>326</v>
      </c>
      <c r="AM103" s="20">
        <v>201.07723704767997</v>
      </c>
      <c r="AN103" s="54" t="s">
        <v>326</v>
      </c>
      <c r="AO103" s="12">
        <v>22.045541986944002</v>
      </c>
      <c r="AP103" s="5" t="s">
        <v>12</v>
      </c>
    </row>
    <row r="104" spans="1:42" ht="15.75" customHeight="1" x14ac:dyDescent="0.35">
      <c r="A104" s="54" t="s">
        <v>226</v>
      </c>
      <c r="B104" s="54" t="s">
        <v>227</v>
      </c>
      <c r="C104" s="47" t="s">
        <v>683</v>
      </c>
      <c r="D104" s="54" t="s">
        <v>703</v>
      </c>
      <c r="E104" s="20">
        <v>254.89291935744004</v>
      </c>
      <c r="F104" s="59" t="s">
        <v>326</v>
      </c>
      <c r="G104" s="20">
        <v>103.70685809802238</v>
      </c>
      <c r="H104" s="59" t="s">
        <v>326</v>
      </c>
      <c r="I104" s="20">
        <v>1427.28446190816</v>
      </c>
      <c r="J104" s="59" t="s">
        <v>326</v>
      </c>
      <c r="K104" s="20">
        <v>1085.4671607293185</v>
      </c>
      <c r="L104" s="54" t="s">
        <v>326</v>
      </c>
      <c r="M104" s="20">
        <v>14.406400255680003</v>
      </c>
      <c r="N104" s="59" t="s">
        <v>326</v>
      </c>
      <c r="O104" s="129" t="s">
        <v>137</v>
      </c>
      <c r="Q104" s="20">
        <v>125.24763928089601</v>
      </c>
      <c r="R104" s="54" t="s">
        <v>326</v>
      </c>
      <c r="S104" s="20">
        <v>61.788009599999995</v>
      </c>
      <c r="T104" s="54" t="s">
        <v>326</v>
      </c>
      <c r="U104" s="12">
        <v>697.03882601472003</v>
      </c>
      <c r="V104" s="5"/>
      <c r="W104" s="20">
        <v>70.549892684640014</v>
      </c>
      <c r="X104" s="54" t="s">
        <v>326</v>
      </c>
      <c r="Y104" s="20">
        <v>129.57392060928001</v>
      </c>
      <c r="Z104" s="54" t="s">
        <v>326</v>
      </c>
      <c r="AA104" s="129" t="s">
        <v>137</v>
      </c>
      <c r="AC104" s="20">
        <v>59.71154728239361</v>
      </c>
      <c r="AD104" s="54" t="s">
        <v>326</v>
      </c>
      <c r="AE104" s="20">
        <v>1298.820098984256</v>
      </c>
      <c r="AF104" s="54" t="s">
        <v>326</v>
      </c>
      <c r="AG104" s="20">
        <v>1820.5712715507846</v>
      </c>
      <c r="AH104" s="54" t="s">
        <v>326</v>
      </c>
      <c r="AI104" s="20">
        <v>1783.9081739721601</v>
      </c>
      <c r="AJ104" s="54" t="s">
        <v>326</v>
      </c>
      <c r="AK104" s="20">
        <v>794.0377824199486</v>
      </c>
      <c r="AL104" s="54" t="s">
        <v>326</v>
      </c>
      <c r="AM104" s="20">
        <v>186.18262689599999</v>
      </c>
      <c r="AN104" s="54" t="s">
        <v>326</v>
      </c>
      <c r="AO104" s="20">
        <v>8.9815171057919994</v>
      </c>
      <c r="AP104" s="54" t="s">
        <v>326</v>
      </c>
    </row>
    <row r="105" spans="1:42" ht="15.75" customHeight="1" x14ac:dyDescent="0.35">
      <c r="A105" s="54" t="s">
        <v>232</v>
      </c>
      <c r="B105" s="54" t="s">
        <v>233</v>
      </c>
      <c r="C105" s="47" t="s">
        <v>683</v>
      </c>
      <c r="D105" s="54" t="s">
        <v>703</v>
      </c>
      <c r="E105" s="20">
        <v>1019.5716774297601</v>
      </c>
      <c r="F105" s="59" t="s">
        <v>326</v>
      </c>
      <c r="G105" s="20">
        <v>383.26447557964792</v>
      </c>
      <c r="H105" s="59" t="s">
        <v>326</v>
      </c>
      <c r="I105" s="20">
        <v>5460.9144629529601</v>
      </c>
      <c r="J105" s="59" t="s">
        <v>326</v>
      </c>
      <c r="K105" s="20">
        <v>4193.8503937269115</v>
      </c>
      <c r="L105" s="54" t="s">
        <v>326</v>
      </c>
      <c r="M105" s="20">
        <v>54.42417874368001</v>
      </c>
      <c r="N105" s="59" t="s">
        <v>326</v>
      </c>
      <c r="O105" s="129" t="s">
        <v>137</v>
      </c>
      <c r="Q105" s="12">
        <v>1423.2686281920001</v>
      </c>
      <c r="R105" s="5"/>
      <c r="S105" s="20">
        <v>236.40629759999999</v>
      </c>
      <c r="T105" s="54" t="s">
        <v>326</v>
      </c>
      <c r="U105" s="20">
        <v>55.763106081177597</v>
      </c>
      <c r="V105" s="54" t="s">
        <v>326</v>
      </c>
      <c r="W105" s="20">
        <v>267.60304121760004</v>
      </c>
      <c r="X105" s="54" t="s">
        <v>326</v>
      </c>
      <c r="Y105" s="20">
        <v>490.52984230656</v>
      </c>
      <c r="Z105" s="54" t="s">
        <v>326</v>
      </c>
      <c r="AA105" s="129" t="s">
        <v>137</v>
      </c>
      <c r="AC105" s="12">
        <v>379.98257361523201</v>
      </c>
      <c r="AD105" s="5"/>
      <c r="AE105" s="12">
        <v>9035.2702538035192</v>
      </c>
      <c r="AF105" s="5"/>
      <c r="AG105" s="20">
        <v>4599.3379491809292</v>
      </c>
      <c r="AH105" s="54" t="s">
        <v>326</v>
      </c>
      <c r="AI105" s="20">
        <v>6739.2086572281596</v>
      </c>
      <c r="AJ105" s="54" t="s">
        <v>326</v>
      </c>
      <c r="AK105" s="20">
        <v>3107.1043659911034</v>
      </c>
      <c r="AL105" s="54" t="s">
        <v>326</v>
      </c>
      <c r="AM105" s="20">
        <v>469.18021977792</v>
      </c>
      <c r="AN105" s="54" t="s">
        <v>326</v>
      </c>
      <c r="AO105" s="20">
        <v>35.109566868096003</v>
      </c>
      <c r="AP105" s="54" t="s">
        <v>326</v>
      </c>
    </row>
    <row r="106" spans="1:42" ht="15.75" customHeight="1" x14ac:dyDescent="0.35">
      <c r="A106" s="54" t="s">
        <v>214</v>
      </c>
      <c r="B106" s="54" t="s">
        <v>215</v>
      </c>
      <c r="C106" s="47" t="s">
        <v>683</v>
      </c>
      <c r="D106" s="54" t="s">
        <v>703</v>
      </c>
      <c r="E106" s="20">
        <v>372.53580521472003</v>
      </c>
      <c r="F106" s="59" t="s">
        <v>326</v>
      </c>
      <c r="G106" s="20">
        <v>144.28780257116159</v>
      </c>
      <c r="H106" s="59" t="s">
        <v>326</v>
      </c>
      <c r="I106" s="20">
        <v>1985.7870774374401</v>
      </c>
      <c r="J106" s="59" t="s">
        <v>326</v>
      </c>
      <c r="K106" s="20">
        <v>1529.5219083004033</v>
      </c>
      <c r="L106" s="54" t="s">
        <v>326</v>
      </c>
      <c r="M106" s="20">
        <v>20.168960357952002</v>
      </c>
      <c r="N106" s="59" t="s">
        <v>326</v>
      </c>
      <c r="O106" s="129" t="s">
        <v>137</v>
      </c>
      <c r="Q106" s="20">
        <v>176.485309895808</v>
      </c>
      <c r="R106" s="54" t="s">
        <v>326</v>
      </c>
      <c r="S106" s="20">
        <v>85.965926400000001</v>
      </c>
      <c r="T106" s="54" t="s">
        <v>326</v>
      </c>
      <c r="U106" s="20">
        <v>20.136677195980798</v>
      </c>
      <c r="V106" s="54" t="s">
        <v>326</v>
      </c>
      <c r="W106" s="20">
        <v>97.310196806400029</v>
      </c>
      <c r="X106" s="54" t="s">
        <v>326</v>
      </c>
      <c r="Y106" s="20">
        <v>175.85032082688002</v>
      </c>
      <c r="Z106" s="54" t="s">
        <v>326</v>
      </c>
      <c r="AA106" s="129" t="s">
        <v>137</v>
      </c>
      <c r="AC106" s="20">
        <v>82.781917823318395</v>
      </c>
      <c r="AD106" s="54" t="s">
        <v>326</v>
      </c>
      <c r="AE106" s="20">
        <v>1807.0540507607041</v>
      </c>
      <c r="AF106" s="54" t="s">
        <v>326</v>
      </c>
      <c r="AG106" s="20">
        <v>1820.5712715507846</v>
      </c>
      <c r="AH106" s="54" t="s">
        <v>326</v>
      </c>
      <c r="AI106" s="20">
        <v>2497.471443561024</v>
      </c>
      <c r="AJ106" s="54" t="s">
        <v>326</v>
      </c>
      <c r="AK106" s="20">
        <v>1104.748219019059</v>
      </c>
      <c r="AL106" s="54" t="s">
        <v>326</v>
      </c>
      <c r="AM106" s="20">
        <v>186.18262689599999</v>
      </c>
      <c r="AN106" s="54" t="s">
        <v>326</v>
      </c>
      <c r="AO106" s="20">
        <v>13.064024881151999</v>
      </c>
      <c r="AP106" s="54" t="s">
        <v>326</v>
      </c>
    </row>
    <row r="107" spans="1:42" ht="15.75" customHeight="1" x14ac:dyDescent="0.35">
      <c r="A107" s="54" t="s">
        <v>865</v>
      </c>
      <c r="B107" s="54" t="s">
        <v>254</v>
      </c>
      <c r="C107" s="47" t="s">
        <v>683</v>
      </c>
      <c r="D107" s="54" t="s">
        <v>703</v>
      </c>
      <c r="E107" s="20">
        <v>313.71436228608002</v>
      </c>
      <c r="F107" s="59" t="s">
        <v>326</v>
      </c>
      <c r="G107" s="12">
        <v>811.61888946278395</v>
      </c>
      <c r="H107" s="69"/>
      <c r="I107" s="12">
        <v>5585.0261552928005</v>
      </c>
      <c r="J107" s="69" t="s">
        <v>12</v>
      </c>
      <c r="K107" s="20">
        <v>1258.1551181180735</v>
      </c>
      <c r="L107" s="54" t="s">
        <v>326</v>
      </c>
      <c r="M107" s="20">
        <v>16.647395851008</v>
      </c>
      <c r="N107" s="59" t="s">
        <v>326</v>
      </c>
      <c r="O107" s="129" t="s">
        <v>137</v>
      </c>
      <c r="Q107" s="20">
        <v>145.173400075584</v>
      </c>
      <c r="R107" s="54" t="s">
        <v>326</v>
      </c>
      <c r="S107" s="12">
        <v>145.06750079999998</v>
      </c>
      <c r="T107" s="5" t="s">
        <v>12</v>
      </c>
      <c r="U107" s="20">
        <v>356.26428885196799</v>
      </c>
      <c r="V107" s="5"/>
      <c r="W107" s="20">
        <v>80.280912365280017</v>
      </c>
      <c r="X107" s="54" t="s">
        <v>326</v>
      </c>
      <c r="Y107" s="20">
        <v>148.08448069632001</v>
      </c>
      <c r="Z107" s="54" t="s">
        <v>326</v>
      </c>
      <c r="AA107" s="129" t="s">
        <v>137</v>
      </c>
      <c r="AC107" s="20">
        <v>69.211111622774396</v>
      </c>
      <c r="AD107" s="54" t="s">
        <v>326</v>
      </c>
      <c r="AE107" s="20">
        <v>1496.4666357862079</v>
      </c>
      <c r="AF107" s="54" t="s">
        <v>326</v>
      </c>
      <c r="AG107" s="20">
        <v>2395.4885151984008</v>
      </c>
      <c r="AH107" s="54" t="s">
        <v>326</v>
      </c>
      <c r="AI107" s="20">
        <v>2061.4050010344963</v>
      </c>
      <c r="AJ107" s="54" t="s">
        <v>326</v>
      </c>
      <c r="AK107" s="20">
        <v>914.86961887515827</v>
      </c>
      <c r="AL107" s="54" t="s">
        <v>326</v>
      </c>
      <c r="AM107" s="20">
        <v>245.76106750271998</v>
      </c>
      <c r="AN107" s="54" t="s">
        <v>326</v>
      </c>
      <c r="AO107" s="20">
        <v>10.614520215936</v>
      </c>
      <c r="AP107" s="54" t="s">
        <v>326</v>
      </c>
    </row>
    <row r="108" spans="1:42" ht="15.75" customHeight="1" x14ac:dyDescent="0.35">
      <c r="A108" s="54" t="s">
        <v>866</v>
      </c>
      <c r="B108" s="54" t="s">
        <v>267</v>
      </c>
      <c r="C108" s="47" t="s">
        <v>683</v>
      </c>
      <c r="D108" s="54" t="s">
        <v>703</v>
      </c>
      <c r="E108" s="12">
        <v>1843.0718784307203</v>
      </c>
      <c r="F108" s="69"/>
      <c r="G108" s="20">
        <v>193.88673470499839</v>
      </c>
      <c r="H108" s="59" t="s">
        <v>326</v>
      </c>
      <c r="I108" s="12">
        <v>7446.7015403904006</v>
      </c>
      <c r="J108" s="69"/>
      <c r="K108" s="20">
        <v>2072.2554886650623</v>
      </c>
      <c r="L108" s="54" t="s">
        <v>326</v>
      </c>
      <c r="M108" s="12">
        <v>96.042668371200008</v>
      </c>
      <c r="N108" s="69"/>
      <c r="O108" s="129" t="s">
        <v>137</v>
      </c>
      <c r="Q108" s="12">
        <v>1280.9417653727999</v>
      </c>
      <c r="R108" s="5"/>
      <c r="S108" s="12">
        <v>591.01574399999993</v>
      </c>
      <c r="T108" s="5"/>
      <c r="U108" s="20">
        <v>27.107065456127998</v>
      </c>
      <c r="V108" s="54" t="s">
        <v>326</v>
      </c>
      <c r="W108" s="20">
        <v>131.36876568864002</v>
      </c>
      <c r="X108" s="54" t="s">
        <v>326</v>
      </c>
      <c r="Y108" s="12">
        <v>305.42424143616</v>
      </c>
      <c r="Z108" s="5" t="s">
        <v>12</v>
      </c>
      <c r="AA108" s="129" t="s">
        <v>137</v>
      </c>
      <c r="AC108" s="20">
        <v>112.63769146451521</v>
      </c>
      <c r="AD108" s="54" t="s">
        <v>326</v>
      </c>
      <c r="AE108" s="20">
        <v>2428.2288807096957</v>
      </c>
      <c r="AF108" s="54" t="s">
        <v>326</v>
      </c>
      <c r="AG108" s="20">
        <v>1341.4735685111045</v>
      </c>
      <c r="AH108" s="54" t="s">
        <v>326</v>
      </c>
      <c r="AI108" s="20">
        <v>3369.6043286140798</v>
      </c>
      <c r="AJ108" s="54" t="s">
        <v>326</v>
      </c>
      <c r="AK108" s="20">
        <v>1501.7671102290333</v>
      </c>
      <c r="AL108" s="54" t="s">
        <v>326</v>
      </c>
      <c r="AM108" s="12">
        <v>744.73050758399995</v>
      </c>
      <c r="AN108" s="5"/>
      <c r="AO108" s="12">
        <v>122.4752332608</v>
      </c>
      <c r="AP108" s="5"/>
    </row>
    <row r="109" spans="1:42" ht="15.75" customHeight="1" x14ac:dyDescent="0.35">
      <c r="A109" s="54" t="s">
        <v>255</v>
      </c>
      <c r="B109" s="54" t="s">
        <v>256</v>
      </c>
      <c r="C109" s="47" t="s">
        <v>683</v>
      </c>
      <c r="D109" s="54" t="s">
        <v>703</v>
      </c>
      <c r="E109" s="12">
        <v>3333.2150992896004</v>
      </c>
      <c r="F109" s="69"/>
      <c r="G109" s="12">
        <v>2479.9466066918399</v>
      </c>
      <c r="H109" s="69"/>
      <c r="I109" s="12">
        <v>16134.520004179201</v>
      </c>
      <c r="J109" s="69"/>
      <c r="K109" s="12">
        <v>8141.0037054698878</v>
      </c>
      <c r="L109" s="5"/>
      <c r="M109" s="12">
        <v>124.85546888256002</v>
      </c>
      <c r="N109" s="69"/>
      <c r="O109" s="129" t="s">
        <v>137</v>
      </c>
      <c r="Q109" s="12">
        <v>1167.0802751174401</v>
      </c>
      <c r="R109" s="5"/>
      <c r="S109" s="12">
        <v>429.829632</v>
      </c>
      <c r="T109" s="5"/>
      <c r="U109" s="12">
        <v>2788.1553040588801</v>
      </c>
      <c r="V109" s="5"/>
      <c r="W109" s="12">
        <v>681.17137764480015</v>
      </c>
      <c r="X109" s="5"/>
      <c r="Y109" s="12">
        <v>925.52800435200004</v>
      </c>
      <c r="Z109" s="5"/>
      <c r="AA109" s="129" t="s">
        <v>137</v>
      </c>
      <c r="AC109" s="12">
        <v>678.54031002720001</v>
      </c>
      <c r="AD109" s="5"/>
      <c r="AE109" s="12">
        <v>10164.67903552896</v>
      </c>
      <c r="AF109" s="5"/>
      <c r="AG109" s="12">
        <v>5174.2551928285457</v>
      </c>
      <c r="AH109" s="5" t="s">
        <v>12</v>
      </c>
      <c r="AI109" s="12">
        <v>6342.7846185676799</v>
      </c>
      <c r="AJ109" s="5" t="s">
        <v>12</v>
      </c>
      <c r="AK109" s="12">
        <v>2416.636729104192</v>
      </c>
      <c r="AL109" s="5" t="s">
        <v>12</v>
      </c>
      <c r="AM109" s="12">
        <v>1563.9340659264001</v>
      </c>
      <c r="AN109" s="5"/>
      <c r="AO109" s="12">
        <v>122.4752332608</v>
      </c>
      <c r="AP109" s="5"/>
    </row>
    <row r="110" spans="1:42" ht="15.75" customHeight="1" x14ac:dyDescent="0.35">
      <c r="A110" s="54" t="s">
        <v>236</v>
      </c>
      <c r="B110" s="54" t="s">
        <v>237</v>
      </c>
      <c r="C110" s="47" t="s">
        <v>683</v>
      </c>
      <c r="D110" s="54" t="s">
        <v>703</v>
      </c>
      <c r="E110" s="20">
        <v>274.50006700032003</v>
      </c>
      <c r="F110" s="59" t="s">
        <v>326</v>
      </c>
      <c r="G110" s="20">
        <v>110.47034884354559</v>
      </c>
      <c r="H110" s="59" t="s">
        <v>326</v>
      </c>
      <c r="I110" s="20">
        <v>1551.3961542480001</v>
      </c>
      <c r="J110" s="59" t="s">
        <v>326</v>
      </c>
      <c r="K110" s="20">
        <v>1159.4762853244993</v>
      </c>
      <c r="L110" s="54" t="s">
        <v>326</v>
      </c>
      <c r="M110" s="20">
        <v>15.366826939392002</v>
      </c>
      <c r="N110" s="59" t="s">
        <v>326</v>
      </c>
      <c r="O110" s="129" t="s">
        <v>137</v>
      </c>
      <c r="Q110" s="20">
        <v>133.78725105004801</v>
      </c>
      <c r="R110" s="54" t="s">
        <v>326</v>
      </c>
      <c r="S110" s="20">
        <v>67.160880000000006</v>
      </c>
      <c r="T110" s="54" t="s">
        <v>326</v>
      </c>
      <c r="U110" s="12">
        <v>1084.2826182451199</v>
      </c>
      <c r="V110" s="5"/>
      <c r="W110" s="20">
        <v>75.415402524960015</v>
      </c>
      <c r="X110" s="54" t="s">
        <v>326</v>
      </c>
      <c r="Y110" s="20">
        <v>138.82920065280001</v>
      </c>
      <c r="Z110" s="54" t="s">
        <v>326</v>
      </c>
      <c r="AA110" s="129" t="s">
        <v>137</v>
      </c>
      <c r="AC110" s="20">
        <v>63.782789142556808</v>
      </c>
      <c r="AD110" s="54" t="s">
        <v>326</v>
      </c>
      <c r="AE110" s="20">
        <v>1383.5257576136639</v>
      </c>
      <c r="AF110" s="54" t="s">
        <v>326</v>
      </c>
      <c r="AG110" s="20">
        <v>1341.4735685111045</v>
      </c>
      <c r="AH110" s="54" t="s">
        <v>326</v>
      </c>
      <c r="AI110" s="20">
        <v>1902.835385570304</v>
      </c>
      <c r="AJ110" s="54" t="s">
        <v>326</v>
      </c>
      <c r="AK110" s="20">
        <v>845.82285518646722</v>
      </c>
      <c r="AL110" s="54" t="s">
        <v>326</v>
      </c>
      <c r="AM110" s="20">
        <v>134.05149136512</v>
      </c>
      <c r="AN110" s="54" t="s">
        <v>326</v>
      </c>
      <c r="AO110" s="20">
        <v>9.798018660863999</v>
      </c>
      <c r="AP110" s="54" t="s">
        <v>326</v>
      </c>
    </row>
    <row r="111" spans="1:42" ht="15.75" customHeight="1" x14ac:dyDescent="0.35">
      <c r="A111" s="54" t="s">
        <v>244</v>
      </c>
      <c r="B111" s="54" t="s">
        <v>245</v>
      </c>
      <c r="C111" s="47" t="s">
        <v>683</v>
      </c>
      <c r="D111" s="54" t="s">
        <v>703</v>
      </c>
      <c r="E111" s="20">
        <v>274.50006700032003</v>
      </c>
      <c r="F111" s="59" t="s">
        <v>326</v>
      </c>
      <c r="G111" s="20">
        <v>105.96135501319679</v>
      </c>
      <c r="H111" s="59" t="s">
        <v>326</v>
      </c>
      <c r="I111" s="20">
        <v>1489.3403080780802</v>
      </c>
      <c r="J111" s="59" t="s">
        <v>326</v>
      </c>
      <c r="K111" s="20">
        <v>1110.1368689277119</v>
      </c>
      <c r="L111" s="54" t="s">
        <v>326</v>
      </c>
      <c r="M111" s="20">
        <v>14.726542483584</v>
      </c>
      <c r="N111" s="59" t="s">
        <v>326</v>
      </c>
      <c r="O111" s="129" t="s">
        <v>137</v>
      </c>
      <c r="Q111" s="20">
        <v>128.09417653727999</v>
      </c>
      <c r="R111" s="54" t="s">
        <v>326</v>
      </c>
      <c r="S111" s="20">
        <v>61.788009599999995</v>
      </c>
      <c r="T111" s="54" t="s">
        <v>326</v>
      </c>
      <c r="U111" s="20">
        <v>14.715264104755201</v>
      </c>
      <c r="V111" s="54" t="s">
        <v>326</v>
      </c>
      <c r="W111" s="20">
        <v>70.549892684640014</v>
      </c>
      <c r="X111" s="54" t="s">
        <v>326</v>
      </c>
      <c r="Y111" s="20">
        <v>129.57392060928001</v>
      </c>
      <c r="Z111" s="54" t="s">
        <v>326</v>
      </c>
      <c r="AA111" s="129" t="s">
        <v>137</v>
      </c>
      <c r="AC111" s="20">
        <v>61.068627902448</v>
      </c>
      <c r="AD111" s="54" t="s">
        <v>326</v>
      </c>
      <c r="AE111" s="20">
        <v>1327.0553185273918</v>
      </c>
      <c r="AF111" s="54" t="s">
        <v>326</v>
      </c>
      <c r="AG111" s="20">
        <v>2012.2103527666566</v>
      </c>
      <c r="AH111" s="54" t="s">
        <v>326</v>
      </c>
      <c r="AI111" s="20">
        <v>1823.5505778382078</v>
      </c>
      <c r="AJ111" s="54" t="s">
        <v>326</v>
      </c>
      <c r="AK111" s="20">
        <v>811.29947334212159</v>
      </c>
      <c r="AL111" s="54" t="s">
        <v>326</v>
      </c>
      <c r="AM111" s="20">
        <v>201.07723704767997</v>
      </c>
      <c r="AN111" s="54" t="s">
        <v>326</v>
      </c>
      <c r="AO111" s="20">
        <v>9.798018660863999</v>
      </c>
      <c r="AP111" s="54" t="s">
        <v>326</v>
      </c>
    </row>
    <row r="112" spans="1:42" ht="15.75" customHeight="1" x14ac:dyDescent="0.35">
      <c r="A112" s="54" t="s">
        <v>100</v>
      </c>
      <c r="B112" s="54" t="s">
        <v>101</v>
      </c>
      <c r="C112" s="47" t="s">
        <v>683</v>
      </c>
      <c r="D112" s="54" t="s">
        <v>703</v>
      </c>
      <c r="E112" s="20">
        <v>294.10721464320005</v>
      </c>
      <c r="F112" s="59" t="s">
        <v>326</v>
      </c>
      <c r="G112" s="20">
        <v>110.47034884354559</v>
      </c>
      <c r="H112" s="59" t="s">
        <v>326</v>
      </c>
      <c r="I112" s="20">
        <v>1551.3961542480001</v>
      </c>
      <c r="J112" s="59" t="s">
        <v>326</v>
      </c>
      <c r="K112" s="20">
        <v>1184.1459935228927</v>
      </c>
      <c r="L112" s="54" t="s">
        <v>326</v>
      </c>
      <c r="M112" s="20">
        <v>15.686969167296004</v>
      </c>
      <c r="N112" s="59" t="s">
        <v>326</v>
      </c>
      <c r="O112" s="129" t="s">
        <v>137</v>
      </c>
      <c r="Q112" s="20">
        <v>136.63378830643202</v>
      </c>
      <c r="R112" s="54" t="s">
        <v>326</v>
      </c>
      <c r="S112" s="20">
        <v>67.160880000000006</v>
      </c>
      <c r="T112" s="54" t="s">
        <v>326</v>
      </c>
      <c r="U112" s="20">
        <v>15.489751689216</v>
      </c>
      <c r="V112" s="54" t="s">
        <v>326</v>
      </c>
      <c r="W112" s="20">
        <v>75.415402524960015</v>
      </c>
      <c r="X112" s="54" t="s">
        <v>326</v>
      </c>
      <c r="Y112" s="20">
        <v>138.82920065280001</v>
      </c>
      <c r="Z112" s="54" t="s">
        <v>326</v>
      </c>
      <c r="AA112" s="129" t="s">
        <v>137</v>
      </c>
      <c r="AC112" s="20">
        <v>65.139869762611198</v>
      </c>
      <c r="AD112" s="54" t="s">
        <v>326</v>
      </c>
      <c r="AE112" s="20">
        <v>1411.7609771568</v>
      </c>
      <c r="AF112" s="54" t="s">
        <v>326</v>
      </c>
      <c r="AG112" s="20">
        <v>2012.2103527666566</v>
      </c>
      <c r="AH112" s="54" t="s">
        <v>326</v>
      </c>
      <c r="AI112" s="20">
        <v>1942.4777894363522</v>
      </c>
      <c r="AJ112" s="54" t="s">
        <v>326</v>
      </c>
      <c r="AK112" s="20">
        <v>863.08454610863987</v>
      </c>
      <c r="AL112" s="54" t="s">
        <v>326</v>
      </c>
      <c r="AM112" s="20">
        <v>208.52454212351998</v>
      </c>
      <c r="AN112" s="54" t="s">
        <v>326</v>
      </c>
      <c r="AO112" s="20">
        <v>9.798018660863999</v>
      </c>
      <c r="AP112" s="54" t="s">
        <v>326</v>
      </c>
    </row>
    <row r="113" spans="1:42" ht="15.75" customHeight="1" x14ac:dyDescent="0.35">
      <c r="A113" s="54" t="s">
        <v>204</v>
      </c>
      <c r="B113" s="54" t="s">
        <v>205</v>
      </c>
      <c r="C113" s="47" t="s">
        <v>683</v>
      </c>
      <c r="D113" s="54" t="s">
        <v>703</v>
      </c>
      <c r="E113" s="20">
        <v>2352.8577171456004</v>
      </c>
      <c r="F113" s="59" t="s">
        <v>326</v>
      </c>
      <c r="G113" s="20">
        <v>924.34373522150383</v>
      </c>
      <c r="H113" s="59" t="s">
        <v>326</v>
      </c>
      <c r="I113" s="20">
        <v>13031.727695683201</v>
      </c>
      <c r="J113" s="59" t="s">
        <v>326</v>
      </c>
      <c r="K113" s="20">
        <v>9867.8832793574384</v>
      </c>
      <c r="L113" s="54" t="s">
        <v>326</v>
      </c>
      <c r="M113" s="20">
        <v>128.05689116160002</v>
      </c>
      <c r="N113" s="59" t="s">
        <v>326</v>
      </c>
      <c r="O113" s="129" t="s">
        <v>137</v>
      </c>
      <c r="Q113" s="20">
        <v>1138.6149025536001</v>
      </c>
      <c r="R113" s="54" t="s">
        <v>326</v>
      </c>
      <c r="S113" s="20">
        <v>537.28704000000005</v>
      </c>
      <c r="T113" s="54" t="s">
        <v>326</v>
      </c>
      <c r="U113" s="20">
        <v>131.662889358336</v>
      </c>
      <c r="V113" s="54" t="s">
        <v>326</v>
      </c>
      <c r="W113" s="20">
        <v>632.51627924160005</v>
      </c>
      <c r="X113" s="54" t="s">
        <v>326</v>
      </c>
      <c r="Y113" s="20">
        <v>1110.6336052224001</v>
      </c>
      <c r="Z113" s="54" t="s">
        <v>326</v>
      </c>
      <c r="AA113" s="129" t="s">
        <v>137</v>
      </c>
      <c r="AC113" s="20">
        <v>529.26144182121607</v>
      </c>
      <c r="AD113" s="54" t="s">
        <v>326</v>
      </c>
      <c r="AE113" s="20">
        <v>11576.440012685758</v>
      </c>
      <c r="AF113" s="54" t="s">
        <v>326</v>
      </c>
      <c r="AG113" s="20">
        <v>12456.540279031682</v>
      </c>
      <c r="AH113" s="54" t="s">
        <v>326</v>
      </c>
      <c r="AI113" s="20">
        <v>15856.961546419199</v>
      </c>
      <c r="AJ113" s="54" t="s">
        <v>326</v>
      </c>
      <c r="AK113" s="20">
        <v>7077.2932780908477</v>
      </c>
      <c r="AL113" s="54" t="s">
        <v>326</v>
      </c>
      <c r="AM113" s="20">
        <v>1266.0418628928001</v>
      </c>
      <c r="AN113" s="54" t="s">
        <v>326</v>
      </c>
      <c r="AO113" s="20">
        <v>81.650155507199983</v>
      </c>
      <c r="AP113" s="54" t="s">
        <v>326</v>
      </c>
    </row>
    <row r="114" spans="1:42" ht="15.75" customHeight="1" x14ac:dyDescent="0.35">
      <c r="A114" s="54" t="s">
        <v>184</v>
      </c>
      <c r="B114" s="54" t="s">
        <v>185</v>
      </c>
      <c r="C114" s="47" t="s">
        <v>683</v>
      </c>
      <c r="D114" s="54" t="s">
        <v>703</v>
      </c>
      <c r="E114" s="20">
        <v>333.32150992895998</v>
      </c>
      <c r="F114" s="59" t="s">
        <v>326</v>
      </c>
      <c r="G114" s="20">
        <v>126.25182724976636</v>
      </c>
      <c r="H114" s="59" t="s">
        <v>326</v>
      </c>
      <c r="I114" s="20">
        <v>1737.5636927577602</v>
      </c>
      <c r="J114" s="59" t="s">
        <v>326</v>
      </c>
      <c r="K114" s="20">
        <v>1332.1642427132545</v>
      </c>
      <c r="L114" s="54" t="s">
        <v>326</v>
      </c>
      <c r="M114" s="20">
        <v>17.607822534720004</v>
      </c>
      <c r="N114" s="59" t="s">
        <v>326</v>
      </c>
      <c r="O114" s="129" t="s">
        <v>137</v>
      </c>
      <c r="Q114" s="20">
        <v>153.713011844736</v>
      </c>
      <c r="R114" s="54" t="s">
        <v>326</v>
      </c>
      <c r="S114" s="20">
        <v>75.220185599999994</v>
      </c>
      <c r="T114" s="54" t="s">
        <v>326</v>
      </c>
      <c r="U114" s="20">
        <v>17.813214442598401</v>
      </c>
      <c r="V114" s="54" t="s">
        <v>326</v>
      </c>
      <c r="W114" s="20">
        <v>85.146422205600018</v>
      </c>
      <c r="X114" s="54" t="s">
        <v>326</v>
      </c>
      <c r="Y114" s="20">
        <v>157.33976073984002</v>
      </c>
      <c r="Z114" s="54" t="s">
        <v>326</v>
      </c>
      <c r="AA114" s="129" t="s">
        <v>137</v>
      </c>
      <c r="AC114" s="20">
        <v>73.282353482937609</v>
      </c>
      <c r="AD114" s="54" t="s">
        <v>326</v>
      </c>
      <c r="AE114" s="20">
        <v>1581.1722944156156</v>
      </c>
      <c r="AF114" s="54" t="s">
        <v>326</v>
      </c>
      <c r="AG114" s="20">
        <v>2012.2103527666566</v>
      </c>
      <c r="AH114" s="54" t="s">
        <v>326</v>
      </c>
      <c r="AI114" s="20">
        <v>2180.3322126326398</v>
      </c>
      <c r="AJ114" s="54" t="s">
        <v>326</v>
      </c>
      <c r="AK114" s="20">
        <v>966.65469164167655</v>
      </c>
      <c r="AL114" s="54" t="s">
        <v>326</v>
      </c>
      <c r="AM114" s="20">
        <v>201.07723704767997</v>
      </c>
      <c r="AN114" s="54" t="s">
        <v>326</v>
      </c>
      <c r="AO114" s="20">
        <v>11.431021771008</v>
      </c>
      <c r="AP114" s="54" t="s">
        <v>326</v>
      </c>
    </row>
    <row r="115" spans="1:42" ht="15.75" customHeight="1" x14ac:dyDescent="0.35">
      <c r="A115" s="54" t="s">
        <v>840</v>
      </c>
      <c r="B115" s="54" t="s">
        <v>269</v>
      </c>
      <c r="C115" s="47" t="s">
        <v>683</v>
      </c>
      <c r="D115" s="54" t="s">
        <v>703</v>
      </c>
      <c r="E115" s="12">
        <v>1313.67889207296</v>
      </c>
      <c r="F115" s="69"/>
      <c r="G115" s="12">
        <v>789.07392031103984</v>
      </c>
      <c r="H115" s="69"/>
      <c r="I115" s="12">
        <v>8067.2600020896007</v>
      </c>
      <c r="J115" s="69"/>
      <c r="K115" s="12">
        <v>2466.9708198393596</v>
      </c>
      <c r="L115" s="5" t="s">
        <v>12</v>
      </c>
      <c r="M115" s="12">
        <v>38.417067348480003</v>
      </c>
      <c r="N115" s="69" t="s">
        <v>12</v>
      </c>
      <c r="O115" s="129" t="s">
        <v>137</v>
      </c>
      <c r="Q115" s="12">
        <v>370.04984332992001</v>
      </c>
      <c r="R115" s="5" t="s">
        <v>12</v>
      </c>
      <c r="S115" s="12">
        <v>134.32176000000001</v>
      </c>
      <c r="T115" s="5" t="s">
        <v>12</v>
      </c>
      <c r="U115" s="12">
        <v>123.918013513728</v>
      </c>
      <c r="V115" s="5"/>
      <c r="W115" s="12">
        <v>340.58568882240007</v>
      </c>
      <c r="X115" s="5"/>
      <c r="Y115" s="12">
        <v>444.25344208896001</v>
      </c>
      <c r="Z115" s="5" t="s">
        <v>12</v>
      </c>
      <c r="AA115" s="129" t="s">
        <v>137</v>
      </c>
      <c r="AC115" s="12">
        <v>189.99128680761601</v>
      </c>
      <c r="AD115" s="5" t="s">
        <v>12</v>
      </c>
      <c r="AE115" s="20">
        <v>1665.877953045024</v>
      </c>
      <c r="AF115" s="54" t="s">
        <v>326</v>
      </c>
      <c r="AG115" s="20">
        <v>2874.5862182380811</v>
      </c>
      <c r="AH115" s="54" t="s">
        <v>326</v>
      </c>
      <c r="AI115" s="20">
        <v>2299.2594242307837</v>
      </c>
      <c r="AJ115" s="54" t="s">
        <v>326</v>
      </c>
      <c r="AK115" s="20">
        <v>1035.7014553303679</v>
      </c>
      <c r="AL115" s="54" t="s">
        <v>326</v>
      </c>
      <c r="AM115" s="12">
        <v>484.07482992959996</v>
      </c>
      <c r="AN115" s="5" t="s">
        <v>12</v>
      </c>
      <c r="AO115" s="12">
        <v>61.237616630399998</v>
      </c>
      <c r="AP115" s="5"/>
    </row>
    <row r="116" spans="1:42" ht="15.75" customHeight="1" x14ac:dyDescent="0.35">
      <c r="A116" s="54" t="s">
        <v>188</v>
      </c>
      <c r="B116" s="54" t="s">
        <v>189</v>
      </c>
      <c r="C116" s="47" t="s">
        <v>683</v>
      </c>
      <c r="D116" s="54" t="s">
        <v>703</v>
      </c>
      <c r="E116" s="20">
        <v>450.96439578624006</v>
      </c>
      <c r="F116" s="59" t="s">
        <v>326</v>
      </c>
      <c r="G116" s="20">
        <v>173.59626246842879</v>
      </c>
      <c r="H116" s="59" t="s">
        <v>326</v>
      </c>
      <c r="I116" s="20">
        <v>2420.17800062688</v>
      </c>
      <c r="J116" s="59" t="s">
        <v>326</v>
      </c>
      <c r="K116" s="20">
        <v>1825.5584066811264</v>
      </c>
      <c r="L116" s="54" t="s">
        <v>326</v>
      </c>
      <c r="M116" s="20">
        <v>24.010667092800002</v>
      </c>
      <c r="N116" s="59" t="s">
        <v>326</v>
      </c>
      <c r="O116" s="129" t="s">
        <v>137</v>
      </c>
      <c r="Q116" s="20">
        <v>210.64375697241601</v>
      </c>
      <c r="R116" s="54" t="s">
        <v>326</v>
      </c>
      <c r="S116" s="20">
        <v>102.08453759999999</v>
      </c>
      <c r="T116" s="54" t="s">
        <v>326</v>
      </c>
      <c r="U116" s="20">
        <v>24.783602702745601</v>
      </c>
      <c r="V116" s="54" t="s">
        <v>326</v>
      </c>
      <c r="W116" s="20">
        <v>116.77223616768002</v>
      </c>
      <c r="X116" s="54" t="s">
        <v>326</v>
      </c>
      <c r="Y116" s="20">
        <v>212.87144100096</v>
      </c>
      <c r="Z116" s="54" t="s">
        <v>326</v>
      </c>
      <c r="AA116" s="129" t="s">
        <v>137</v>
      </c>
      <c r="AC116" s="20">
        <v>100.42396588402562</v>
      </c>
      <c r="AD116" s="54" t="s">
        <v>326</v>
      </c>
      <c r="AE116" s="20">
        <v>2174.1119048214719</v>
      </c>
      <c r="AF116" s="54" t="s">
        <v>326</v>
      </c>
      <c r="AG116" s="20">
        <v>2108.0298933745926</v>
      </c>
      <c r="AH116" s="54" t="s">
        <v>326</v>
      </c>
      <c r="AI116" s="20">
        <v>2973.1802899536001</v>
      </c>
      <c r="AJ116" s="54" t="s">
        <v>326</v>
      </c>
      <c r="AK116" s="20">
        <v>1329.1502010073054</v>
      </c>
      <c r="AL116" s="54" t="s">
        <v>326</v>
      </c>
      <c r="AM116" s="20">
        <v>215.97184719935998</v>
      </c>
      <c r="AN116" s="54" t="s">
        <v>326</v>
      </c>
      <c r="AO116" s="20">
        <v>15.513529546368</v>
      </c>
      <c r="AP116" s="54" t="s">
        <v>326</v>
      </c>
    </row>
    <row r="117" spans="1:42" ht="15.75" customHeight="1" x14ac:dyDescent="0.35">
      <c r="A117" s="54" t="s">
        <v>126</v>
      </c>
      <c r="B117" s="54" t="s">
        <v>127</v>
      </c>
      <c r="C117" s="47" t="s">
        <v>683</v>
      </c>
      <c r="D117" s="54" t="s">
        <v>703</v>
      </c>
      <c r="E117" s="20">
        <v>294.10721464320005</v>
      </c>
      <c r="F117" s="59" t="s">
        <v>326</v>
      </c>
      <c r="G117" s="12">
        <v>450.89938303487992</v>
      </c>
      <c r="H117" s="69"/>
      <c r="I117" s="20">
        <v>1613.4520004179201</v>
      </c>
      <c r="J117" s="59" t="s">
        <v>326</v>
      </c>
      <c r="K117" s="20">
        <v>1233.4854099196798</v>
      </c>
      <c r="L117" s="54" t="s">
        <v>326</v>
      </c>
      <c r="M117" s="12">
        <v>35.215645069440008</v>
      </c>
      <c r="N117" s="69" t="s">
        <v>12</v>
      </c>
      <c r="O117" s="129" t="s">
        <v>137</v>
      </c>
      <c r="Q117" s="20">
        <v>142.32686281920002</v>
      </c>
      <c r="R117" s="54" t="s">
        <v>326</v>
      </c>
      <c r="S117" s="20">
        <v>69.847315199999997</v>
      </c>
      <c r="T117" s="54" t="s">
        <v>326</v>
      </c>
      <c r="U117" s="12">
        <v>1548.9751689216</v>
      </c>
      <c r="V117" s="5"/>
      <c r="W117" s="20">
        <v>77.848157445120009</v>
      </c>
      <c r="X117" s="54" t="s">
        <v>326</v>
      </c>
      <c r="Y117" s="20">
        <v>148.08448069632001</v>
      </c>
      <c r="Z117" s="54" t="s">
        <v>326</v>
      </c>
      <c r="AA117" s="129" t="s">
        <v>137</v>
      </c>
      <c r="AC117" s="12">
        <v>176.42048060707199</v>
      </c>
      <c r="AD117" s="5" t="s">
        <v>12</v>
      </c>
      <c r="AE117" s="12">
        <v>3105.8741497449601</v>
      </c>
      <c r="AF117" s="5" t="s">
        <v>12</v>
      </c>
      <c r="AG117" s="20">
        <v>2970.4057588460164</v>
      </c>
      <c r="AH117" s="54" t="s">
        <v>326</v>
      </c>
      <c r="AI117" s="12">
        <v>5153.5125025862399</v>
      </c>
      <c r="AJ117" s="5" t="s">
        <v>12</v>
      </c>
      <c r="AK117" s="20">
        <v>897.60792795298551</v>
      </c>
      <c r="AL117" s="54" t="s">
        <v>326</v>
      </c>
      <c r="AM117" s="20">
        <v>297.89220303360003</v>
      </c>
      <c r="AN117" s="54" t="s">
        <v>326</v>
      </c>
      <c r="AO117" s="20">
        <v>10.614520215936</v>
      </c>
      <c r="AP117" s="54" t="s">
        <v>326</v>
      </c>
    </row>
    <row r="118" spans="1:42" ht="15.75" customHeight="1" x14ac:dyDescent="0.35">
      <c r="A118" s="54" t="s">
        <v>186</v>
      </c>
      <c r="B118" s="54" t="s">
        <v>187</v>
      </c>
      <c r="C118" s="47" t="s">
        <v>683</v>
      </c>
      <c r="D118" s="54" t="s">
        <v>703</v>
      </c>
      <c r="E118" s="20">
        <v>450.96439578624006</v>
      </c>
      <c r="F118" s="59" t="s">
        <v>326</v>
      </c>
      <c r="G118" s="20">
        <v>175.85075938360316</v>
      </c>
      <c r="H118" s="59" t="s">
        <v>326</v>
      </c>
      <c r="I118" s="20">
        <v>2482.2338467968002</v>
      </c>
      <c r="J118" s="59" t="s">
        <v>326</v>
      </c>
      <c r="K118" s="20">
        <v>1874.8978230779135</v>
      </c>
      <c r="L118" s="54" t="s">
        <v>326</v>
      </c>
      <c r="M118" s="20">
        <v>24.650951548608003</v>
      </c>
      <c r="N118" s="59" t="s">
        <v>326</v>
      </c>
      <c r="O118" s="129" t="s">
        <v>137</v>
      </c>
      <c r="Q118" s="20">
        <v>216.33683148518401</v>
      </c>
      <c r="R118" s="54" t="s">
        <v>326</v>
      </c>
      <c r="S118" s="20">
        <v>104.7709728</v>
      </c>
      <c r="T118" s="54" t="s">
        <v>326</v>
      </c>
      <c r="U118" s="20">
        <v>24.783602702745601</v>
      </c>
      <c r="V118" s="54" t="s">
        <v>326</v>
      </c>
      <c r="W118" s="20">
        <v>119.20499108784003</v>
      </c>
      <c r="X118" s="54" t="s">
        <v>326</v>
      </c>
      <c r="Y118" s="20">
        <v>222.12672104448001</v>
      </c>
      <c r="Z118" s="54" t="s">
        <v>326</v>
      </c>
      <c r="AA118" s="129" t="s">
        <v>137</v>
      </c>
      <c r="AC118" s="20">
        <v>103.1381271241344</v>
      </c>
      <c r="AD118" s="54" t="s">
        <v>326</v>
      </c>
      <c r="AE118" s="20">
        <v>2230.582343907744</v>
      </c>
      <c r="AF118" s="54" t="s">
        <v>326</v>
      </c>
      <c r="AG118" s="20">
        <v>1916.3908121587206</v>
      </c>
      <c r="AH118" s="54" t="s">
        <v>326</v>
      </c>
      <c r="AI118" s="20">
        <v>3052.465097685696</v>
      </c>
      <c r="AJ118" s="54" t="s">
        <v>326</v>
      </c>
      <c r="AK118" s="20">
        <v>1363.6735828516512</v>
      </c>
      <c r="AL118" s="54" t="s">
        <v>326</v>
      </c>
      <c r="AM118" s="20">
        <v>193.62993197183997</v>
      </c>
      <c r="AN118" s="54" t="s">
        <v>326</v>
      </c>
      <c r="AO118" s="20">
        <v>15.513529546368</v>
      </c>
      <c r="AP118" s="54" t="s">
        <v>326</v>
      </c>
    </row>
    <row r="119" spans="1:42" ht="15.75" customHeight="1" x14ac:dyDescent="0.35">
      <c r="A119" s="54" t="s">
        <v>867</v>
      </c>
      <c r="B119" s="54" t="s">
        <v>183</v>
      </c>
      <c r="C119" s="47" t="s">
        <v>683</v>
      </c>
      <c r="D119" s="54" t="s">
        <v>703</v>
      </c>
      <c r="E119" s="20">
        <v>627.42872457216004</v>
      </c>
      <c r="F119" s="59" t="s">
        <v>326</v>
      </c>
      <c r="G119" s="20">
        <v>247.99466066918396</v>
      </c>
      <c r="H119" s="59" t="s">
        <v>326</v>
      </c>
      <c r="I119" s="20">
        <v>3351.0156931756806</v>
      </c>
      <c r="J119" s="59" t="s">
        <v>326</v>
      </c>
      <c r="K119" s="20">
        <v>2466.9708198393596</v>
      </c>
      <c r="L119" s="54" t="s">
        <v>326</v>
      </c>
      <c r="M119" s="20">
        <v>32.014222790400005</v>
      </c>
      <c r="N119" s="59" t="s">
        <v>326</v>
      </c>
      <c r="O119" s="129" t="s">
        <v>137</v>
      </c>
      <c r="Q119" s="20">
        <v>284.65372563840003</v>
      </c>
      <c r="R119" s="54" t="s">
        <v>326</v>
      </c>
      <c r="S119" s="20">
        <v>142.3810656</v>
      </c>
      <c r="T119" s="54" t="s">
        <v>326</v>
      </c>
      <c r="U119" s="20">
        <v>34.077453716275201</v>
      </c>
      <c r="V119" s="54" t="s">
        <v>326</v>
      </c>
      <c r="W119" s="20">
        <v>162.99457965072003</v>
      </c>
      <c r="X119" s="54" t="s">
        <v>326</v>
      </c>
      <c r="Y119" s="20">
        <v>296.16896139264003</v>
      </c>
      <c r="Z119" s="54" t="s">
        <v>326</v>
      </c>
      <c r="AA119" s="129" t="s">
        <v>137</v>
      </c>
      <c r="AC119" s="20">
        <v>135.70806200544001</v>
      </c>
      <c r="AD119" s="54" t="s">
        <v>326</v>
      </c>
      <c r="AE119" s="20">
        <v>3105.8741497449601</v>
      </c>
      <c r="AF119" s="54" t="s">
        <v>326</v>
      </c>
      <c r="AG119" s="20">
        <v>1149.8344872952323</v>
      </c>
      <c r="AH119" s="54" t="s">
        <v>326</v>
      </c>
      <c r="AI119" s="20">
        <v>4360.6644252652795</v>
      </c>
      <c r="AJ119" s="54" t="s">
        <v>326</v>
      </c>
      <c r="AK119" s="20">
        <v>1898.786001439008</v>
      </c>
      <c r="AL119" s="54" t="s">
        <v>326</v>
      </c>
      <c r="AM119" s="20">
        <v>111.70957613759998</v>
      </c>
      <c r="AN119" s="54" t="s">
        <v>326</v>
      </c>
      <c r="AO119" s="20">
        <v>21.229040431872001</v>
      </c>
      <c r="AP119" s="54" t="s">
        <v>326</v>
      </c>
    </row>
    <row r="120" spans="1:42" ht="15.75" customHeight="1" x14ac:dyDescent="0.35">
      <c r="A120" s="54" t="s">
        <v>868</v>
      </c>
      <c r="B120" s="54" t="s">
        <v>241</v>
      </c>
      <c r="C120" s="47" t="s">
        <v>683</v>
      </c>
      <c r="D120" s="54" t="s">
        <v>703</v>
      </c>
      <c r="E120" s="20">
        <v>549.00013400064006</v>
      </c>
      <c r="F120" s="59" t="s">
        <v>326</v>
      </c>
      <c r="G120" s="20">
        <v>211.92271002639359</v>
      </c>
      <c r="H120" s="59" t="s">
        <v>326</v>
      </c>
      <c r="I120" s="20">
        <v>2978.6806161561603</v>
      </c>
      <c r="J120" s="59" t="s">
        <v>326</v>
      </c>
      <c r="K120" s="20">
        <v>2269.6131542522112</v>
      </c>
      <c r="L120" s="54" t="s">
        <v>326</v>
      </c>
      <c r="M120" s="20">
        <v>29.773227195072007</v>
      </c>
      <c r="N120" s="59" t="s">
        <v>326</v>
      </c>
      <c r="O120" s="129" t="s">
        <v>137</v>
      </c>
      <c r="Q120" s="20">
        <v>261.88142758732801</v>
      </c>
      <c r="R120" s="54" t="s">
        <v>326</v>
      </c>
      <c r="S120" s="20">
        <v>126.26245439999998</v>
      </c>
      <c r="T120" s="54" t="s">
        <v>326</v>
      </c>
      <c r="U120" s="20">
        <v>30.205015793971199</v>
      </c>
      <c r="V120" s="54" t="s">
        <v>326</v>
      </c>
      <c r="W120" s="20">
        <v>143.53254028944002</v>
      </c>
      <c r="X120" s="54" t="s">
        <v>326</v>
      </c>
      <c r="Y120" s="20">
        <v>259.14784121856002</v>
      </c>
      <c r="Z120" s="54" t="s">
        <v>326</v>
      </c>
      <c r="AA120" s="129" t="s">
        <v>137</v>
      </c>
      <c r="AC120" s="20">
        <v>123.49433642495039</v>
      </c>
      <c r="AD120" s="54" t="s">
        <v>326</v>
      </c>
      <c r="AE120" s="20">
        <v>2682.3458565979199</v>
      </c>
      <c r="AF120" s="54" t="s">
        <v>326</v>
      </c>
      <c r="AG120" s="20">
        <v>1533.1126497269763</v>
      </c>
      <c r="AH120" s="54" t="s">
        <v>326</v>
      </c>
      <c r="AI120" s="20">
        <v>3686.743559542464</v>
      </c>
      <c r="AJ120" s="54" t="s">
        <v>326</v>
      </c>
      <c r="AK120" s="20">
        <v>1639.8606376064158</v>
      </c>
      <c r="AL120" s="54" t="s">
        <v>326</v>
      </c>
      <c r="AM120" s="20">
        <v>156.39340659263999</v>
      </c>
      <c r="AN120" s="54" t="s">
        <v>326</v>
      </c>
      <c r="AO120" s="20">
        <v>18.779535766656</v>
      </c>
      <c r="AP120" s="54" t="s">
        <v>326</v>
      </c>
    </row>
    <row r="121" spans="1:42" ht="15.75" customHeight="1" x14ac:dyDescent="0.35">
      <c r="A121" s="54" t="s">
        <v>246</v>
      </c>
      <c r="B121" s="54" t="s">
        <v>247</v>
      </c>
      <c r="C121" s="47" t="s">
        <v>683</v>
      </c>
      <c r="D121" s="54" t="s">
        <v>703</v>
      </c>
      <c r="E121" s="20">
        <v>1803.8575831449602</v>
      </c>
      <c r="F121" s="59" t="s">
        <v>326</v>
      </c>
      <c r="G121" s="20">
        <v>698.89404370406385</v>
      </c>
      <c r="H121" s="59" t="s">
        <v>326</v>
      </c>
      <c r="I121" s="20">
        <v>9928.9353871872008</v>
      </c>
      <c r="J121" s="59" t="s">
        <v>326</v>
      </c>
      <c r="K121" s="20">
        <v>7400.9124595180792</v>
      </c>
      <c r="L121" s="54" t="s">
        <v>326</v>
      </c>
      <c r="M121" s="20">
        <v>96.042668371200008</v>
      </c>
      <c r="N121" s="59" t="s">
        <v>326</v>
      </c>
      <c r="O121" s="129" t="s">
        <v>137</v>
      </c>
      <c r="Q121" s="20">
        <v>853.9611769152001</v>
      </c>
      <c r="R121" s="54" t="s">
        <v>326</v>
      </c>
      <c r="S121" s="20">
        <v>402.96527999999995</v>
      </c>
      <c r="T121" s="54" t="s">
        <v>326</v>
      </c>
      <c r="U121" s="20">
        <v>100.683385979904</v>
      </c>
      <c r="V121" s="54" t="s">
        <v>326</v>
      </c>
      <c r="W121" s="20">
        <v>462.22343483040009</v>
      </c>
      <c r="X121" s="54" t="s">
        <v>326</v>
      </c>
      <c r="Y121" s="20">
        <v>860.74104404736011</v>
      </c>
      <c r="Z121" s="54" t="s">
        <v>326</v>
      </c>
      <c r="AA121" s="129" t="s">
        <v>137</v>
      </c>
      <c r="AC121" s="20">
        <v>407.12418601632004</v>
      </c>
      <c r="AD121" s="54" t="s">
        <v>326</v>
      </c>
      <c r="AE121" s="20">
        <v>8752.9180583721609</v>
      </c>
      <c r="AF121" s="54" t="s">
        <v>326</v>
      </c>
      <c r="AG121" s="20">
        <v>11498.344872952324</v>
      </c>
      <c r="AH121" s="54" t="s">
        <v>326</v>
      </c>
      <c r="AI121" s="20">
        <v>11892.7211598144</v>
      </c>
      <c r="AJ121" s="54" t="s">
        <v>326</v>
      </c>
      <c r="AK121" s="20">
        <v>5351.1241858735675</v>
      </c>
      <c r="AL121" s="54" t="s">
        <v>326</v>
      </c>
      <c r="AM121" s="20">
        <v>1191.5688121344001</v>
      </c>
      <c r="AN121" s="54" t="s">
        <v>326</v>
      </c>
      <c r="AO121" s="12">
        <v>73.485139956479998</v>
      </c>
      <c r="AP121" s="5" t="s">
        <v>12</v>
      </c>
    </row>
    <row r="122" spans="1:42" ht="15.75" customHeight="1" x14ac:dyDescent="0.35">
      <c r="A122" s="54" t="s">
        <v>248</v>
      </c>
      <c r="B122" s="54" t="s">
        <v>249</v>
      </c>
      <c r="C122" s="47" t="s">
        <v>683</v>
      </c>
      <c r="D122" s="54" t="s">
        <v>703</v>
      </c>
      <c r="E122" s="12">
        <v>2156.7862407168</v>
      </c>
      <c r="F122" s="69"/>
      <c r="G122" s="12">
        <v>1533.0579023185917</v>
      </c>
      <c r="H122" s="69"/>
      <c r="I122" s="12">
        <v>7446.7015403904006</v>
      </c>
      <c r="J122" s="69"/>
      <c r="K122" s="12">
        <v>9867.8832793574384</v>
      </c>
      <c r="L122" s="5"/>
      <c r="M122" s="12">
        <v>131.25831344064002</v>
      </c>
      <c r="N122" s="69"/>
      <c r="O122" s="129" t="s">
        <v>137</v>
      </c>
      <c r="Q122" s="12">
        <v>597.77282384064006</v>
      </c>
      <c r="R122" s="5"/>
      <c r="S122" s="12">
        <v>225.66055679999999</v>
      </c>
      <c r="T122" s="5" t="s">
        <v>12</v>
      </c>
      <c r="U122" s="12">
        <v>4646.9255067648</v>
      </c>
      <c r="V122" s="5"/>
      <c r="W122" s="12">
        <v>413.56833642720005</v>
      </c>
      <c r="X122" s="5"/>
      <c r="Y122" s="12">
        <v>768.18824361216014</v>
      </c>
      <c r="Z122" s="5"/>
      <c r="AA122" s="129" t="s">
        <v>137</v>
      </c>
      <c r="AC122" s="12">
        <v>692.11111622774399</v>
      </c>
      <c r="AD122" s="5"/>
      <c r="AE122" s="12">
        <v>13552.905380705279</v>
      </c>
      <c r="AF122" s="5"/>
      <c r="AG122" s="12">
        <v>6324.0896801237777</v>
      </c>
      <c r="AH122" s="5"/>
      <c r="AI122" s="12">
        <v>11892.7211598144</v>
      </c>
      <c r="AJ122" s="5"/>
      <c r="AK122" s="12">
        <v>5178.5072766518397</v>
      </c>
      <c r="AL122" s="5"/>
      <c r="AM122" s="12">
        <v>707.49398220479998</v>
      </c>
      <c r="AN122" s="5"/>
      <c r="AO122" s="12">
        <v>77.567647731839998</v>
      </c>
      <c r="AP122" s="5"/>
    </row>
    <row r="123" spans="1:42" ht="15.75" customHeight="1" x14ac:dyDescent="0.35">
      <c r="A123" s="54" t="s">
        <v>172</v>
      </c>
      <c r="B123" s="54" t="s">
        <v>173</v>
      </c>
      <c r="C123" s="47" t="s">
        <v>683</v>
      </c>
      <c r="D123" s="54" t="s">
        <v>703</v>
      </c>
      <c r="E123" s="12">
        <v>2941.0721464320004</v>
      </c>
      <c r="F123" s="69"/>
      <c r="G123" s="12">
        <v>223.19519460226559</v>
      </c>
      <c r="H123" s="69" t="s">
        <v>12</v>
      </c>
      <c r="I123" s="12">
        <v>9308.3769254880008</v>
      </c>
      <c r="J123" s="69"/>
      <c r="K123" s="20">
        <v>1948.9069476730945</v>
      </c>
      <c r="L123" s="54" t="s">
        <v>326</v>
      </c>
      <c r="M123" s="12">
        <v>1248.5546888256001</v>
      </c>
      <c r="N123" s="69"/>
      <c r="O123" s="129" t="s">
        <v>137</v>
      </c>
      <c r="Q123" s="12">
        <v>626.23819640448005</v>
      </c>
      <c r="R123" s="5"/>
      <c r="S123" s="12">
        <v>644.74444799999992</v>
      </c>
      <c r="T123" s="5"/>
      <c r="U123" s="12">
        <v>193.6218961152</v>
      </c>
      <c r="V123" s="5"/>
      <c r="W123" s="12">
        <v>608.18873004000011</v>
      </c>
      <c r="X123" s="5"/>
      <c r="Y123" s="12">
        <v>1388.292006528</v>
      </c>
      <c r="Z123" s="5"/>
      <c r="AA123" s="129" t="s">
        <v>137</v>
      </c>
      <c r="AC123" s="12">
        <v>922.81482163699206</v>
      </c>
      <c r="AD123" s="5"/>
      <c r="AE123" s="12">
        <v>19482.301484763837</v>
      </c>
      <c r="AF123" s="5"/>
      <c r="AG123" s="20">
        <v>3353.6839212777609</v>
      </c>
      <c r="AH123" s="54" t="s">
        <v>326</v>
      </c>
      <c r="AI123" s="20">
        <v>3171.3923092838399</v>
      </c>
      <c r="AJ123" s="54" t="s">
        <v>326</v>
      </c>
      <c r="AK123" s="20">
        <v>1415.4586556181694</v>
      </c>
      <c r="AL123" s="54" t="s">
        <v>326</v>
      </c>
      <c r="AM123" s="12">
        <v>1563.9340659264001</v>
      </c>
      <c r="AN123" s="5"/>
      <c r="AO123" s="12">
        <v>163.30031101439997</v>
      </c>
      <c r="AP123" s="5"/>
    </row>
    <row r="124" spans="1:42" ht="15.75" customHeight="1" x14ac:dyDescent="0.35">
      <c r="A124" s="54" t="s">
        <v>257</v>
      </c>
      <c r="B124" s="54" t="s">
        <v>258</v>
      </c>
      <c r="C124" s="47" t="s">
        <v>683</v>
      </c>
      <c r="D124" s="54" t="s">
        <v>703</v>
      </c>
      <c r="E124" s="12">
        <v>3529.2865757183999</v>
      </c>
      <c r="F124" s="69"/>
      <c r="G124" s="12">
        <v>1893.7774087464959</v>
      </c>
      <c r="H124" s="69"/>
      <c r="I124" s="12">
        <v>15513.961542480001</v>
      </c>
      <c r="J124" s="69"/>
      <c r="K124" s="12">
        <v>7647.6095415020154</v>
      </c>
      <c r="L124" s="5"/>
      <c r="M124" s="12">
        <v>118.45262432448001</v>
      </c>
      <c r="N124" s="69"/>
      <c r="O124" s="129" t="s">
        <v>137</v>
      </c>
      <c r="Q124" s="12">
        <v>1138.6149025536001</v>
      </c>
      <c r="R124" s="5"/>
      <c r="S124" s="12">
        <v>402.96527999999995</v>
      </c>
      <c r="T124" s="5"/>
      <c r="U124" s="12">
        <v>2168.5652364902398</v>
      </c>
      <c r="V124" s="5"/>
      <c r="W124" s="12">
        <v>681.17137764480015</v>
      </c>
      <c r="X124" s="5"/>
      <c r="Y124" s="12">
        <v>879.25160413440005</v>
      </c>
      <c r="Z124" s="5"/>
      <c r="AA124" s="129" t="s">
        <v>137</v>
      </c>
      <c r="AC124" s="12">
        <v>610.68627902447997</v>
      </c>
      <c r="AD124" s="5"/>
      <c r="AE124" s="12">
        <v>8470.565862940799</v>
      </c>
      <c r="AF124" s="5"/>
      <c r="AG124" s="20">
        <v>2778.7666776301448</v>
      </c>
      <c r="AH124" s="54" t="s">
        <v>326</v>
      </c>
      <c r="AI124" s="12">
        <v>6739.2086572281596</v>
      </c>
      <c r="AJ124" s="5" t="s">
        <v>12</v>
      </c>
      <c r="AK124" s="12">
        <v>2589.2536383259198</v>
      </c>
      <c r="AL124" s="5" t="s">
        <v>12</v>
      </c>
      <c r="AM124" s="12">
        <v>1489.4610151679999</v>
      </c>
      <c r="AN124" s="5"/>
      <c r="AO124" s="12">
        <v>130.64024881152</v>
      </c>
      <c r="AP124" s="5"/>
    </row>
    <row r="125" spans="1:42" ht="15.75" customHeight="1" x14ac:dyDescent="0.35">
      <c r="A125" s="57" t="s">
        <v>910</v>
      </c>
      <c r="B125" s="54" t="s">
        <v>274</v>
      </c>
      <c r="C125" s="47" t="s">
        <v>683</v>
      </c>
      <c r="D125" s="54" t="s">
        <v>703</v>
      </c>
      <c r="E125" s="12">
        <v>3921.4295285759999</v>
      </c>
      <c r="F125" s="69"/>
      <c r="G125" s="12">
        <v>2479.9466066918399</v>
      </c>
      <c r="H125" s="69"/>
      <c r="I125" s="12">
        <v>22340.104621171202</v>
      </c>
      <c r="J125" s="69"/>
      <c r="K125" s="12">
        <v>9374.489115389566</v>
      </c>
      <c r="L125" s="5"/>
      <c r="M125" s="12">
        <v>147.26542483584001</v>
      </c>
      <c r="N125" s="69"/>
      <c r="O125" s="129" t="s">
        <v>137</v>
      </c>
      <c r="Q125" s="12">
        <v>1679.45698126656</v>
      </c>
      <c r="R125" s="5"/>
      <c r="S125" s="12">
        <v>617.88009599999998</v>
      </c>
      <c r="T125" s="5"/>
      <c r="U125" s="12">
        <v>658.3144467916801</v>
      </c>
      <c r="V125" s="5"/>
      <c r="W125" s="12">
        <v>973.10196806400018</v>
      </c>
      <c r="X125" s="5"/>
      <c r="Y125" s="12">
        <v>1295.7392060928</v>
      </c>
      <c r="Z125" s="5"/>
      <c r="AA125" s="129" t="s">
        <v>137</v>
      </c>
      <c r="AC125" s="12">
        <v>651.39869762611204</v>
      </c>
      <c r="AD125" s="5"/>
      <c r="AE125" s="12">
        <v>6776.4526903526394</v>
      </c>
      <c r="AF125" s="5" t="s">
        <v>12</v>
      </c>
      <c r="AG125" s="12">
        <v>3353.6839212777609</v>
      </c>
      <c r="AH125" s="5" t="s">
        <v>12</v>
      </c>
      <c r="AI125" s="12">
        <v>8324.9048118700812</v>
      </c>
      <c r="AJ125" s="5" t="s">
        <v>12</v>
      </c>
      <c r="AK125" s="12">
        <v>2761.8705475476477</v>
      </c>
      <c r="AL125" s="5" t="s">
        <v>12</v>
      </c>
      <c r="AM125" s="12">
        <v>1936.2993197183998</v>
      </c>
      <c r="AN125" s="5"/>
      <c r="AO125" s="12">
        <v>228.62043542016002</v>
      </c>
      <c r="AP125" s="5"/>
    </row>
    <row r="126" spans="1:42" s="55" customFormat="1" ht="15.75" customHeight="1" x14ac:dyDescent="0.35">
      <c r="A126" s="282" t="s">
        <v>693</v>
      </c>
      <c r="B126" s="282"/>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282"/>
      <c r="AK126" s="282"/>
      <c r="AL126" s="282"/>
      <c r="AM126" s="282"/>
      <c r="AN126" s="282"/>
      <c r="AO126" s="282"/>
      <c r="AP126" s="282"/>
    </row>
    <row r="127" spans="1:42" ht="15.75" customHeight="1" x14ac:dyDescent="0.35">
      <c r="A127" s="54" t="s">
        <v>279</v>
      </c>
      <c r="B127" s="54" t="s">
        <v>280</v>
      </c>
      <c r="C127" s="47" t="s">
        <v>683</v>
      </c>
      <c r="D127" s="54" t="s">
        <v>703</v>
      </c>
      <c r="E127" s="129" t="s">
        <v>137</v>
      </c>
      <c r="G127" s="129" t="s">
        <v>137</v>
      </c>
      <c r="H127" s="59"/>
      <c r="I127" s="12">
        <v>806.72600020896004</v>
      </c>
      <c r="J127" s="69"/>
      <c r="K127" s="12">
        <v>690.75182955502078</v>
      </c>
      <c r="L127" s="54" t="s">
        <v>326</v>
      </c>
      <c r="M127" s="12">
        <v>13.125831344064</v>
      </c>
      <c r="N127" s="69"/>
      <c r="O127" s="129" t="s">
        <v>137</v>
      </c>
      <c r="Q127" s="129" t="s">
        <v>137</v>
      </c>
      <c r="S127" s="12">
        <v>163.87254720000001</v>
      </c>
      <c r="T127" s="5"/>
      <c r="U127" s="12">
        <v>3.9498866807500801</v>
      </c>
      <c r="V127" s="5" t="s">
        <v>12</v>
      </c>
      <c r="W127" s="135" t="s">
        <v>137</v>
      </c>
      <c r="Y127" s="12">
        <v>79.595408374271997</v>
      </c>
      <c r="Z127" s="5"/>
      <c r="AA127" s="129" t="s">
        <v>137</v>
      </c>
      <c r="AC127" s="20">
        <v>39.355337981577598</v>
      </c>
      <c r="AD127" s="54" t="s">
        <v>326</v>
      </c>
      <c r="AE127" s="20">
        <v>790.58614720780781</v>
      </c>
      <c r="AF127" s="54" t="s">
        <v>326</v>
      </c>
      <c r="AG127" s="20">
        <v>268.29471370222086</v>
      </c>
      <c r="AH127" s="54" t="s">
        <v>326</v>
      </c>
      <c r="AI127" s="20">
        <v>1149.6297121153918</v>
      </c>
      <c r="AJ127" s="54" t="s">
        <v>326</v>
      </c>
      <c r="AK127" s="20">
        <v>1726.1690922172797</v>
      </c>
      <c r="AL127" s="54" t="s">
        <v>326</v>
      </c>
      <c r="AM127" s="12">
        <v>55.854788068799991</v>
      </c>
      <c r="AN127" s="5"/>
      <c r="AO127" s="12">
        <v>5.3072601079680002</v>
      </c>
      <c r="AP127" s="5"/>
    </row>
    <row r="128" spans="1:42" ht="15.75" customHeight="1" x14ac:dyDescent="0.35">
      <c r="A128" s="57" t="s">
        <v>277</v>
      </c>
      <c r="B128" s="54" t="s">
        <v>278</v>
      </c>
      <c r="C128" s="47" t="s">
        <v>683</v>
      </c>
      <c r="D128" s="54" t="s">
        <v>703</v>
      </c>
      <c r="E128" s="129" t="s">
        <v>137</v>
      </c>
      <c r="G128" s="129" t="s">
        <v>137</v>
      </c>
      <c r="H128" s="59"/>
      <c r="I128" s="12">
        <v>1241.1169233984001</v>
      </c>
      <c r="J128" s="69"/>
      <c r="K128" s="12">
        <v>863.43978694377597</v>
      </c>
      <c r="L128" s="54" t="s">
        <v>326</v>
      </c>
      <c r="M128" s="20">
        <v>11.20497797664</v>
      </c>
      <c r="N128" s="59" t="s">
        <v>326</v>
      </c>
      <c r="O128" s="129" t="s">
        <v>137</v>
      </c>
      <c r="Q128" s="129" t="s">
        <v>137</v>
      </c>
      <c r="S128" s="12">
        <v>104.7709728</v>
      </c>
      <c r="T128" s="5"/>
      <c r="U128" s="20">
        <v>4.1822329560883196</v>
      </c>
      <c r="V128" s="54" t="s">
        <v>326</v>
      </c>
      <c r="W128" s="135" t="s">
        <v>137</v>
      </c>
      <c r="Y128" s="12">
        <v>138.82920065280001</v>
      </c>
      <c r="Z128" s="5"/>
      <c r="AA128" s="129" t="s">
        <v>137</v>
      </c>
      <c r="AC128" s="20">
        <v>48.854902321958406</v>
      </c>
      <c r="AD128" s="54" t="s">
        <v>326</v>
      </c>
      <c r="AE128" s="20">
        <v>988.23268400975996</v>
      </c>
      <c r="AF128" s="54" t="s">
        <v>326</v>
      </c>
      <c r="AG128" s="20">
        <v>335.36839212777613</v>
      </c>
      <c r="AH128" s="54" t="s">
        <v>326</v>
      </c>
      <c r="AI128" s="20">
        <v>1427.1265391777281</v>
      </c>
      <c r="AJ128" s="54" t="s">
        <v>326</v>
      </c>
      <c r="AK128" s="20">
        <v>2244.0198198824637</v>
      </c>
      <c r="AL128" s="54" t="s">
        <v>326</v>
      </c>
      <c r="AM128" s="12">
        <v>46.918021977792002</v>
      </c>
      <c r="AN128" s="5"/>
      <c r="AO128" s="12">
        <v>7.103563529126399</v>
      </c>
      <c r="AP128" s="5"/>
    </row>
    <row r="129" spans="1:42" ht="15.75" customHeight="1" x14ac:dyDescent="0.35">
      <c r="A129" s="57" t="s">
        <v>275</v>
      </c>
      <c r="B129" s="54" t="s">
        <v>276</v>
      </c>
      <c r="C129" s="47" t="s">
        <v>683</v>
      </c>
      <c r="D129" s="54" t="s">
        <v>703</v>
      </c>
      <c r="E129" s="129" t="s">
        <v>137</v>
      </c>
      <c r="G129" s="129" t="s">
        <v>137</v>
      </c>
      <c r="H129" s="59"/>
      <c r="I129" s="20">
        <v>93.083769254880011</v>
      </c>
      <c r="J129" s="59" t="s">
        <v>326</v>
      </c>
      <c r="K129" s="20">
        <v>345.37591477751039</v>
      </c>
      <c r="L129" s="54" t="s">
        <v>326</v>
      </c>
      <c r="M129" s="20">
        <v>4.4819911906560002</v>
      </c>
      <c r="N129" s="59" t="s">
        <v>326</v>
      </c>
      <c r="O129" s="129" t="s">
        <v>137</v>
      </c>
      <c r="Q129" s="129" t="s">
        <v>137</v>
      </c>
      <c r="S129" s="20">
        <v>12.357601919999999</v>
      </c>
      <c r="T129" s="54" t="s">
        <v>326</v>
      </c>
      <c r="U129" s="20">
        <v>1.7038726858137603</v>
      </c>
      <c r="V129" s="54" t="s">
        <v>326</v>
      </c>
      <c r="W129" s="135" t="s">
        <v>137</v>
      </c>
      <c r="Y129" s="20">
        <v>13.88292006528</v>
      </c>
      <c r="Z129" s="54" t="s">
        <v>326</v>
      </c>
      <c r="AA129" s="129" t="s">
        <v>137</v>
      </c>
      <c r="AC129" s="20">
        <v>20.356209300816001</v>
      </c>
      <c r="AD129" s="54" t="s">
        <v>326</v>
      </c>
      <c r="AE129" s="20">
        <v>395.29307360390391</v>
      </c>
      <c r="AF129" s="54" t="s">
        <v>326</v>
      </c>
      <c r="AG129" s="20">
        <v>134.14735685111043</v>
      </c>
      <c r="AH129" s="54" t="s">
        <v>326</v>
      </c>
      <c r="AI129" s="20">
        <v>594.63605799072002</v>
      </c>
      <c r="AJ129" s="54" t="s">
        <v>326</v>
      </c>
      <c r="AK129" s="20">
        <v>897.60792795298551</v>
      </c>
      <c r="AL129" s="54" t="s">
        <v>326</v>
      </c>
      <c r="AM129" s="20">
        <v>11.170957613759999</v>
      </c>
      <c r="AN129" s="54" t="s">
        <v>326</v>
      </c>
      <c r="AO129" s="20">
        <v>1.2247523326079999</v>
      </c>
      <c r="AP129" s="54" t="s">
        <v>326</v>
      </c>
    </row>
    <row r="130" spans="1:42" s="55" customFormat="1" ht="15.75" customHeight="1" x14ac:dyDescent="0.35">
      <c r="A130" s="282" t="s">
        <v>694</v>
      </c>
      <c r="B130" s="282"/>
      <c r="C130" s="282"/>
      <c r="D130" s="282"/>
      <c r="E130" s="282"/>
      <c r="F130" s="282"/>
      <c r="G130" s="282"/>
      <c r="H130" s="282"/>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E130" s="282"/>
      <c r="AF130" s="282"/>
      <c r="AG130" s="282"/>
      <c r="AH130" s="282"/>
      <c r="AI130" s="282"/>
      <c r="AJ130" s="282"/>
      <c r="AK130" s="282"/>
      <c r="AL130" s="282"/>
      <c r="AM130" s="282"/>
      <c r="AN130" s="282"/>
      <c r="AO130" s="282"/>
      <c r="AP130" s="282"/>
    </row>
    <row r="131" spans="1:42" ht="15.75" customHeight="1" x14ac:dyDescent="0.35">
      <c r="A131" s="29" t="s">
        <v>873</v>
      </c>
      <c r="B131" s="54" t="s">
        <v>295</v>
      </c>
      <c r="C131" s="47" t="s">
        <v>686</v>
      </c>
      <c r="D131" s="54" t="s">
        <v>703</v>
      </c>
      <c r="E131" s="108">
        <v>3.3332150992896006</v>
      </c>
      <c r="F131" s="59" t="s">
        <v>326</v>
      </c>
      <c r="G131" s="108">
        <v>2.4799466066918399</v>
      </c>
      <c r="H131" s="59" t="s">
        <v>326</v>
      </c>
      <c r="I131" s="108">
        <v>4.9024118474236804</v>
      </c>
      <c r="J131" s="59" t="s">
        <v>326</v>
      </c>
      <c r="K131" s="108">
        <v>41.938503937269125</v>
      </c>
      <c r="L131" s="54" t="s">
        <v>326</v>
      </c>
      <c r="M131" s="108">
        <v>0.54424178743680007</v>
      </c>
      <c r="N131" s="59" t="s">
        <v>326</v>
      </c>
      <c r="O131" s="129" t="s">
        <v>137</v>
      </c>
      <c r="Q131" s="108">
        <v>2.3341605502348797</v>
      </c>
      <c r="R131" s="54" t="s">
        <v>326</v>
      </c>
      <c r="S131" s="108">
        <v>4.5669398399999999</v>
      </c>
      <c r="T131" s="54" t="s">
        <v>326</v>
      </c>
      <c r="U131" s="108">
        <v>0.26332577871667201</v>
      </c>
      <c r="V131" s="54" t="s">
        <v>326</v>
      </c>
      <c r="W131" s="135" t="s">
        <v>137</v>
      </c>
      <c r="Y131" s="108">
        <v>1.5733976073984002</v>
      </c>
      <c r="Z131" s="54" t="s">
        <v>326</v>
      </c>
      <c r="AA131" s="129" t="s">
        <v>137</v>
      </c>
      <c r="AC131" s="108">
        <v>2.3070370540924801</v>
      </c>
      <c r="AD131" s="54" t="s">
        <v>326</v>
      </c>
      <c r="AE131" s="108">
        <v>47.999873223331207</v>
      </c>
      <c r="AF131" s="54" t="s">
        <v>326</v>
      </c>
      <c r="AG131" s="108">
        <v>15.331126497269764</v>
      </c>
      <c r="AH131" s="54" t="s">
        <v>326</v>
      </c>
      <c r="AI131" s="108">
        <v>67.392086572281613</v>
      </c>
      <c r="AJ131" s="54" t="s">
        <v>326</v>
      </c>
      <c r="AK131" s="108">
        <v>29.344874567693758</v>
      </c>
      <c r="AL131" s="54" t="s">
        <v>326</v>
      </c>
      <c r="AM131" s="108">
        <v>1.2660418628928001</v>
      </c>
      <c r="AN131" s="54" t="s">
        <v>326</v>
      </c>
      <c r="AO131" s="108">
        <v>0.13880526436224</v>
      </c>
      <c r="AP131" s="54" t="s">
        <v>326</v>
      </c>
    </row>
    <row r="132" spans="1:42" ht="15.75" customHeight="1" x14ac:dyDescent="0.35">
      <c r="A132" s="59" t="s">
        <v>301</v>
      </c>
      <c r="B132" s="54" t="s">
        <v>302</v>
      </c>
      <c r="C132" s="47" t="s">
        <v>686</v>
      </c>
      <c r="D132" s="54" t="s">
        <v>703</v>
      </c>
      <c r="E132" s="108">
        <v>4.1175010050048</v>
      </c>
      <c r="F132" s="59" t="s">
        <v>326</v>
      </c>
      <c r="G132" s="108">
        <v>1.6232377789255676</v>
      </c>
      <c r="H132" s="59" t="s">
        <v>326</v>
      </c>
      <c r="I132" s="108">
        <v>3.3510156931756803</v>
      </c>
      <c r="J132" s="59" t="s">
        <v>326</v>
      </c>
      <c r="K132" s="108">
        <v>51.806387216626554</v>
      </c>
      <c r="L132" s="54" t="s">
        <v>326</v>
      </c>
      <c r="M132" s="108">
        <v>0.70431290138880009</v>
      </c>
      <c r="N132" s="59" t="s">
        <v>326</v>
      </c>
      <c r="O132" s="129" t="s">
        <v>137</v>
      </c>
      <c r="Q132" s="108">
        <v>2.8465372563839999</v>
      </c>
      <c r="R132" s="54" t="s">
        <v>326</v>
      </c>
      <c r="S132" s="108">
        <v>5.9101574399999999</v>
      </c>
      <c r="T132" s="54" t="s">
        <v>326</v>
      </c>
      <c r="U132" s="108">
        <v>0.33302966131814399</v>
      </c>
      <c r="V132" s="54" t="s">
        <v>326</v>
      </c>
      <c r="W132" s="135" t="s">
        <v>137</v>
      </c>
      <c r="Y132" s="108">
        <v>2.0361616095744002</v>
      </c>
      <c r="Z132" s="54" t="s">
        <v>326</v>
      </c>
      <c r="AA132" s="129" t="s">
        <v>137</v>
      </c>
      <c r="AC132" s="108">
        <v>2.8498693021142398</v>
      </c>
      <c r="AD132" s="54" t="s">
        <v>326</v>
      </c>
      <c r="AE132" s="108">
        <v>59.293961040585593</v>
      </c>
      <c r="AF132" s="54" t="s">
        <v>326</v>
      </c>
      <c r="AG132" s="108">
        <v>20.122103527666564</v>
      </c>
      <c r="AH132" s="54" t="s">
        <v>326</v>
      </c>
      <c r="AI132" s="108">
        <v>87.213288505305599</v>
      </c>
      <c r="AJ132" s="54" t="s">
        <v>326</v>
      </c>
      <c r="AK132" s="108">
        <v>36.249550936562876</v>
      </c>
      <c r="AL132" s="54" t="s">
        <v>326</v>
      </c>
      <c r="AM132" s="108">
        <v>1.5639340659263998</v>
      </c>
      <c r="AN132" s="54" t="s">
        <v>326</v>
      </c>
      <c r="AO132" s="108">
        <v>0.17146532656512001</v>
      </c>
      <c r="AP132" s="54" t="s">
        <v>326</v>
      </c>
    </row>
    <row r="133" spans="1:42" ht="15.75" customHeight="1" x14ac:dyDescent="0.35">
      <c r="A133" s="59" t="s">
        <v>874</v>
      </c>
      <c r="B133" s="54" t="s">
        <v>296</v>
      </c>
      <c r="C133" s="47" t="s">
        <v>686</v>
      </c>
      <c r="D133" s="54" t="s">
        <v>703</v>
      </c>
      <c r="E133" s="108">
        <v>6.0782157692928003</v>
      </c>
      <c r="F133" s="59" t="s">
        <v>326</v>
      </c>
      <c r="G133" s="108">
        <v>4.0580944473139189</v>
      </c>
      <c r="H133" s="59" t="s">
        <v>326</v>
      </c>
      <c r="I133" s="108">
        <v>8.6878184637888012</v>
      </c>
      <c r="J133" s="59" t="s">
        <v>326</v>
      </c>
      <c r="K133" s="108">
        <v>76.476095415020154</v>
      </c>
      <c r="L133" s="54" t="s">
        <v>326</v>
      </c>
      <c r="M133" s="108">
        <v>1.0244551292928001</v>
      </c>
      <c r="N133" s="59" t="s">
        <v>326</v>
      </c>
      <c r="O133" s="129" t="s">
        <v>137</v>
      </c>
      <c r="Q133" s="108">
        <v>4.2698058845760007</v>
      </c>
      <c r="R133" s="54" t="s">
        <v>326</v>
      </c>
      <c r="S133" s="108">
        <v>8.5965926400000008</v>
      </c>
      <c r="T133" s="54" t="s">
        <v>326</v>
      </c>
      <c r="U133" s="108">
        <v>0.48792717821030401</v>
      </c>
      <c r="V133" s="54" t="s">
        <v>326</v>
      </c>
      <c r="W133" s="135" t="s">
        <v>137</v>
      </c>
      <c r="Y133" s="108">
        <v>2.9616896139264002</v>
      </c>
      <c r="Z133" s="54" t="s">
        <v>326</v>
      </c>
      <c r="AA133" s="129" t="s">
        <v>137</v>
      </c>
      <c r="AC133" s="108">
        <v>4.2069499221686399</v>
      </c>
      <c r="AD133" s="54" t="s">
        <v>326</v>
      </c>
      <c r="AE133" s="108">
        <v>87.529180583721597</v>
      </c>
      <c r="AF133" s="54" t="s">
        <v>326</v>
      </c>
      <c r="AG133" s="108">
        <v>29.704057588460167</v>
      </c>
      <c r="AH133" s="54" t="s">
        <v>326</v>
      </c>
      <c r="AI133" s="108">
        <v>126.85569237135361</v>
      </c>
      <c r="AJ133" s="54" t="s">
        <v>326</v>
      </c>
      <c r="AK133" s="108">
        <v>53.511241858735673</v>
      </c>
      <c r="AL133" s="54" t="s">
        <v>326</v>
      </c>
      <c r="AM133" s="108">
        <v>2.3086645735103999</v>
      </c>
      <c r="AN133" s="54" t="s">
        <v>326</v>
      </c>
      <c r="AO133" s="108">
        <v>0.25311548207231999</v>
      </c>
      <c r="AP133" s="54" t="s">
        <v>326</v>
      </c>
    </row>
    <row r="134" spans="1:42" ht="15.75" customHeight="1" x14ac:dyDescent="0.35">
      <c r="A134" s="59" t="s">
        <v>872</v>
      </c>
      <c r="B134" s="54" t="s">
        <v>321</v>
      </c>
      <c r="C134" s="47" t="s">
        <v>686</v>
      </c>
      <c r="D134" s="54" t="s">
        <v>703</v>
      </c>
      <c r="E134" s="108">
        <v>5.4900013400064012</v>
      </c>
      <c r="F134" s="59" t="s">
        <v>326</v>
      </c>
      <c r="G134" s="108">
        <v>1.5105129331668479</v>
      </c>
      <c r="H134" s="59" t="s">
        <v>326</v>
      </c>
      <c r="I134" s="108">
        <v>3.1027923084960003</v>
      </c>
      <c r="J134" s="59" t="s">
        <v>326</v>
      </c>
      <c r="K134" s="108">
        <v>69.075182955502086</v>
      </c>
      <c r="L134" s="54" t="s">
        <v>326</v>
      </c>
      <c r="M134" s="108">
        <v>0.89639823813120012</v>
      </c>
      <c r="N134" s="59" t="s">
        <v>326</v>
      </c>
      <c r="O134" s="129" t="s">
        <v>137</v>
      </c>
      <c r="Q134" s="108">
        <v>3.9851521589375998</v>
      </c>
      <c r="R134" s="54" t="s">
        <v>326</v>
      </c>
      <c r="S134" s="108">
        <v>7.5220185599999994</v>
      </c>
      <c r="T134" s="54" t="s">
        <v>326</v>
      </c>
      <c r="U134" s="108">
        <v>0.43371304729804805</v>
      </c>
      <c r="V134" s="54" t="s">
        <v>326</v>
      </c>
      <c r="W134" s="135" t="s">
        <v>137</v>
      </c>
      <c r="Y134" s="108">
        <v>2.5914784121856007</v>
      </c>
      <c r="Z134" s="54" t="s">
        <v>326</v>
      </c>
      <c r="AA134" s="129" t="s">
        <v>137</v>
      </c>
      <c r="AC134" s="108">
        <v>3.7998257361523207</v>
      </c>
      <c r="AD134" s="54" t="s">
        <v>326</v>
      </c>
      <c r="AE134" s="108">
        <v>76.235092766467204</v>
      </c>
      <c r="AF134" s="54" t="s">
        <v>326</v>
      </c>
      <c r="AG134" s="108">
        <v>25.871275964142729</v>
      </c>
      <c r="AH134" s="54" t="s">
        <v>326</v>
      </c>
      <c r="AI134" s="108">
        <v>110.99873082493441</v>
      </c>
      <c r="AJ134" s="54" t="s">
        <v>326</v>
      </c>
      <c r="AK134" s="108">
        <v>46.606565489866561</v>
      </c>
      <c r="AL134" s="54" t="s">
        <v>326</v>
      </c>
      <c r="AM134" s="108">
        <v>2.0852454212352001</v>
      </c>
      <c r="AN134" s="54" t="s">
        <v>326</v>
      </c>
      <c r="AO134" s="108">
        <v>0.22862043542016003</v>
      </c>
      <c r="AP134" s="54" t="s">
        <v>326</v>
      </c>
    </row>
    <row r="135" spans="1:42" ht="15.75" customHeight="1" x14ac:dyDescent="0.35">
      <c r="A135" s="59" t="s">
        <v>875</v>
      </c>
      <c r="B135" s="54" t="s">
        <v>297</v>
      </c>
      <c r="C135" s="47" t="s">
        <v>686</v>
      </c>
      <c r="D135" s="54" t="s">
        <v>703</v>
      </c>
      <c r="E135" s="108">
        <v>5.882144292864</v>
      </c>
      <c r="F135" s="59" t="s">
        <v>326</v>
      </c>
      <c r="G135" s="108">
        <v>2.4799466066918399</v>
      </c>
      <c r="H135" s="59" t="s">
        <v>326</v>
      </c>
      <c r="I135" s="108">
        <v>4.9644676935936003</v>
      </c>
      <c r="J135" s="59" t="s">
        <v>326</v>
      </c>
      <c r="K135" s="108">
        <v>74.009124595180793</v>
      </c>
      <c r="L135" s="54" t="s">
        <v>326</v>
      </c>
      <c r="M135" s="108">
        <v>0.96042668371200013</v>
      </c>
      <c r="N135" s="59" t="s">
        <v>326</v>
      </c>
      <c r="O135" s="129" t="s">
        <v>137</v>
      </c>
      <c r="Q135" s="108">
        <v>3.9851521589375998</v>
      </c>
      <c r="R135" s="54" t="s">
        <v>326</v>
      </c>
      <c r="S135" s="108">
        <v>8.0593056000000001</v>
      </c>
      <c r="T135" s="54" t="s">
        <v>326</v>
      </c>
      <c r="U135" s="108">
        <v>0.46469255067647997</v>
      </c>
      <c r="V135" s="54" t="s">
        <v>326</v>
      </c>
      <c r="W135" s="135" t="s">
        <v>137</v>
      </c>
      <c r="Y135" s="108">
        <v>2.776584013056</v>
      </c>
      <c r="Z135" s="54" t="s">
        <v>326</v>
      </c>
      <c r="AA135" s="129" t="s">
        <v>137</v>
      </c>
      <c r="AC135" s="108">
        <v>3.9355337981577598</v>
      </c>
      <c r="AD135" s="54" t="s">
        <v>326</v>
      </c>
      <c r="AE135" s="108">
        <v>81.882136675094387</v>
      </c>
      <c r="AF135" s="54" t="s">
        <v>326</v>
      </c>
      <c r="AG135" s="108">
        <v>27.787666776301446</v>
      </c>
      <c r="AH135" s="54" t="s">
        <v>326</v>
      </c>
      <c r="AI135" s="108">
        <v>118.927211598144</v>
      </c>
      <c r="AJ135" s="54" t="s">
        <v>326</v>
      </c>
      <c r="AK135" s="108">
        <v>50.058903674301106</v>
      </c>
      <c r="AL135" s="54" t="s">
        <v>326</v>
      </c>
      <c r="AM135" s="108">
        <v>2.2341915227519999</v>
      </c>
      <c r="AN135" s="54" t="s">
        <v>326</v>
      </c>
      <c r="AO135" s="108">
        <v>0.23678545097087997</v>
      </c>
      <c r="AP135" s="54" t="s">
        <v>326</v>
      </c>
    </row>
    <row r="136" spans="1:42" ht="15.75" customHeight="1" x14ac:dyDescent="0.35">
      <c r="A136" s="59" t="s">
        <v>306</v>
      </c>
      <c r="B136" s="54" t="s">
        <v>307</v>
      </c>
      <c r="C136" s="47" t="s">
        <v>686</v>
      </c>
      <c r="D136" s="54" t="s">
        <v>703</v>
      </c>
      <c r="E136" s="14">
        <v>10.980002680012802</v>
      </c>
      <c r="F136" s="59" t="s">
        <v>326</v>
      </c>
      <c r="G136" s="14">
        <v>2.9308459897267198</v>
      </c>
      <c r="H136" s="59" t="s">
        <v>326</v>
      </c>
      <c r="I136" s="13">
        <v>62.055846169920002</v>
      </c>
      <c r="J136" s="69" t="s">
        <v>12</v>
      </c>
      <c r="K136" s="14">
        <v>138.15036591100417</v>
      </c>
      <c r="L136" s="54" t="s">
        <v>326</v>
      </c>
      <c r="M136" s="14">
        <v>1.7927964762624002</v>
      </c>
      <c r="N136" s="59" t="s">
        <v>326</v>
      </c>
      <c r="O136" s="129" t="s">
        <v>137</v>
      </c>
      <c r="Q136" s="14">
        <v>7.6856505922368008</v>
      </c>
      <c r="R136" s="54" t="s">
        <v>326</v>
      </c>
      <c r="S136" s="14">
        <v>15.044037119999999</v>
      </c>
      <c r="T136" s="54" t="s">
        <v>326</v>
      </c>
      <c r="U136" s="14">
        <v>0.85193634290688014</v>
      </c>
      <c r="V136" s="54" t="s">
        <v>326</v>
      </c>
      <c r="W136" s="135" t="s">
        <v>137</v>
      </c>
      <c r="Y136" s="14">
        <v>5.1829568243712014</v>
      </c>
      <c r="Z136" s="54" t="s">
        <v>326</v>
      </c>
      <c r="AA136" s="129" t="s">
        <v>137</v>
      </c>
      <c r="AC136" s="14">
        <v>7.4639434102992013</v>
      </c>
      <c r="AD136" s="54" t="s">
        <v>326</v>
      </c>
      <c r="AE136" s="14">
        <v>155.29370748724801</v>
      </c>
      <c r="AF136" s="54" t="s">
        <v>326</v>
      </c>
      <c r="AG136" s="14">
        <v>51.742551928285458</v>
      </c>
      <c r="AH136" s="54" t="s">
        <v>326</v>
      </c>
      <c r="AI136" s="14">
        <v>221.99746164986882</v>
      </c>
      <c r="AJ136" s="54" t="s">
        <v>326</v>
      </c>
      <c r="AK136" s="14">
        <v>94.939300071950399</v>
      </c>
      <c r="AL136" s="54" t="s">
        <v>326</v>
      </c>
      <c r="AM136" s="14">
        <v>4.0960177917119998</v>
      </c>
      <c r="AN136" s="54" t="s">
        <v>326</v>
      </c>
      <c r="AO136" s="14">
        <v>0.44907585528960003</v>
      </c>
      <c r="AP136" s="54" t="s">
        <v>326</v>
      </c>
    </row>
    <row r="137" spans="1:42" ht="15.75" customHeight="1" x14ac:dyDescent="0.35">
      <c r="A137" s="59" t="s">
        <v>304</v>
      </c>
      <c r="B137" s="54" t="s">
        <v>305</v>
      </c>
      <c r="C137" s="47" t="s">
        <v>686</v>
      </c>
      <c r="D137" s="54" t="s">
        <v>703</v>
      </c>
      <c r="E137" s="108">
        <v>5.2939298635776</v>
      </c>
      <c r="F137" s="59" t="s">
        <v>326</v>
      </c>
      <c r="G137" s="108">
        <v>2.1417720694156794</v>
      </c>
      <c r="H137" s="59" t="s">
        <v>326</v>
      </c>
      <c r="I137" s="108">
        <v>4.3439092318944006</v>
      </c>
      <c r="J137" s="59" t="s">
        <v>326</v>
      </c>
      <c r="K137" s="108">
        <v>66.608212135662711</v>
      </c>
      <c r="L137" s="54" t="s">
        <v>326</v>
      </c>
      <c r="M137" s="108">
        <v>0.86438401534080012</v>
      </c>
      <c r="N137" s="59" t="s">
        <v>326</v>
      </c>
      <c r="O137" s="129" t="s">
        <v>137</v>
      </c>
      <c r="Q137" s="108">
        <v>3.7004984332992001</v>
      </c>
      <c r="R137" s="54" t="s">
        <v>326</v>
      </c>
      <c r="S137" s="108">
        <v>7.2533750399999999</v>
      </c>
      <c r="T137" s="54" t="s">
        <v>326</v>
      </c>
      <c r="U137" s="108">
        <v>0.41822329560883204</v>
      </c>
      <c r="V137" s="54" t="s">
        <v>326</v>
      </c>
      <c r="W137" s="135" t="s">
        <v>137</v>
      </c>
      <c r="Y137" s="108">
        <v>2.4989256117504004</v>
      </c>
      <c r="Z137" s="54" t="s">
        <v>326</v>
      </c>
      <c r="AA137" s="129" t="s">
        <v>137</v>
      </c>
      <c r="AC137" s="108">
        <v>3.6641176741468802</v>
      </c>
      <c r="AD137" s="54" t="s">
        <v>326</v>
      </c>
      <c r="AE137" s="108">
        <v>76.235092766467204</v>
      </c>
      <c r="AF137" s="54" t="s">
        <v>326</v>
      </c>
      <c r="AG137" s="108">
        <v>24.913080558063367</v>
      </c>
      <c r="AH137" s="54" t="s">
        <v>326</v>
      </c>
      <c r="AI137" s="108">
        <v>107.03449043832961</v>
      </c>
      <c r="AJ137" s="54" t="s">
        <v>326</v>
      </c>
      <c r="AK137" s="108">
        <v>46.606565489866561</v>
      </c>
      <c r="AL137" s="54" t="s">
        <v>326</v>
      </c>
      <c r="AM137" s="108">
        <v>2.0107723704768001</v>
      </c>
      <c r="AN137" s="54" t="s">
        <v>326</v>
      </c>
      <c r="AO137" s="108">
        <v>0.22045541986944003</v>
      </c>
      <c r="AP137" s="54" t="s">
        <v>326</v>
      </c>
    </row>
    <row r="138" spans="1:42" ht="15.75" customHeight="1" x14ac:dyDescent="0.35">
      <c r="A138" s="59" t="s">
        <v>311</v>
      </c>
      <c r="B138" s="54" t="s">
        <v>312</v>
      </c>
      <c r="C138" s="47" t="s">
        <v>686</v>
      </c>
      <c r="D138" s="54" t="s">
        <v>703</v>
      </c>
      <c r="E138" s="14">
        <v>10.783931203584002</v>
      </c>
      <c r="F138" s="59" t="s">
        <v>326</v>
      </c>
      <c r="G138" s="14">
        <v>3.3817453727615994</v>
      </c>
      <c r="H138" s="59" t="s">
        <v>326</v>
      </c>
      <c r="I138" s="14">
        <v>6.8261430786912003</v>
      </c>
      <c r="J138" s="59" t="s">
        <v>326</v>
      </c>
      <c r="K138" s="14">
        <v>135.68339509116481</v>
      </c>
      <c r="L138" s="54" t="s">
        <v>326</v>
      </c>
      <c r="M138" s="14">
        <v>1.7927964762624002</v>
      </c>
      <c r="N138" s="59" t="s">
        <v>326</v>
      </c>
      <c r="O138" s="129" t="s">
        <v>137</v>
      </c>
      <c r="Q138" s="14">
        <v>7.6856505922368008</v>
      </c>
      <c r="R138" s="54" t="s">
        <v>326</v>
      </c>
      <c r="S138" s="14">
        <v>15.044037119999999</v>
      </c>
      <c r="T138" s="54" t="s">
        <v>326</v>
      </c>
      <c r="U138" s="14">
        <v>0.85193634290688014</v>
      </c>
      <c r="V138" s="54" t="s">
        <v>326</v>
      </c>
      <c r="W138" s="135" t="s">
        <v>137</v>
      </c>
      <c r="Y138" s="14">
        <v>5.1829568243712014</v>
      </c>
      <c r="Z138" s="54" t="s">
        <v>326</v>
      </c>
      <c r="AA138" s="129" t="s">
        <v>137</v>
      </c>
      <c r="AC138" s="14">
        <v>7.4639434102992013</v>
      </c>
      <c r="AD138" s="54" t="s">
        <v>326</v>
      </c>
      <c r="AE138" s="14">
        <v>155.29370748724801</v>
      </c>
      <c r="AF138" s="54" t="s">
        <v>326</v>
      </c>
      <c r="AG138" s="14">
        <v>51.742551928285458</v>
      </c>
      <c r="AH138" s="54" t="s">
        <v>326</v>
      </c>
      <c r="AI138" s="14">
        <v>221.99746164986882</v>
      </c>
      <c r="AJ138" s="54" t="s">
        <v>326</v>
      </c>
      <c r="AK138" s="14">
        <v>93.213130979733123</v>
      </c>
      <c r="AL138" s="54" t="s">
        <v>326</v>
      </c>
      <c r="AM138" s="14">
        <v>4.0960177917119998</v>
      </c>
      <c r="AN138" s="54" t="s">
        <v>326</v>
      </c>
      <c r="AO138" s="14">
        <v>0.44907585528960003</v>
      </c>
      <c r="AP138" s="54" t="s">
        <v>326</v>
      </c>
    </row>
    <row r="139" spans="1:42" ht="15.75" customHeight="1" x14ac:dyDescent="0.35">
      <c r="A139" s="59" t="s">
        <v>881</v>
      </c>
      <c r="B139" s="54" t="s">
        <v>314</v>
      </c>
      <c r="C139" s="47" t="s">
        <v>686</v>
      </c>
      <c r="D139" s="54" t="s">
        <v>703</v>
      </c>
      <c r="E139" s="14">
        <v>16.273932543590401</v>
      </c>
      <c r="F139" s="59" t="s">
        <v>326</v>
      </c>
      <c r="G139" s="14">
        <v>5.6362422879359988</v>
      </c>
      <c r="H139" s="59" t="s">
        <v>326</v>
      </c>
      <c r="I139" s="12">
        <v>111.70052310585602</v>
      </c>
      <c r="J139" s="69"/>
      <c r="K139" s="14">
        <v>204.75857804666686</v>
      </c>
      <c r="L139" s="54" t="s">
        <v>326</v>
      </c>
      <c r="M139" s="14">
        <v>2.6891947143936004</v>
      </c>
      <c r="N139" s="59" t="s">
        <v>326</v>
      </c>
      <c r="O139" s="129" t="s">
        <v>137</v>
      </c>
      <c r="Q139" s="14">
        <v>11.386149025536</v>
      </c>
      <c r="R139" s="54" t="s">
        <v>326</v>
      </c>
      <c r="S139" s="14">
        <v>22.566055680000002</v>
      </c>
      <c r="T139" s="54" t="s">
        <v>326</v>
      </c>
      <c r="U139" s="14">
        <v>1.3166288935833599</v>
      </c>
      <c r="V139" s="54" t="s">
        <v>326</v>
      </c>
      <c r="W139" s="135" t="s">
        <v>137</v>
      </c>
      <c r="Y139" s="14">
        <v>7.7744352365568004</v>
      </c>
      <c r="Z139" s="54" t="s">
        <v>326</v>
      </c>
      <c r="AA139" s="129" t="s">
        <v>137</v>
      </c>
      <c r="AC139" s="14">
        <v>11.263769146451519</v>
      </c>
      <c r="AD139" s="54" t="s">
        <v>326</v>
      </c>
      <c r="AE139" s="14">
        <v>231.52880025371516</v>
      </c>
      <c r="AF139" s="54" t="s">
        <v>326</v>
      </c>
      <c r="AG139" s="14">
        <v>77.613827892428191</v>
      </c>
      <c r="AH139" s="54" t="s">
        <v>326</v>
      </c>
      <c r="AI139" s="14">
        <v>332.99619247480319</v>
      </c>
      <c r="AJ139" s="54" t="s">
        <v>326</v>
      </c>
      <c r="AK139" s="14">
        <v>141.54586556181692</v>
      </c>
      <c r="AL139" s="54" t="s">
        <v>326</v>
      </c>
      <c r="AM139" s="14">
        <v>6.1812632129471998</v>
      </c>
      <c r="AN139" s="54" t="s">
        <v>326</v>
      </c>
      <c r="AO139" s="14">
        <v>0.67769629070976001</v>
      </c>
      <c r="AP139" s="54" t="s">
        <v>326</v>
      </c>
    </row>
    <row r="140" spans="1:42" ht="15.75" customHeight="1" x14ac:dyDescent="0.35">
      <c r="A140" s="59" t="s">
        <v>309</v>
      </c>
      <c r="B140" s="54" t="s">
        <v>310</v>
      </c>
      <c r="C140" s="47" t="s">
        <v>686</v>
      </c>
      <c r="D140" s="54" t="s">
        <v>703</v>
      </c>
      <c r="E140" s="14">
        <v>9.9996452978688009</v>
      </c>
      <c r="F140" s="59" t="s">
        <v>326</v>
      </c>
      <c r="G140" s="14">
        <v>6.3125913624883196</v>
      </c>
      <c r="H140" s="59" t="s">
        <v>326</v>
      </c>
      <c r="I140" s="14">
        <v>13.031727695683202</v>
      </c>
      <c r="J140" s="59" t="s">
        <v>326</v>
      </c>
      <c r="K140" s="14">
        <v>125.81551181180735</v>
      </c>
      <c r="L140" s="54" t="s">
        <v>326</v>
      </c>
      <c r="M140" s="14">
        <v>1.6327253623104001</v>
      </c>
      <c r="N140" s="59" t="s">
        <v>326</v>
      </c>
      <c r="O140" s="129" t="s">
        <v>137</v>
      </c>
      <c r="Q140" s="14">
        <v>7.1163431409599998</v>
      </c>
      <c r="R140" s="54" t="s">
        <v>326</v>
      </c>
      <c r="S140" s="14">
        <v>13.70081952</v>
      </c>
      <c r="T140" s="54" t="s">
        <v>326</v>
      </c>
      <c r="U140" s="14">
        <v>0.77448758446080002</v>
      </c>
      <c r="V140" s="54" t="s">
        <v>326</v>
      </c>
      <c r="W140" s="135" t="s">
        <v>137</v>
      </c>
      <c r="Y140" s="14">
        <v>4.7201928221951999</v>
      </c>
      <c r="Z140" s="54" t="s">
        <v>326</v>
      </c>
      <c r="AA140" s="129" t="s">
        <v>137</v>
      </c>
      <c r="AC140" s="14">
        <v>6.9211111622774402</v>
      </c>
      <c r="AD140" s="54" t="s">
        <v>326</v>
      </c>
      <c r="AE140" s="14">
        <v>141.17609771567999</v>
      </c>
      <c r="AF140" s="54" t="s">
        <v>326</v>
      </c>
      <c r="AG140" s="14">
        <v>47.90977030396801</v>
      </c>
      <c r="AH140" s="54" t="s">
        <v>326</v>
      </c>
      <c r="AI140" s="14">
        <v>202.17625971684481</v>
      </c>
      <c r="AJ140" s="54" t="s">
        <v>326</v>
      </c>
      <c r="AK140" s="14">
        <v>86.30845461086399</v>
      </c>
      <c r="AL140" s="54" t="s">
        <v>326</v>
      </c>
      <c r="AM140" s="14">
        <v>3.7981255886783996</v>
      </c>
      <c r="AN140" s="54" t="s">
        <v>326</v>
      </c>
      <c r="AO140" s="14">
        <v>0.41641579308672</v>
      </c>
      <c r="AP140" s="54" t="s">
        <v>326</v>
      </c>
    </row>
    <row r="141" spans="1:42" ht="15.75" customHeight="1" x14ac:dyDescent="0.35">
      <c r="A141" s="59" t="s">
        <v>880</v>
      </c>
      <c r="B141" s="54" t="s">
        <v>319</v>
      </c>
      <c r="C141" s="47" t="s">
        <v>686</v>
      </c>
      <c r="D141" s="54" t="s">
        <v>703</v>
      </c>
      <c r="E141" s="14">
        <v>18.626790260736001</v>
      </c>
      <c r="F141" s="59" t="s">
        <v>326</v>
      </c>
      <c r="G141" s="14">
        <v>6.5380410540057579</v>
      </c>
      <c r="H141" s="59" t="s">
        <v>326</v>
      </c>
      <c r="I141" s="14">
        <v>13.031727695683202</v>
      </c>
      <c r="J141" s="59" t="s">
        <v>326</v>
      </c>
      <c r="K141" s="14">
        <v>234.36222788473918</v>
      </c>
      <c r="L141" s="54" t="s">
        <v>326</v>
      </c>
      <c r="M141" s="14">
        <v>3.0733653878784004</v>
      </c>
      <c r="N141" s="59" t="s">
        <v>326</v>
      </c>
      <c r="O141" s="129" t="s">
        <v>137</v>
      </c>
      <c r="Q141" s="14">
        <v>13.094071379366399</v>
      </c>
      <c r="R141" s="54" t="s">
        <v>326</v>
      </c>
      <c r="S141" s="14">
        <v>25.789777919999995</v>
      </c>
      <c r="T141" s="54" t="s">
        <v>326</v>
      </c>
      <c r="U141" s="14">
        <v>1.4715264104755199</v>
      </c>
      <c r="V141" s="54" t="s">
        <v>326</v>
      </c>
      <c r="W141" s="135" t="s">
        <v>137</v>
      </c>
      <c r="X141" s="59"/>
      <c r="Y141" s="14">
        <v>8.8850688417792014</v>
      </c>
      <c r="Z141" s="54" t="s">
        <v>326</v>
      </c>
      <c r="AA141" s="129" t="s">
        <v>137</v>
      </c>
      <c r="AB141" s="59"/>
      <c r="AC141" s="14">
        <v>12.8922658905168</v>
      </c>
      <c r="AD141" s="54" t="s">
        <v>326</v>
      </c>
      <c r="AE141" s="14">
        <v>265.4110637054784</v>
      </c>
      <c r="AF141" s="54" t="s">
        <v>326</v>
      </c>
      <c r="AG141" s="14">
        <v>89.112172765380507</v>
      </c>
      <c r="AH141" s="54" t="s">
        <v>326</v>
      </c>
      <c r="AI141" s="14">
        <v>376.60283672745595</v>
      </c>
      <c r="AJ141" s="54" t="s">
        <v>326</v>
      </c>
      <c r="AK141" s="14">
        <v>162.25989466842429</v>
      </c>
      <c r="AL141" s="54" t="s">
        <v>326</v>
      </c>
      <c r="AM141" s="14">
        <v>7.0749398220479991</v>
      </c>
      <c r="AN141" s="54" t="s">
        <v>326</v>
      </c>
      <c r="AO141" s="14">
        <v>0.76751146176767993</v>
      </c>
      <c r="AP141" s="54" t="s">
        <v>326</v>
      </c>
    </row>
    <row r="142" spans="1:42" ht="15.75" customHeight="1" x14ac:dyDescent="0.35">
      <c r="A142" s="59" t="s">
        <v>879</v>
      </c>
      <c r="B142" s="54" t="s">
        <v>318</v>
      </c>
      <c r="C142" s="47" t="s">
        <v>686</v>
      </c>
      <c r="D142" s="54" t="s">
        <v>703</v>
      </c>
      <c r="E142" s="14">
        <v>12.744645967872001</v>
      </c>
      <c r="F142" s="59" t="s">
        <v>326</v>
      </c>
      <c r="G142" s="14">
        <v>3.6071950642790398</v>
      </c>
      <c r="H142" s="59" t="s">
        <v>326</v>
      </c>
      <c r="I142" s="14">
        <v>7.4467015403904009</v>
      </c>
      <c r="J142" s="59" t="s">
        <v>326</v>
      </c>
      <c r="K142" s="14">
        <v>160.35310328955842</v>
      </c>
      <c r="L142" s="54" t="s">
        <v>326</v>
      </c>
      <c r="M142" s="14">
        <v>2.1129387041664005</v>
      </c>
      <c r="N142" s="59" t="s">
        <v>326</v>
      </c>
      <c r="O142" s="129" t="s">
        <v>137</v>
      </c>
      <c r="Q142" s="14">
        <v>9.1089192204288008</v>
      </c>
      <c r="R142" s="54" t="s">
        <v>326</v>
      </c>
      <c r="S142" s="14">
        <v>17.730472319999997</v>
      </c>
      <c r="T142" s="54" t="s">
        <v>326</v>
      </c>
      <c r="U142" s="14">
        <v>1.0068338597990401</v>
      </c>
      <c r="V142" s="54" t="s">
        <v>326</v>
      </c>
      <c r="W142" s="135" t="s">
        <v>137</v>
      </c>
      <c r="Y142" s="14">
        <v>6.108484828723201</v>
      </c>
      <c r="Z142" s="54" t="s">
        <v>326</v>
      </c>
      <c r="AA142" s="129" t="s">
        <v>137</v>
      </c>
      <c r="AC142" s="14">
        <v>8.8210240303536018</v>
      </c>
      <c r="AD142" s="54" t="s">
        <v>326</v>
      </c>
      <c r="AE142" s="14">
        <v>180.70540507607041</v>
      </c>
      <c r="AF142" s="54" t="s">
        <v>326</v>
      </c>
      <c r="AG142" s="14">
        <v>61.324505989079057</v>
      </c>
      <c r="AH142" s="54" t="s">
        <v>326</v>
      </c>
      <c r="AI142" s="14">
        <v>261.63986551591682</v>
      </c>
      <c r="AJ142" s="54" t="s">
        <v>326</v>
      </c>
      <c r="AK142" s="14">
        <v>110.47482190190591</v>
      </c>
      <c r="AL142" s="54" t="s">
        <v>326</v>
      </c>
      <c r="AM142" s="14">
        <v>4.8407482992959991</v>
      </c>
      <c r="AN142" s="54" t="s">
        <v>326</v>
      </c>
      <c r="AO142" s="14">
        <v>0.53072601079679993</v>
      </c>
      <c r="AP142" s="54" t="s">
        <v>326</v>
      </c>
    </row>
    <row r="143" spans="1:42" ht="15.75" customHeight="1" x14ac:dyDescent="0.35">
      <c r="A143" s="59" t="s">
        <v>876</v>
      </c>
      <c r="B143" s="54" t="s">
        <v>298</v>
      </c>
      <c r="C143" s="47" t="s">
        <v>686</v>
      </c>
      <c r="D143" s="54" t="s">
        <v>703</v>
      </c>
      <c r="E143" s="108">
        <v>3.3332150992896006</v>
      </c>
      <c r="F143" s="59" t="s">
        <v>326</v>
      </c>
      <c r="G143" s="108">
        <v>1.420333056559872</v>
      </c>
      <c r="H143" s="59" t="s">
        <v>326</v>
      </c>
      <c r="I143" s="108">
        <v>2.9166247699862402</v>
      </c>
      <c r="J143" s="59" t="s">
        <v>326</v>
      </c>
      <c r="K143" s="108">
        <v>41.938503937269125</v>
      </c>
      <c r="L143" s="54" t="s">
        <v>326</v>
      </c>
      <c r="M143" s="108">
        <v>0.54424178743680007</v>
      </c>
      <c r="N143" s="59" t="s">
        <v>326</v>
      </c>
      <c r="O143" s="129" t="s">
        <v>137</v>
      </c>
      <c r="Q143" s="108">
        <v>2.3910912953625596</v>
      </c>
      <c r="R143" s="54" t="s">
        <v>326</v>
      </c>
      <c r="S143" s="108">
        <v>4.5669398399999999</v>
      </c>
      <c r="T143" s="54" t="s">
        <v>326</v>
      </c>
      <c r="U143" s="108">
        <v>0.27107065456127999</v>
      </c>
      <c r="V143" s="54" t="s">
        <v>326</v>
      </c>
      <c r="W143" s="135" t="s">
        <v>137</v>
      </c>
      <c r="Y143" s="108">
        <v>1.5733976073984002</v>
      </c>
      <c r="Z143" s="54" t="s">
        <v>326</v>
      </c>
      <c r="AA143" s="129" t="s">
        <v>137</v>
      </c>
      <c r="AC143" s="108">
        <v>2.3070370540924801</v>
      </c>
      <c r="AD143" s="54" t="s">
        <v>326</v>
      </c>
      <c r="AE143" s="108">
        <v>47.999873223331207</v>
      </c>
      <c r="AF143" s="54" t="s">
        <v>326</v>
      </c>
      <c r="AG143" s="108">
        <v>16.289321903349126</v>
      </c>
      <c r="AH143" s="54" t="s">
        <v>326</v>
      </c>
      <c r="AI143" s="108">
        <v>67.392086572281613</v>
      </c>
      <c r="AJ143" s="54" t="s">
        <v>326</v>
      </c>
      <c r="AK143" s="108">
        <v>29.344874567693758</v>
      </c>
      <c r="AL143" s="54" t="s">
        <v>326</v>
      </c>
      <c r="AM143" s="108">
        <v>1.2660418628928001</v>
      </c>
      <c r="AN143" s="54" t="s">
        <v>326</v>
      </c>
      <c r="AO143" s="108">
        <v>0.13880526436224</v>
      </c>
      <c r="AP143" s="54" t="s">
        <v>326</v>
      </c>
    </row>
    <row r="144" spans="1:42" ht="15.75" customHeight="1" x14ac:dyDescent="0.35">
      <c r="A144" s="59" t="s">
        <v>299</v>
      </c>
      <c r="B144" s="54" t="s">
        <v>300</v>
      </c>
      <c r="C144" s="47" t="s">
        <v>686</v>
      </c>
      <c r="D144" s="54" t="s">
        <v>703</v>
      </c>
      <c r="E144" s="108">
        <v>4.1175010050048</v>
      </c>
      <c r="F144" s="59" t="s">
        <v>326</v>
      </c>
      <c r="G144" s="108">
        <v>3.8326447557964798</v>
      </c>
      <c r="H144" s="59" t="s">
        <v>326</v>
      </c>
      <c r="I144" s="108">
        <v>8.0672600020896006</v>
      </c>
      <c r="J144" s="59" t="s">
        <v>326</v>
      </c>
      <c r="K144" s="108">
        <v>51.806387216626554</v>
      </c>
      <c r="L144" s="54" t="s">
        <v>326</v>
      </c>
      <c r="M144" s="108">
        <v>0.70431290138880009</v>
      </c>
      <c r="N144" s="59" t="s">
        <v>326</v>
      </c>
      <c r="O144" s="129" t="s">
        <v>137</v>
      </c>
      <c r="Q144" s="108">
        <v>2.8465372563839999</v>
      </c>
      <c r="R144" s="54" t="s">
        <v>326</v>
      </c>
      <c r="S144" s="108">
        <v>5.9101574399999999</v>
      </c>
      <c r="T144" s="54" t="s">
        <v>326</v>
      </c>
      <c r="U144" s="108">
        <v>0.33302966131814399</v>
      </c>
      <c r="V144" s="54" t="s">
        <v>326</v>
      </c>
      <c r="W144" s="135" t="s">
        <v>137</v>
      </c>
      <c r="Y144" s="108">
        <v>2.0361616095744002</v>
      </c>
      <c r="Z144" s="54" t="s">
        <v>326</v>
      </c>
      <c r="AA144" s="129" t="s">
        <v>137</v>
      </c>
      <c r="AC144" s="108">
        <v>2.8498693021142398</v>
      </c>
      <c r="AD144" s="54" t="s">
        <v>326</v>
      </c>
      <c r="AE144" s="108">
        <v>59.293961040585593</v>
      </c>
      <c r="AF144" s="54" t="s">
        <v>326</v>
      </c>
      <c r="AG144" s="108">
        <v>20.122103527666564</v>
      </c>
      <c r="AH144" s="54" t="s">
        <v>326</v>
      </c>
      <c r="AI144" s="108">
        <v>87.213288505305599</v>
      </c>
      <c r="AJ144" s="54" t="s">
        <v>326</v>
      </c>
      <c r="AK144" s="108">
        <v>36.249550936562876</v>
      </c>
      <c r="AL144" s="54" t="s">
        <v>326</v>
      </c>
      <c r="AM144" s="108">
        <v>1.5639340659263998</v>
      </c>
      <c r="AN144" s="54" t="s">
        <v>326</v>
      </c>
      <c r="AO144" s="108">
        <v>0.17146532656512001</v>
      </c>
      <c r="AP144" s="54" t="s">
        <v>326</v>
      </c>
    </row>
    <row r="145" spans="1:42" ht="15.75" customHeight="1" x14ac:dyDescent="0.35">
      <c r="A145" s="59" t="s">
        <v>877</v>
      </c>
      <c r="B145" s="54" t="s">
        <v>303</v>
      </c>
      <c r="C145" s="47" t="s">
        <v>686</v>
      </c>
      <c r="D145" s="54" t="s">
        <v>703</v>
      </c>
      <c r="E145" s="108">
        <v>5.4900013400064012</v>
      </c>
      <c r="F145" s="59" t="s">
        <v>326</v>
      </c>
      <c r="G145" s="108">
        <v>2.4799466066918399</v>
      </c>
      <c r="H145" s="59" t="s">
        <v>326</v>
      </c>
      <c r="I145" s="108">
        <v>5.1506352321033608</v>
      </c>
      <c r="J145" s="59" t="s">
        <v>326</v>
      </c>
      <c r="K145" s="108">
        <v>69.075182955502086</v>
      </c>
      <c r="L145" s="54" t="s">
        <v>326</v>
      </c>
      <c r="M145" s="108">
        <v>0.89639823813120012</v>
      </c>
      <c r="N145" s="59" t="s">
        <v>326</v>
      </c>
      <c r="O145" s="129" t="s">
        <v>137</v>
      </c>
      <c r="Q145" s="108">
        <v>3.9851521589375998</v>
      </c>
      <c r="R145" s="54" t="s">
        <v>326</v>
      </c>
      <c r="S145" s="108">
        <v>7.5220185599999994</v>
      </c>
      <c r="T145" s="54" t="s">
        <v>326</v>
      </c>
      <c r="U145" s="108">
        <v>0.44145792314265592</v>
      </c>
      <c r="V145" s="54" t="s">
        <v>326</v>
      </c>
      <c r="W145" s="135" t="s">
        <v>137</v>
      </c>
      <c r="Y145" s="108">
        <v>2.5914784121856007</v>
      </c>
      <c r="Z145" s="54" t="s">
        <v>326</v>
      </c>
      <c r="AA145" s="129" t="s">
        <v>137</v>
      </c>
      <c r="AC145" s="108">
        <v>3.7998257361523207</v>
      </c>
      <c r="AD145" s="54" t="s">
        <v>326</v>
      </c>
      <c r="AE145" s="108">
        <v>79.05861472078081</v>
      </c>
      <c r="AF145" s="54" t="s">
        <v>326</v>
      </c>
      <c r="AG145" s="108">
        <v>25.871275964142729</v>
      </c>
      <c r="AH145" s="54" t="s">
        <v>326</v>
      </c>
      <c r="AI145" s="108">
        <v>110.99873082493441</v>
      </c>
      <c r="AJ145" s="54" t="s">
        <v>326</v>
      </c>
      <c r="AK145" s="108">
        <v>48.332734582083837</v>
      </c>
      <c r="AL145" s="54" t="s">
        <v>326</v>
      </c>
      <c r="AM145" s="108">
        <v>2.0852454212352001</v>
      </c>
      <c r="AN145" s="54" t="s">
        <v>326</v>
      </c>
      <c r="AO145" s="108">
        <v>0.22862043542016003</v>
      </c>
      <c r="AP145" s="54" t="s">
        <v>326</v>
      </c>
    </row>
    <row r="146" spans="1:42" ht="15.75" customHeight="1" x14ac:dyDescent="0.35">
      <c r="A146" s="59" t="s">
        <v>316</v>
      </c>
      <c r="B146" s="54" t="s">
        <v>317</v>
      </c>
      <c r="C146" s="47" t="s">
        <v>686</v>
      </c>
      <c r="D146" s="54" t="s">
        <v>703</v>
      </c>
      <c r="E146" s="14">
        <v>68.625016750080007</v>
      </c>
      <c r="F146" s="59" t="s">
        <v>326</v>
      </c>
      <c r="G146" s="14">
        <v>20.741371619604475</v>
      </c>
      <c r="H146" s="59" t="s">
        <v>326</v>
      </c>
      <c r="I146" s="14">
        <v>42.197975395545605</v>
      </c>
      <c r="J146" s="59" t="s">
        <v>326</v>
      </c>
      <c r="K146" s="14">
        <v>863.43978694377597</v>
      </c>
      <c r="L146" s="54" t="s">
        <v>326</v>
      </c>
      <c r="M146" s="14">
        <v>11.20497797664</v>
      </c>
      <c r="N146" s="59" t="s">
        <v>326</v>
      </c>
      <c r="O146" s="129" t="s">
        <v>137</v>
      </c>
      <c r="Q146" s="14">
        <v>48.391133358528002</v>
      </c>
      <c r="R146" s="54" t="s">
        <v>326</v>
      </c>
      <c r="S146" s="14">
        <v>94.025231999999988</v>
      </c>
      <c r="T146" s="54" t="s">
        <v>326</v>
      </c>
      <c r="U146" s="14">
        <v>5.4214130912256007</v>
      </c>
      <c r="V146" s="54" t="s">
        <v>326</v>
      </c>
      <c r="W146" s="135" t="s">
        <v>137</v>
      </c>
      <c r="Y146" s="14">
        <v>32.393480152320002</v>
      </c>
      <c r="Z146" s="54" t="s">
        <v>326</v>
      </c>
      <c r="AA146" s="129" t="s">
        <v>137</v>
      </c>
      <c r="AC146" s="14">
        <v>47.497821701904002</v>
      </c>
      <c r="AD146" s="54" t="s">
        <v>326</v>
      </c>
      <c r="AE146" s="14">
        <v>959.99746446662391</v>
      </c>
      <c r="AF146" s="54" t="s">
        <v>326</v>
      </c>
      <c r="AG146" s="14">
        <v>325.7864380669825</v>
      </c>
      <c r="AH146" s="54" t="s">
        <v>326</v>
      </c>
      <c r="AI146" s="14">
        <v>1387.4841353116799</v>
      </c>
      <c r="AJ146" s="54" t="s">
        <v>326</v>
      </c>
      <c r="AK146" s="14">
        <v>586.89749135387513</v>
      </c>
      <c r="AL146" s="54" t="s">
        <v>326</v>
      </c>
      <c r="AM146" s="14">
        <v>26.065567765439997</v>
      </c>
      <c r="AN146" s="54" t="s">
        <v>326</v>
      </c>
      <c r="AO146" s="14">
        <v>2.7761052872447998</v>
      </c>
      <c r="AP146" s="54" t="s">
        <v>326</v>
      </c>
    </row>
    <row r="147" spans="1:42" ht="15.75" customHeight="1" x14ac:dyDescent="0.35">
      <c r="A147" s="59" t="s">
        <v>869</v>
      </c>
      <c r="B147" s="54" t="s">
        <v>313</v>
      </c>
      <c r="C147" s="47" t="s">
        <v>686</v>
      </c>
      <c r="D147" s="54" t="s">
        <v>703</v>
      </c>
      <c r="E147" s="14">
        <v>11.176074156441601</v>
      </c>
      <c r="F147" s="59" t="s">
        <v>326</v>
      </c>
      <c r="G147" s="14">
        <v>4.0580944473139189</v>
      </c>
      <c r="H147" s="59" t="s">
        <v>326</v>
      </c>
      <c r="I147" s="12">
        <v>186.16753850976002</v>
      </c>
      <c r="J147" s="69"/>
      <c r="K147" s="14">
        <v>140.6173367308435</v>
      </c>
      <c r="L147" s="54" t="s">
        <v>326</v>
      </c>
      <c r="M147" s="14">
        <v>1.8248106990528001</v>
      </c>
      <c r="N147" s="59" t="s">
        <v>326</v>
      </c>
      <c r="O147" s="129" t="s">
        <v>137</v>
      </c>
      <c r="Q147" s="14">
        <v>7.9703043178751996</v>
      </c>
      <c r="R147" s="54" t="s">
        <v>326</v>
      </c>
      <c r="S147" s="14">
        <v>15.31268064</v>
      </c>
      <c r="T147" s="54" t="s">
        <v>326</v>
      </c>
      <c r="U147" s="14">
        <v>0.85193634290688014</v>
      </c>
      <c r="V147" s="54" t="s">
        <v>326</v>
      </c>
      <c r="W147" s="135" t="s">
        <v>137</v>
      </c>
      <c r="Y147" s="14">
        <v>5.2755096248064</v>
      </c>
      <c r="Z147" s="54" t="s">
        <v>326</v>
      </c>
      <c r="AA147" s="129" t="s">
        <v>137</v>
      </c>
      <c r="AC147" s="14">
        <v>7.5996514723046413</v>
      </c>
      <c r="AD147" s="54" t="s">
        <v>326</v>
      </c>
      <c r="AE147" s="14">
        <v>158.11722944156162</v>
      </c>
      <c r="AF147" s="54" t="s">
        <v>326</v>
      </c>
      <c r="AG147" s="14">
        <v>52.700747334364813</v>
      </c>
      <c r="AH147" s="54" t="s">
        <v>326</v>
      </c>
      <c r="AI147" s="14">
        <v>225.96170203647358</v>
      </c>
      <c r="AJ147" s="54" t="s">
        <v>326</v>
      </c>
      <c r="AK147" s="14">
        <v>96.665469164167675</v>
      </c>
      <c r="AL147" s="54" t="s">
        <v>326</v>
      </c>
      <c r="AM147" s="14">
        <v>4.2449638932287987</v>
      </c>
      <c r="AN147" s="54" t="s">
        <v>326</v>
      </c>
      <c r="AO147" s="14">
        <v>0.45724087084032006</v>
      </c>
      <c r="AP147" s="54" t="s">
        <v>326</v>
      </c>
    </row>
    <row r="148" spans="1:42" s="59" customFormat="1" ht="15.75" customHeight="1" x14ac:dyDescent="0.35">
      <c r="A148" s="59" t="s">
        <v>870</v>
      </c>
      <c r="B148" s="54" t="s">
        <v>308</v>
      </c>
      <c r="C148" s="47" t="s">
        <v>686</v>
      </c>
      <c r="D148" s="54" t="s">
        <v>703</v>
      </c>
      <c r="E148" s="14">
        <v>10.980002680012802</v>
      </c>
      <c r="F148" s="59" t="s">
        <v>326</v>
      </c>
      <c r="G148" s="14">
        <v>3.6071950642790398</v>
      </c>
      <c r="H148" s="59" t="s">
        <v>326</v>
      </c>
      <c r="I148" s="14">
        <v>7.4467015403904009</v>
      </c>
      <c r="J148" s="55" t="s">
        <v>332</v>
      </c>
      <c r="K148" s="14">
        <v>138.15036591100417</v>
      </c>
      <c r="L148" s="54" t="s">
        <v>326</v>
      </c>
      <c r="M148" s="14">
        <v>1.7927964762624002</v>
      </c>
      <c r="N148" s="59" t="s">
        <v>326</v>
      </c>
      <c r="O148" s="129" t="s">
        <v>137</v>
      </c>
      <c r="Q148" s="14">
        <v>7.6856505922368008</v>
      </c>
      <c r="R148" s="54" t="s">
        <v>326</v>
      </c>
      <c r="S148" s="14">
        <v>15.044037119999999</v>
      </c>
      <c r="T148" s="54" t="s">
        <v>326</v>
      </c>
      <c r="U148" s="14">
        <v>0.85193634290688014</v>
      </c>
      <c r="V148" s="54" t="s">
        <v>326</v>
      </c>
      <c r="W148" s="135" t="s">
        <v>137</v>
      </c>
      <c r="X148" s="54"/>
      <c r="Y148" s="14">
        <v>5.1829568243712014</v>
      </c>
      <c r="Z148" s="54" t="s">
        <v>326</v>
      </c>
      <c r="AA148" s="129" t="s">
        <v>137</v>
      </c>
      <c r="AB148" s="54"/>
      <c r="AC148" s="14">
        <v>7.5996514723046413</v>
      </c>
      <c r="AD148" s="54" t="s">
        <v>326</v>
      </c>
      <c r="AE148" s="14">
        <v>155.29370748724801</v>
      </c>
      <c r="AF148" s="54" t="s">
        <v>326</v>
      </c>
      <c r="AG148" s="14">
        <v>52.700747334364813</v>
      </c>
      <c r="AH148" s="54" t="s">
        <v>326</v>
      </c>
      <c r="AI148" s="14">
        <v>221.99746164986882</v>
      </c>
      <c r="AJ148" s="54" t="s">
        <v>326</v>
      </c>
      <c r="AK148" s="14">
        <v>94.939300071950399</v>
      </c>
      <c r="AL148" s="54" t="s">
        <v>326</v>
      </c>
      <c r="AM148" s="14">
        <v>4.1704908424704001</v>
      </c>
      <c r="AN148" s="54" t="s">
        <v>326</v>
      </c>
      <c r="AO148" s="14">
        <v>0.45724087084032006</v>
      </c>
      <c r="AP148" s="54" t="s">
        <v>326</v>
      </c>
    </row>
    <row r="149" spans="1:42" ht="15.75" customHeight="1" x14ac:dyDescent="0.35">
      <c r="A149" s="59" t="s">
        <v>871</v>
      </c>
      <c r="B149" s="54" t="s">
        <v>315</v>
      </c>
      <c r="C149" s="47" t="s">
        <v>686</v>
      </c>
      <c r="D149" s="54" t="s">
        <v>703</v>
      </c>
      <c r="E149" s="14">
        <v>10.980002680012802</v>
      </c>
      <c r="F149" s="59" t="s">
        <v>326</v>
      </c>
      <c r="G149" s="14">
        <v>5.6362422879359988</v>
      </c>
      <c r="H149" s="59" t="s">
        <v>326</v>
      </c>
      <c r="I149" s="12">
        <v>161.345200041792</v>
      </c>
      <c r="J149" s="69"/>
      <c r="K149" s="14">
        <v>140.6173367308435</v>
      </c>
      <c r="L149" s="54" t="s">
        <v>326</v>
      </c>
      <c r="M149" s="14">
        <v>1.8248106990528001</v>
      </c>
      <c r="N149" s="59" t="s">
        <v>326</v>
      </c>
      <c r="O149" s="129" t="s">
        <v>137</v>
      </c>
      <c r="Q149" s="14">
        <v>7.6856505922368008</v>
      </c>
      <c r="R149" s="54" t="s">
        <v>326</v>
      </c>
      <c r="S149" s="14">
        <v>15.31268064</v>
      </c>
      <c r="T149" s="54" t="s">
        <v>326</v>
      </c>
      <c r="U149" s="14">
        <v>0.85193634290688014</v>
      </c>
      <c r="V149" s="54" t="s">
        <v>326</v>
      </c>
      <c r="W149" s="135" t="s">
        <v>137</v>
      </c>
      <c r="Y149" s="14">
        <v>5.2755096248064</v>
      </c>
      <c r="Z149" s="54" t="s">
        <v>326</v>
      </c>
      <c r="AA149" s="129" t="s">
        <v>137</v>
      </c>
      <c r="AC149" s="14">
        <v>7.5996514723046413</v>
      </c>
      <c r="AD149" s="54" t="s">
        <v>326</v>
      </c>
      <c r="AE149" s="14">
        <v>158.11722944156162</v>
      </c>
      <c r="AF149" s="54" t="s">
        <v>326</v>
      </c>
      <c r="AG149" s="14">
        <v>52.700747334364813</v>
      </c>
      <c r="AH149" s="54" t="s">
        <v>326</v>
      </c>
      <c r="AI149" s="14">
        <v>225.96170203647358</v>
      </c>
      <c r="AJ149" s="54" t="s">
        <v>326</v>
      </c>
      <c r="AK149" s="14">
        <v>96.665469164167675</v>
      </c>
      <c r="AL149" s="54" t="s">
        <v>326</v>
      </c>
      <c r="AM149" s="14">
        <v>4.1704908424704001</v>
      </c>
      <c r="AN149" s="54" t="s">
        <v>326</v>
      </c>
      <c r="AO149" s="14">
        <v>0.45724087084032006</v>
      </c>
      <c r="AP149" s="54" t="s">
        <v>326</v>
      </c>
    </row>
    <row r="150" spans="1:42" ht="15.75" customHeight="1" x14ac:dyDescent="0.35">
      <c r="A150" s="59" t="s">
        <v>322</v>
      </c>
      <c r="B150" s="59" t="s">
        <v>323</v>
      </c>
      <c r="C150" s="47" t="s">
        <v>686</v>
      </c>
      <c r="D150" s="54" t="s">
        <v>703</v>
      </c>
      <c r="E150" s="20">
        <v>3137.1436228608004</v>
      </c>
      <c r="F150" s="59" t="s">
        <v>326</v>
      </c>
      <c r="G150" s="20">
        <v>133.01531799528959</v>
      </c>
      <c r="H150" s="59" t="s">
        <v>326</v>
      </c>
      <c r="I150" s="20">
        <v>273.04572314764806</v>
      </c>
      <c r="J150" s="59" t="s">
        <v>326</v>
      </c>
      <c r="K150" s="20">
        <v>39471.533117429753</v>
      </c>
      <c r="L150" s="54" t="s">
        <v>326</v>
      </c>
      <c r="M150" s="20">
        <v>544.24178743680011</v>
      </c>
      <c r="N150" s="59" t="s">
        <v>326</v>
      </c>
      <c r="O150" s="129" t="s">
        <v>137</v>
      </c>
      <c r="Q150" s="20">
        <v>2277.2298051072003</v>
      </c>
      <c r="R150" s="54" t="s">
        <v>326</v>
      </c>
      <c r="S150" s="20">
        <v>4298.2963200000004</v>
      </c>
      <c r="T150" s="54" t="s">
        <v>326</v>
      </c>
      <c r="U150" s="20">
        <v>255.580902872064</v>
      </c>
      <c r="V150" s="54" t="s">
        <v>326</v>
      </c>
      <c r="W150" s="135" t="s">
        <v>137</v>
      </c>
      <c r="Y150" s="20">
        <v>1480.8448069632002</v>
      </c>
      <c r="Z150" s="54" t="s">
        <v>326</v>
      </c>
      <c r="AA150" s="129" t="s">
        <v>137</v>
      </c>
      <c r="AC150" s="20">
        <v>2171.3289920870402</v>
      </c>
      <c r="AD150" s="54" t="s">
        <v>326</v>
      </c>
      <c r="AE150" s="20">
        <v>45176.351269017599</v>
      </c>
      <c r="AF150" s="54" t="s">
        <v>326</v>
      </c>
      <c r="AG150" s="20">
        <v>15331.126497269765</v>
      </c>
      <c r="AH150" s="54" t="s">
        <v>326</v>
      </c>
      <c r="AI150" s="20">
        <v>16253.385585079679</v>
      </c>
      <c r="AJ150" s="54" t="s">
        <v>326</v>
      </c>
      <c r="AK150" s="20">
        <v>6904.676368869119</v>
      </c>
      <c r="AL150" s="54" t="s">
        <v>326</v>
      </c>
      <c r="AM150" s="20">
        <v>305.33950810943998</v>
      </c>
      <c r="AN150" s="54" t="s">
        <v>326</v>
      </c>
      <c r="AO150" s="20">
        <v>33.476563757952</v>
      </c>
      <c r="AP150" s="54" t="s">
        <v>326</v>
      </c>
    </row>
    <row r="151" spans="1:42" ht="15.75" customHeight="1" x14ac:dyDescent="0.35">
      <c r="A151" s="61" t="s">
        <v>878</v>
      </c>
      <c r="B151" s="54" t="s">
        <v>320</v>
      </c>
      <c r="C151" s="47" t="s">
        <v>686</v>
      </c>
      <c r="D151" s="54" t="s">
        <v>703</v>
      </c>
      <c r="E151" s="108">
        <v>5.0978583871488006</v>
      </c>
      <c r="F151" s="59" t="s">
        <v>326</v>
      </c>
      <c r="G151" s="108">
        <v>2.2544969151743999</v>
      </c>
      <c r="H151" s="59" t="s">
        <v>326</v>
      </c>
      <c r="I151" s="108">
        <v>4.654188462744</v>
      </c>
      <c r="J151" s="59" t="s">
        <v>326</v>
      </c>
      <c r="K151" s="108">
        <v>64.141241315823365</v>
      </c>
      <c r="L151" s="54" t="s">
        <v>326</v>
      </c>
      <c r="M151" s="108">
        <v>0.83236979255040011</v>
      </c>
      <c r="N151" s="59" t="s">
        <v>326</v>
      </c>
      <c r="O151" s="129" t="s">
        <v>137</v>
      </c>
      <c r="Q151" s="108">
        <v>3.7004984332992001</v>
      </c>
      <c r="R151" s="54" t="s">
        <v>326</v>
      </c>
      <c r="S151" s="108">
        <v>6.9847315200000004</v>
      </c>
      <c r="T151" s="54" t="s">
        <v>326</v>
      </c>
      <c r="U151" s="108">
        <v>0.41047841976422406</v>
      </c>
      <c r="V151" s="54" t="s">
        <v>326</v>
      </c>
      <c r="W151" s="135" t="s">
        <v>137</v>
      </c>
      <c r="Y151" s="108">
        <v>2.4063728113152001</v>
      </c>
      <c r="Z151" s="54" t="s">
        <v>326</v>
      </c>
      <c r="AA151" s="129" t="s">
        <v>137</v>
      </c>
      <c r="AC151" s="108">
        <v>3.5284096121414406</v>
      </c>
      <c r="AD151" s="54" t="s">
        <v>326</v>
      </c>
      <c r="AE151" s="108">
        <v>73.411570812153599</v>
      </c>
      <c r="AF151" s="54" t="s">
        <v>326</v>
      </c>
      <c r="AG151" s="108">
        <v>23.954885151984005</v>
      </c>
      <c r="AH151" s="54" t="s">
        <v>326</v>
      </c>
      <c r="AI151" s="108">
        <v>103.0702500517248</v>
      </c>
      <c r="AJ151" s="54" t="s">
        <v>326</v>
      </c>
      <c r="AK151" s="108">
        <v>44.880396397649271</v>
      </c>
      <c r="AL151" s="54" t="s">
        <v>326</v>
      </c>
      <c r="AM151" s="108">
        <v>1.9362993197183997</v>
      </c>
      <c r="AN151" s="54" t="s">
        <v>326</v>
      </c>
      <c r="AO151" s="108">
        <v>0.21229040431871998</v>
      </c>
      <c r="AP151" s="54" t="s">
        <v>326</v>
      </c>
    </row>
    <row r="152" spans="1:42" s="55" customFormat="1" ht="15.75" customHeight="1" x14ac:dyDescent="0.35">
      <c r="A152" s="282" t="s">
        <v>698</v>
      </c>
      <c r="B152" s="282"/>
      <c r="C152" s="282"/>
      <c r="D152" s="282"/>
      <c r="E152" s="282"/>
      <c r="F152" s="282"/>
      <c r="G152" s="282"/>
      <c r="H152" s="282"/>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c r="AJ152" s="282"/>
      <c r="AK152" s="282"/>
      <c r="AL152" s="282"/>
      <c r="AM152" s="282"/>
      <c r="AN152" s="282"/>
      <c r="AO152" s="282"/>
      <c r="AP152" s="282"/>
    </row>
    <row r="153" spans="1:42" ht="15.75" customHeight="1" x14ac:dyDescent="0.35">
      <c r="A153" s="54" t="s">
        <v>89</v>
      </c>
      <c r="B153" s="54" t="s">
        <v>90</v>
      </c>
      <c r="C153" s="56" t="s">
        <v>678</v>
      </c>
      <c r="D153" s="54" t="s">
        <v>703</v>
      </c>
      <c r="E153" s="129" t="s">
        <v>137</v>
      </c>
      <c r="G153" s="129" t="s">
        <v>137</v>
      </c>
      <c r="I153" s="135" t="s">
        <v>137</v>
      </c>
      <c r="K153" s="135" t="s">
        <v>137</v>
      </c>
      <c r="M153" s="108">
        <v>1.6647395851008002</v>
      </c>
      <c r="N153" s="59" t="s">
        <v>326</v>
      </c>
      <c r="O153" s="129" t="s">
        <v>137</v>
      </c>
      <c r="Q153" s="129" t="s">
        <v>137</v>
      </c>
      <c r="S153" s="135" t="s">
        <v>137</v>
      </c>
      <c r="U153" s="135" t="s">
        <v>137</v>
      </c>
      <c r="W153" s="135" t="s">
        <v>137</v>
      </c>
      <c r="Y153" s="135" t="s">
        <v>137</v>
      </c>
      <c r="AA153" s="129" t="s">
        <v>137</v>
      </c>
      <c r="AC153" s="108">
        <v>8.5496079063427199</v>
      </c>
      <c r="AD153" s="54" t="s">
        <v>326</v>
      </c>
      <c r="AE153" s="129" t="s">
        <v>137</v>
      </c>
      <c r="AG153" s="129" t="s">
        <v>137</v>
      </c>
      <c r="AI153" s="108">
        <v>174.4265770106112</v>
      </c>
      <c r="AJ153" s="54" t="s">
        <v>326</v>
      </c>
      <c r="AK153" s="129" t="s">
        <v>137</v>
      </c>
      <c r="AM153" s="129" t="s">
        <v>137</v>
      </c>
      <c r="AO153" s="129" t="s">
        <v>137</v>
      </c>
    </row>
    <row r="154" spans="1:42" ht="15.75" customHeight="1" x14ac:dyDescent="0.35">
      <c r="A154" s="54" t="s">
        <v>28</v>
      </c>
      <c r="B154" s="54" t="s">
        <v>29</v>
      </c>
      <c r="C154" s="56" t="s">
        <v>678</v>
      </c>
      <c r="D154" s="54" t="s">
        <v>703</v>
      </c>
      <c r="E154" s="129" t="s">
        <v>137</v>
      </c>
      <c r="G154" s="129" t="s">
        <v>137</v>
      </c>
      <c r="I154" s="135" t="s">
        <v>137</v>
      </c>
      <c r="K154" s="135" t="s">
        <v>137</v>
      </c>
      <c r="M154" s="108">
        <v>1.6327253623104001</v>
      </c>
      <c r="N154" s="59" t="s">
        <v>326</v>
      </c>
      <c r="O154" s="129" t="s">
        <v>137</v>
      </c>
      <c r="Q154" s="129" t="s">
        <v>137</v>
      </c>
      <c r="S154" s="135" t="s">
        <v>137</v>
      </c>
      <c r="U154" s="135" t="s">
        <v>137</v>
      </c>
      <c r="W154" s="135" t="s">
        <v>137</v>
      </c>
      <c r="Y154" s="135" t="s">
        <v>137</v>
      </c>
      <c r="AA154" s="129" t="s">
        <v>137</v>
      </c>
      <c r="AC154" s="108">
        <v>8.2781917823318398</v>
      </c>
      <c r="AD154" s="54" t="s">
        <v>326</v>
      </c>
      <c r="AE154" s="129" t="s">
        <v>137</v>
      </c>
      <c r="AG154" s="129" t="s">
        <v>137</v>
      </c>
      <c r="AI154" s="108">
        <v>170.46233662400638</v>
      </c>
      <c r="AJ154" s="54" t="s">
        <v>326</v>
      </c>
      <c r="AK154" s="129" t="s">
        <v>137</v>
      </c>
      <c r="AM154" s="129" t="s">
        <v>137</v>
      </c>
      <c r="AO154" s="129" t="s">
        <v>137</v>
      </c>
    </row>
    <row r="155" spans="1:42" ht="15.75" customHeight="1" x14ac:dyDescent="0.35">
      <c r="A155" s="54" t="s">
        <v>55</v>
      </c>
      <c r="B155" s="54" t="s">
        <v>56</v>
      </c>
      <c r="C155" s="56" t="s">
        <v>678</v>
      </c>
      <c r="D155" s="54" t="s">
        <v>703</v>
      </c>
      <c r="E155" s="129" t="s">
        <v>137</v>
      </c>
      <c r="G155" s="129" t="s">
        <v>137</v>
      </c>
      <c r="I155" s="135" t="s">
        <v>137</v>
      </c>
      <c r="K155" s="135" t="s">
        <v>137</v>
      </c>
      <c r="M155" s="108">
        <v>1.8248106990528001</v>
      </c>
      <c r="N155" s="59" t="s">
        <v>326</v>
      </c>
      <c r="O155" s="129" t="s">
        <v>137</v>
      </c>
      <c r="Q155" s="129" t="s">
        <v>137</v>
      </c>
      <c r="S155" s="135" t="s">
        <v>137</v>
      </c>
      <c r="U155" s="135" t="s">
        <v>137</v>
      </c>
      <c r="W155" s="135" t="s">
        <v>137</v>
      </c>
      <c r="Y155" s="135" t="s">
        <v>137</v>
      </c>
      <c r="AA155" s="129" t="s">
        <v>137</v>
      </c>
      <c r="AC155" s="108">
        <v>9.2281482163699202</v>
      </c>
      <c r="AD155" s="54" t="s">
        <v>326</v>
      </c>
      <c r="AE155" s="129" t="s">
        <v>137</v>
      </c>
      <c r="AG155" s="129" t="s">
        <v>137</v>
      </c>
      <c r="AI155" s="108">
        <v>190.2835385570304</v>
      </c>
      <c r="AJ155" s="54" t="s">
        <v>326</v>
      </c>
      <c r="AK155" s="129" t="s">
        <v>137</v>
      </c>
      <c r="AM155" s="129" t="s">
        <v>137</v>
      </c>
      <c r="AO155" s="129" t="s">
        <v>137</v>
      </c>
    </row>
    <row r="156" spans="1:42" ht="15.75" customHeight="1" x14ac:dyDescent="0.35">
      <c r="A156" s="54" t="s">
        <v>67</v>
      </c>
      <c r="B156" s="54" t="s">
        <v>68</v>
      </c>
      <c r="C156" s="56" t="s">
        <v>678</v>
      </c>
      <c r="D156" s="54" t="s">
        <v>703</v>
      </c>
      <c r="E156" s="129" t="s">
        <v>137</v>
      </c>
      <c r="G156" s="129" t="s">
        <v>137</v>
      </c>
      <c r="I156" s="135" t="s">
        <v>137</v>
      </c>
      <c r="K156" s="135" t="s">
        <v>137</v>
      </c>
      <c r="M156" s="108">
        <v>2.0489102585856003</v>
      </c>
      <c r="N156" s="59" t="s">
        <v>326</v>
      </c>
      <c r="O156" s="129" t="s">
        <v>137</v>
      </c>
      <c r="Q156" s="129" t="s">
        <v>137</v>
      </c>
      <c r="S156" s="135" t="s">
        <v>137</v>
      </c>
      <c r="U156" s="135" t="s">
        <v>137</v>
      </c>
      <c r="W156" s="135" t="s">
        <v>137</v>
      </c>
      <c r="Y156" s="135" t="s">
        <v>137</v>
      </c>
      <c r="AA156" s="129" t="s">
        <v>137</v>
      </c>
      <c r="AC156" s="108">
        <v>10.585228836424321</v>
      </c>
      <c r="AD156" s="54" t="s">
        <v>326</v>
      </c>
      <c r="AE156" s="129" t="s">
        <v>137</v>
      </c>
      <c r="AG156" s="129" t="s">
        <v>137</v>
      </c>
      <c r="AI156" s="108">
        <v>218.03322126326401</v>
      </c>
      <c r="AJ156" s="54" t="s">
        <v>326</v>
      </c>
      <c r="AK156" s="129" t="s">
        <v>137</v>
      </c>
      <c r="AM156" s="129" t="s">
        <v>137</v>
      </c>
      <c r="AO156" s="129" t="s">
        <v>137</v>
      </c>
    </row>
    <row r="157" spans="1:42" ht="15.75" customHeight="1" x14ac:dyDescent="0.35">
      <c r="A157" s="54" t="s">
        <v>41</v>
      </c>
      <c r="B157" s="54" t="s">
        <v>42</v>
      </c>
      <c r="C157" s="56" t="s">
        <v>678</v>
      </c>
      <c r="D157" s="54" t="s">
        <v>703</v>
      </c>
      <c r="E157" s="129" t="s">
        <v>137</v>
      </c>
      <c r="G157" s="129" t="s">
        <v>137</v>
      </c>
      <c r="I157" s="135" t="s">
        <v>137</v>
      </c>
      <c r="K157" s="135" t="s">
        <v>137</v>
      </c>
      <c r="M157" s="108">
        <v>2.0489102585856003</v>
      </c>
      <c r="N157" s="59" t="s">
        <v>326</v>
      </c>
      <c r="O157" s="129" t="s">
        <v>137</v>
      </c>
      <c r="Q157" s="129" t="s">
        <v>137</v>
      </c>
      <c r="S157" s="135" t="s">
        <v>137</v>
      </c>
      <c r="U157" s="135" t="s">
        <v>137</v>
      </c>
      <c r="W157" s="135" t="s">
        <v>137</v>
      </c>
      <c r="Y157" s="135" t="s">
        <v>137</v>
      </c>
      <c r="AA157" s="129" t="s">
        <v>137</v>
      </c>
      <c r="AC157" s="108">
        <v>10.449520774418881</v>
      </c>
      <c r="AD157" s="54" t="s">
        <v>326</v>
      </c>
      <c r="AE157" s="129" t="s">
        <v>137</v>
      </c>
      <c r="AG157" s="129" t="s">
        <v>137</v>
      </c>
      <c r="AI157" s="108">
        <v>214.06898087665923</v>
      </c>
      <c r="AJ157" s="54" t="s">
        <v>326</v>
      </c>
      <c r="AK157" s="129" t="s">
        <v>137</v>
      </c>
      <c r="AM157" s="129" t="s">
        <v>137</v>
      </c>
      <c r="AO157" s="129" t="s">
        <v>137</v>
      </c>
    </row>
    <row r="158" spans="1:42" ht="15.75" customHeight="1" x14ac:dyDescent="0.35">
      <c r="A158" s="54" t="s">
        <v>18</v>
      </c>
      <c r="B158" s="54" t="s">
        <v>19</v>
      </c>
      <c r="C158" s="56" t="s">
        <v>678</v>
      </c>
      <c r="D158" s="54" t="s">
        <v>703</v>
      </c>
      <c r="E158" s="129" t="s">
        <v>137</v>
      </c>
      <c r="G158" s="129" t="s">
        <v>137</v>
      </c>
      <c r="I158" s="135" t="s">
        <v>137</v>
      </c>
      <c r="K158" s="135" t="s">
        <v>137</v>
      </c>
      <c r="M158" s="108">
        <v>1.4726542483584004</v>
      </c>
      <c r="N158" s="59" t="s">
        <v>326</v>
      </c>
      <c r="O158" s="129" t="s">
        <v>137</v>
      </c>
      <c r="Q158" s="129" t="s">
        <v>137</v>
      </c>
      <c r="S158" s="135" t="s">
        <v>137</v>
      </c>
      <c r="U158" s="135" t="s">
        <v>137</v>
      </c>
      <c r="W158" s="135" t="s">
        <v>137</v>
      </c>
      <c r="Y158" s="135" t="s">
        <v>137</v>
      </c>
      <c r="AA158" s="129" t="s">
        <v>137</v>
      </c>
      <c r="AC158" s="108">
        <v>7.4639434102992013</v>
      </c>
      <c r="AD158" s="54" t="s">
        <v>326</v>
      </c>
      <c r="AE158" s="129" t="s">
        <v>137</v>
      </c>
      <c r="AG158" s="129" t="s">
        <v>137</v>
      </c>
      <c r="AI158" s="108">
        <v>154.60537507758721</v>
      </c>
      <c r="AJ158" s="54" t="s">
        <v>326</v>
      </c>
      <c r="AK158" s="129" t="s">
        <v>137</v>
      </c>
      <c r="AM158" s="129" t="s">
        <v>137</v>
      </c>
      <c r="AO158" s="129" t="s">
        <v>137</v>
      </c>
    </row>
    <row r="159" spans="1:42" ht="15.75" customHeight="1" x14ac:dyDescent="0.35">
      <c r="A159" s="54" t="s">
        <v>16</v>
      </c>
      <c r="B159" s="54" t="s">
        <v>17</v>
      </c>
      <c r="C159" s="56" t="s">
        <v>678</v>
      </c>
      <c r="D159" s="54" t="s">
        <v>703</v>
      </c>
      <c r="E159" s="129" t="s">
        <v>137</v>
      </c>
      <c r="G159" s="129" t="s">
        <v>137</v>
      </c>
      <c r="I159" s="135" t="s">
        <v>137</v>
      </c>
      <c r="K159" s="135" t="s">
        <v>137</v>
      </c>
      <c r="M159" s="108">
        <v>2.4010667092800002</v>
      </c>
      <c r="N159" s="59" t="s">
        <v>326</v>
      </c>
      <c r="O159" s="129" t="s">
        <v>137</v>
      </c>
      <c r="Q159" s="129" t="s">
        <v>137</v>
      </c>
      <c r="S159" s="135" t="s">
        <v>137</v>
      </c>
      <c r="U159" s="135" t="s">
        <v>137</v>
      </c>
      <c r="W159" s="135" t="s">
        <v>137</v>
      </c>
      <c r="Y159" s="135" t="s">
        <v>137</v>
      </c>
      <c r="AA159" s="129" t="s">
        <v>137</v>
      </c>
      <c r="AC159" s="108">
        <v>12.349433642495041</v>
      </c>
      <c r="AD159" s="54" t="s">
        <v>326</v>
      </c>
      <c r="AE159" s="129" t="s">
        <v>137</v>
      </c>
      <c r="AG159" s="129" t="s">
        <v>137</v>
      </c>
      <c r="AI159" s="108">
        <v>253.71138474270722</v>
      </c>
      <c r="AJ159" s="54" t="s">
        <v>326</v>
      </c>
      <c r="AK159" s="129" t="s">
        <v>137</v>
      </c>
      <c r="AM159" s="129" t="s">
        <v>137</v>
      </c>
      <c r="AO159" s="129" t="s">
        <v>137</v>
      </c>
    </row>
    <row r="160" spans="1:42" ht="15.75" customHeight="1" x14ac:dyDescent="0.35">
      <c r="A160" s="54" t="s">
        <v>85</v>
      </c>
      <c r="B160" s="54" t="s">
        <v>86</v>
      </c>
      <c r="C160" s="56" t="s">
        <v>678</v>
      </c>
      <c r="D160" s="54" t="s">
        <v>703</v>
      </c>
      <c r="E160" s="129" t="s">
        <v>137</v>
      </c>
      <c r="G160" s="129" t="s">
        <v>137</v>
      </c>
      <c r="I160" s="135" t="s">
        <v>137</v>
      </c>
      <c r="K160" s="135" t="s">
        <v>137</v>
      </c>
      <c r="M160" s="108">
        <v>2.2409955953280001</v>
      </c>
      <c r="N160" s="59" t="s">
        <v>326</v>
      </c>
      <c r="O160" s="129" t="s">
        <v>137</v>
      </c>
      <c r="Q160" s="129" t="s">
        <v>137</v>
      </c>
      <c r="S160" s="135" t="s">
        <v>137</v>
      </c>
      <c r="U160" s="135" t="s">
        <v>137</v>
      </c>
      <c r="W160" s="135" t="s">
        <v>137</v>
      </c>
      <c r="Y160" s="135" t="s">
        <v>137</v>
      </c>
      <c r="AA160" s="129" t="s">
        <v>137</v>
      </c>
      <c r="AC160" s="108">
        <v>11.399477208456959</v>
      </c>
      <c r="AD160" s="54" t="s">
        <v>326</v>
      </c>
      <c r="AE160" s="129" t="s">
        <v>137</v>
      </c>
      <c r="AG160" s="129" t="s">
        <v>137</v>
      </c>
      <c r="AI160" s="108">
        <v>233.89018280968318</v>
      </c>
      <c r="AJ160" s="54" t="s">
        <v>326</v>
      </c>
      <c r="AK160" s="129" t="s">
        <v>137</v>
      </c>
      <c r="AM160" s="129" t="s">
        <v>137</v>
      </c>
      <c r="AO160" s="129" t="s">
        <v>137</v>
      </c>
    </row>
    <row r="161" spans="1:42" ht="15.75" customHeight="1" x14ac:dyDescent="0.35">
      <c r="A161" s="59" t="s">
        <v>128</v>
      </c>
      <c r="B161" s="59" t="s">
        <v>129</v>
      </c>
      <c r="C161" s="56" t="s">
        <v>678</v>
      </c>
      <c r="D161" s="54" t="s">
        <v>703</v>
      </c>
      <c r="E161" s="129" t="s">
        <v>137</v>
      </c>
      <c r="G161" s="129" t="s">
        <v>137</v>
      </c>
      <c r="H161" s="59"/>
      <c r="I161" s="129" t="s">
        <v>137</v>
      </c>
      <c r="J161" s="59"/>
      <c r="K161" s="129" t="s">
        <v>137</v>
      </c>
      <c r="L161" s="59"/>
      <c r="M161" s="108">
        <v>2.1769671497472003</v>
      </c>
      <c r="N161" s="59" t="s">
        <v>326</v>
      </c>
      <c r="O161" s="129" t="s">
        <v>137</v>
      </c>
      <c r="Q161" s="129" t="s">
        <v>137</v>
      </c>
      <c r="R161" s="59"/>
      <c r="S161" s="129" t="s">
        <v>137</v>
      </c>
      <c r="T161" s="59"/>
      <c r="U161" s="129" t="s">
        <v>137</v>
      </c>
      <c r="V161" s="59"/>
      <c r="W161" s="129" t="s">
        <v>137</v>
      </c>
      <c r="X161" s="59"/>
      <c r="Y161" s="129" t="s">
        <v>137</v>
      </c>
      <c r="Z161" s="59"/>
      <c r="AA161" s="129" t="s">
        <v>137</v>
      </c>
      <c r="AB161" s="59"/>
      <c r="AC161" s="108">
        <v>11.128061084446081</v>
      </c>
      <c r="AD161" s="59" t="s">
        <v>326</v>
      </c>
      <c r="AE161" s="129" t="s">
        <v>137</v>
      </c>
      <c r="AF161" s="59"/>
      <c r="AG161" s="129" t="s">
        <v>137</v>
      </c>
      <c r="AH161" s="59"/>
      <c r="AI161" s="108">
        <v>229.92594242307837</v>
      </c>
      <c r="AJ161" s="59" t="s">
        <v>326</v>
      </c>
      <c r="AK161" s="129" t="s">
        <v>137</v>
      </c>
      <c r="AL161" s="59"/>
      <c r="AM161" s="129" t="s">
        <v>137</v>
      </c>
      <c r="AN161" s="59"/>
      <c r="AO161" s="129" t="s">
        <v>137</v>
      </c>
      <c r="AP161" s="59"/>
    </row>
    <row r="162" spans="1:42" ht="15.75" customHeight="1" x14ac:dyDescent="0.35">
      <c r="A162" s="54" t="s">
        <v>93</v>
      </c>
      <c r="B162" s="54" t="s">
        <v>94</v>
      </c>
      <c r="C162" s="56" t="s">
        <v>678</v>
      </c>
      <c r="D162" s="54" t="s">
        <v>703</v>
      </c>
      <c r="E162" s="129" t="s">
        <v>137</v>
      </c>
      <c r="G162" s="129" t="s">
        <v>137</v>
      </c>
      <c r="I162" s="135" t="s">
        <v>137</v>
      </c>
      <c r="K162" s="135" t="s">
        <v>137</v>
      </c>
      <c r="M162" s="108">
        <v>3.8417067348480005</v>
      </c>
      <c r="N162" s="59" t="s">
        <v>326</v>
      </c>
      <c r="O162" s="129" t="s">
        <v>137</v>
      </c>
      <c r="Q162" s="129" t="s">
        <v>137</v>
      </c>
      <c r="S162" s="135" t="s">
        <v>137</v>
      </c>
      <c r="U162" s="135" t="s">
        <v>137</v>
      </c>
      <c r="W162" s="135" t="s">
        <v>137</v>
      </c>
      <c r="Y162" s="135" t="s">
        <v>137</v>
      </c>
      <c r="AA162" s="129" t="s">
        <v>137</v>
      </c>
      <c r="AC162" s="108">
        <v>18.999128680761597</v>
      </c>
      <c r="AD162" s="54" t="s">
        <v>326</v>
      </c>
      <c r="AE162" s="129" t="s">
        <v>137</v>
      </c>
      <c r="AG162" s="129" t="s">
        <v>137</v>
      </c>
      <c r="AI162" s="108">
        <v>388.49555788727042</v>
      </c>
      <c r="AJ162" s="54" t="s">
        <v>326</v>
      </c>
      <c r="AK162" s="129" t="s">
        <v>137</v>
      </c>
      <c r="AM162" s="129" t="s">
        <v>137</v>
      </c>
      <c r="AO162" s="129" t="s">
        <v>137</v>
      </c>
    </row>
    <row r="163" spans="1:42" ht="15.75" customHeight="1" x14ac:dyDescent="0.35">
      <c r="A163" s="54" t="s">
        <v>124</v>
      </c>
      <c r="B163" s="54" t="s">
        <v>125</v>
      </c>
      <c r="C163" s="56" t="s">
        <v>678</v>
      </c>
      <c r="D163" s="54" t="s">
        <v>703</v>
      </c>
      <c r="E163" s="129" t="s">
        <v>137</v>
      </c>
      <c r="G163" s="129" t="s">
        <v>137</v>
      </c>
      <c r="I163" s="135" t="s">
        <v>137</v>
      </c>
      <c r="K163" s="135" t="s">
        <v>137</v>
      </c>
      <c r="M163" s="108">
        <v>2.3690524864896001</v>
      </c>
      <c r="N163" s="59" t="s">
        <v>326</v>
      </c>
      <c r="O163" s="129" t="s">
        <v>137</v>
      </c>
      <c r="Q163" s="129" t="s">
        <v>137</v>
      </c>
      <c r="S163" s="135" t="s">
        <v>137</v>
      </c>
      <c r="U163" s="135" t="s">
        <v>137</v>
      </c>
      <c r="W163" s="135" t="s">
        <v>137</v>
      </c>
      <c r="Y163" s="135" t="s">
        <v>137</v>
      </c>
      <c r="AA163" s="129" t="s">
        <v>137</v>
      </c>
      <c r="AC163" s="108">
        <v>12.213725580489601</v>
      </c>
      <c r="AD163" s="54" t="s">
        <v>326</v>
      </c>
      <c r="AE163" s="129" t="s">
        <v>137</v>
      </c>
      <c r="AG163" s="129" t="s">
        <v>137</v>
      </c>
      <c r="AI163" s="108">
        <v>249.74714435610238</v>
      </c>
      <c r="AJ163" s="54" t="s">
        <v>326</v>
      </c>
      <c r="AK163" s="129" t="s">
        <v>137</v>
      </c>
      <c r="AM163" s="129" t="s">
        <v>137</v>
      </c>
      <c r="AO163" s="129" t="s">
        <v>137</v>
      </c>
    </row>
    <row r="164" spans="1:42" ht="15.75" customHeight="1" x14ac:dyDescent="0.35">
      <c r="A164" s="54" t="s">
        <v>98</v>
      </c>
      <c r="B164" s="54" t="s">
        <v>99</v>
      </c>
      <c r="C164" s="56" t="s">
        <v>678</v>
      </c>
      <c r="D164" s="54" t="s">
        <v>703</v>
      </c>
      <c r="E164" s="129" t="s">
        <v>137</v>
      </c>
      <c r="G164" s="129" t="s">
        <v>137</v>
      </c>
      <c r="I164" s="135" t="s">
        <v>137</v>
      </c>
      <c r="K164" s="135" t="s">
        <v>137</v>
      </c>
      <c r="M164" s="108">
        <v>1.6647395851008002</v>
      </c>
      <c r="N164" s="59" t="s">
        <v>326</v>
      </c>
      <c r="O164" s="129" t="s">
        <v>137</v>
      </c>
      <c r="Q164" s="129" t="s">
        <v>137</v>
      </c>
      <c r="S164" s="135" t="s">
        <v>137</v>
      </c>
      <c r="U164" s="135" t="s">
        <v>137</v>
      </c>
      <c r="W164" s="135" t="s">
        <v>137</v>
      </c>
      <c r="Y164" s="135" t="s">
        <v>137</v>
      </c>
      <c r="AA164" s="129" t="s">
        <v>137</v>
      </c>
      <c r="AC164" s="108">
        <v>8.4138998443372799</v>
      </c>
      <c r="AD164" s="54" t="s">
        <v>326</v>
      </c>
      <c r="AE164" s="129" t="s">
        <v>137</v>
      </c>
      <c r="AG164" s="129" t="s">
        <v>137</v>
      </c>
      <c r="AI164" s="108">
        <v>174.4265770106112</v>
      </c>
      <c r="AJ164" s="54" t="s">
        <v>326</v>
      </c>
      <c r="AK164" s="129" t="s">
        <v>137</v>
      </c>
      <c r="AM164" s="129" t="s">
        <v>137</v>
      </c>
      <c r="AO164" s="129" t="s">
        <v>137</v>
      </c>
    </row>
    <row r="165" spans="1:42" ht="15.75" customHeight="1" x14ac:dyDescent="0.35">
      <c r="A165" s="54" t="s">
        <v>91</v>
      </c>
      <c r="B165" s="54" t="s">
        <v>92</v>
      </c>
      <c r="C165" s="56" t="s">
        <v>678</v>
      </c>
      <c r="D165" s="54" t="s">
        <v>703</v>
      </c>
      <c r="E165" s="129" t="s">
        <v>137</v>
      </c>
      <c r="G165" s="129" t="s">
        <v>137</v>
      </c>
      <c r="I165" s="135" t="s">
        <v>137</v>
      </c>
      <c r="K165" s="135" t="s">
        <v>137</v>
      </c>
      <c r="M165" s="108">
        <v>4.1618489627519999</v>
      </c>
      <c r="N165" s="59" t="s">
        <v>326</v>
      </c>
      <c r="O165" s="129" t="s">
        <v>137</v>
      </c>
      <c r="Q165" s="129" t="s">
        <v>137</v>
      </c>
      <c r="S165" s="135" t="s">
        <v>137</v>
      </c>
      <c r="U165" s="135" t="s">
        <v>137</v>
      </c>
      <c r="W165" s="135" t="s">
        <v>137</v>
      </c>
      <c r="Y165" s="135" t="s">
        <v>137</v>
      </c>
      <c r="AA165" s="129" t="s">
        <v>137</v>
      </c>
      <c r="AC165" s="108">
        <v>21.713289920870405</v>
      </c>
      <c r="AD165" s="54" t="s">
        <v>326</v>
      </c>
      <c r="AE165" s="129" t="s">
        <v>137</v>
      </c>
      <c r="AG165" s="129" t="s">
        <v>137</v>
      </c>
      <c r="AI165" s="108">
        <v>436.06644252652802</v>
      </c>
      <c r="AJ165" s="54" t="s">
        <v>326</v>
      </c>
      <c r="AK165" s="129" t="s">
        <v>137</v>
      </c>
      <c r="AM165" s="129" t="s">
        <v>137</v>
      </c>
      <c r="AO165" s="129" t="s">
        <v>137</v>
      </c>
    </row>
    <row r="166" spans="1:42" ht="15.75" customHeight="1" x14ac:dyDescent="0.35">
      <c r="A166" s="54" t="s">
        <v>102</v>
      </c>
      <c r="B166" s="54" t="s">
        <v>103</v>
      </c>
      <c r="C166" s="56" t="s">
        <v>678</v>
      </c>
      <c r="D166" s="54" t="s">
        <v>703</v>
      </c>
      <c r="E166" s="129" t="s">
        <v>137</v>
      </c>
      <c r="G166" s="129" t="s">
        <v>137</v>
      </c>
      <c r="I166" s="135" t="s">
        <v>137</v>
      </c>
      <c r="K166" s="135" t="s">
        <v>137</v>
      </c>
      <c r="M166" s="108">
        <v>1.2485546888256001</v>
      </c>
      <c r="N166" s="59" t="s">
        <v>326</v>
      </c>
      <c r="O166" s="129" t="s">
        <v>137</v>
      </c>
      <c r="Q166" s="129" t="s">
        <v>137</v>
      </c>
      <c r="S166" s="135" t="s">
        <v>137</v>
      </c>
      <c r="U166" s="135" t="s">
        <v>137</v>
      </c>
      <c r="W166" s="135" t="s">
        <v>137</v>
      </c>
      <c r="Y166" s="135" t="s">
        <v>137</v>
      </c>
      <c r="AA166" s="129" t="s">
        <v>137</v>
      </c>
      <c r="AC166" s="108">
        <v>6.51398697626112</v>
      </c>
      <c r="AD166" s="54" t="s">
        <v>326</v>
      </c>
      <c r="AE166" s="129" t="s">
        <v>137</v>
      </c>
      <c r="AG166" s="129" t="s">
        <v>137</v>
      </c>
      <c r="AI166" s="108">
        <v>130.81993275795841</v>
      </c>
      <c r="AJ166" s="54" t="s">
        <v>326</v>
      </c>
      <c r="AK166" s="129" t="s">
        <v>137</v>
      </c>
      <c r="AM166" s="129" t="s">
        <v>137</v>
      </c>
      <c r="AO166" s="129" t="s">
        <v>137</v>
      </c>
    </row>
    <row r="167" spans="1:42" ht="15.75" customHeight="1" x14ac:dyDescent="0.35">
      <c r="A167" s="54" t="s">
        <v>71</v>
      </c>
      <c r="B167" s="54" t="s">
        <v>72</v>
      </c>
      <c r="C167" s="56" t="s">
        <v>678</v>
      </c>
      <c r="D167" s="54" t="s">
        <v>703</v>
      </c>
      <c r="E167" s="129" t="s">
        <v>137</v>
      </c>
      <c r="G167" s="129" t="s">
        <v>137</v>
      </c>
      <c r="I167" s="135" t="s">
        <v>137</v>
      </c>
      <c r="K167" s="135" t="s">
        <v>137</v>
      </c>
      <c r="M167" s="108">
        <v>2.1129387041664005</v>
      </c>
      <c r="N167" s="59" t="s">
        <v>326</v>
      </c>
      <c r="O167" s="129" t="s">
        <v>137</v>
      </c>
      <c r="Q167" s="129" t="s">
        <v>137</v>
      </c>
      <c r="S167" s="135" t="s">
        <v>137</v>
      </c>
      <c r="U167" s="135" t="s">
        <v>137</v>
      </c>
      <c r="W167" s="135" t="s">
        <v>137</v>
      </c>
      <c r="Y167" s="135" t="s">
        <v>137</v>
      </c>
      <c r="AA167" s="129" t="s">
        <v>137</v>
      </c>
      <c r="AC167" s="108">
        <v>10.720936898429761</v>
      </c>
      <c r="AD167" s="54" t="s">
        <v>326</v>
      </c>
      <c r="AE167" s="129" t="s">
        <v>137</v>
      </c>
      <c r="AG167" s="129" t="s">
        <v>137</v>
      </c>
      <c r="AI167" s="108">
        <v>221.99746164986882</v>
      </c>
      <c r="AJ167" s="54" t="s">
        <v>326</v>
      </c>
      <c r="AK167" s="129" t="s">
        <v>137</v>
      </c>
      <c r="AM167" s="129" t="s">
        <v>137</v>
      </c>
      <c r="AO167" s="129" t="s">
        <v>137</v>
      </c>
    </row>
    <row r="168" spans="1:42" ht="15.75" customHeight="1" x14ac:dyDescent="0.35">
      <c r="A168" s="54" t="s">
        <v>24</v>
      </c>
      <c r="B168" s="54" t="s">
        <v>25</v>
      </c>
      <c r="C168" s="56" t="s">
        <v>678</v>
      </c>
      <c r="D168" s="54" t="s">
        <v>703</v>
      </c>
      <c r="E168" s="129" t="s">
        <v>137</v>
      </c>
      <c r="G168" s="129" t="s">
        <v>137</v>
      </c>
      <c r="I168" s="135" t="s">
        <v>137</v>
      </c>
      <c r="K168" s="135" t="s">
        <v>137</v>
      </c>
      <c r="M168" s="108">
        <v>1.3766115799872003</v>
      </c>
      <c r="N168" s="59" t="s">
        <v>326</v>
      </c>
      <c r="O168" s="129" t="s">
        <v>137</v>
      </c>
      <c r="Q168" s="129" t="s">
        <v>137</v>
      </c>
      <c r="S168" s="135" t="s">
        <v>137</v>
      </c>
      <c r="U168" s="135" t="s">
        <v>137</v>
      </c>
      <c r="W168" s="135" t="s">
        <v>137</v>
      </c>
      <c r="Y168" s="135" t="s">
        <v>137</v>
      </c>
      <c r="AA168" s="129" t="s">
        <v>137</v>
      </c>
      <c r="AC168" s="108">
        <v>7.0568192242828811</v>
      </c>
      <c r="AD168" s="54" t="s">
        <v>326</v>
      </c>
      <c r="AE168" s="129" t="s">
        <v>137</v>
      </c>
      <c r="AG168" s="129" t="s">
        <v>137</v>
      </c>
      <c r="AI168" s="108">
        <v>142.71265391777277</v>
      </c>
      <c r="AJ168" s="54" t="s">
        <v>326</v>
      </c>
      <c r="AK168" s="129" t="s">
        <v>137</v>
      </c>
      <c r="AM168" s="129" t="s">
        <v>137</v>
      </c>
      <c r="AO168" s="129" t="s">
        <v>137</v>
      </c>
    </row>
    <row r="169" spans="1:42" ht="15.75" customHeight="1" x14ac:dyDescent="0.35">
      <c r="A169" s="54" t="s">
        <v>34</v>
      </c>
      <c r="B169" s="54" t="s">
        <v>35</v>
      </c>
      <c r="C169" s="56" t="s">
        <v>678</v>
      </c>
      <c r="D169" s="54" t="s">
        <v>703</v>
      </c>
      <c r="E169" s="129" t="s">
        <v>137</v>
      </c>
      <c r="G169" s="129" t="s">
        <v>137</v>
      </c>
      <c r="I169" s="135" t="s">
        <v>137</v>
      </c>
      <c r="K169" s="135" t="s">
        <v>137</v>
      </c>
      <c r="M169" s="108">
        <v>1.1525120204544002</v>
      </c>
      <c r="N169" s="59" t="s">
        <v>326</v>
      </c>
      <c r="O169" s="129" t="s">
        <v>137</v>
      </c>
      <c r="Q169" s="129" t="s">
        <v>137</v>
      </c>
      <c r="S169" s="135" t="s">
        <v>137</v>
      </c>
      <c r="U169" s="135" t="s">
        <v>137</v>
      </c>
      <c r="W169" s="135" t="s">
        <v>137</v>
      </c>
      <c r="Y169" s="135" t="s">
        <v>137</v>
      </c>
      <c r="AA169" s="129" t="s">
        <v>137</v>
      </c>
      <c r="AC169" s="108">
        <v>5.9711547282393607</v>
      </c>
      <c r="AD169" s="54" t="s">
        <v>326</v>
      </c>
      <c r="AE169" s="129" t="s">
        <v>137</v>
      </c>
      <c r="AG169" s="129" t="s">
        <v>137</v>
      </c>
      <c r="AI169" s="108">
        <v>122.8914519847488</v>
      </c>
      <c r="AJ169" s="54" t="s">
        <v>326</v>
      </c>
      <c r="AK169" s="129" t="s">
        <v>137</v>
      </c>
      <c r="AM169" s="129" t="s">
        <v>137</v>
      </c>
      <c r="AO169" s="129" t="s">
        <v>137</v>
      </c>
    </row>
    <row r="170" spans="1:42" ht="15.75" customHeight="1" x14ac:dyDescent="0.35">
      <c r="A170" s="54" t="s">
        <v>96</v>
      </c>
      <c r="B170" s="54" t="s">
        <v>97</v>
      </c>
      <c r="C170" s="56" t="s">
        <v>678</v>
      </c>
      <c r="D170" s="54" t="s">
        <v>703</v>
      </c>
      <c r="E170" s="129" t="s">
        <v>137</v>
      </c>
      <c r="G170" s="129" t="s">
        <v>137</v>
      </c>
      <c r="I170" s="135" t="s">
        <v>137</v>
      </c>
      <c r="K170" s="135" t="s">
        <v>137</v>
      </c>
      <c r="M170" s="108">
        <v>1.8248106990528001</v>
      </c>
      <c r="N170" s="59" t="s">
        <v>326</v>
      </c>
      <c r="O170" s="129" t="s">
        <v>137</v>
      </c>
      <c r="Q170" s="129" t="s">
        <v>137</v>
      </c>
      <c r="S170" s="135" t="s">
        <v>137</v>
      </c>
      <c r="U170" s="135" t="s">
        <v>137</v>
      </c>
      <c r="W170" s="135" t="s">
        <v>137</v>
      </c>
      <c r="Y170" s="135" t="s">
        <v>137</v>
      </c>
      <c r="AA170" s="129" t="s">
        <v>137</v>
      </c>
      <c r="AC170" s="108">
        <v>9.3638562783753603</v>
      </c>
      <c r="AD170" s="54" t="s">
        <v>326</v>
      </c>
      <c r="AE170" s="129" t="s">
        <v>137</v>
      </c>
      <c r="AG170" s="129" t="s">
        <v>137</v>
      </c>
      <c r="AI170" s="108">
        <v>190.2835385570304</v>
      </c>
      <c r="AJ170" s="54" t="s">
        <v>326</v>
      </c>
      <c r="AK170" s="129" t="s">
        <v>137</v>
      </c>
      <c r="AM170" s="129" t="s">
        <v>137</v>
      </c>
      <c r="AO170" s="129" t="s">
        <v>137</v>
      </c>
    </row>
    <row r="171" spans="1:42" ht="15.75" customHeight="1" x14ac:dyDescent="0.35">
      <c r="A171" s="54" t="s">
        <v>73</v>
      </c>
      <c r="B171" s="54" t="s">
        <v>74</v>
      </c>
      <c r="C171" s="56" t="s">
        <v>678</v>
      </c>
      <c r="D171" s="54" t="s">
        <v>703</v>
      </c>
      <c r="E171" s="129" t="s">
        <v>137</v>
      </c>
      <c r="G171" s="129" t="s">
        <v>137</v>
      </c>
      <c r="I171" s="135" t="s">
        <v>137</v>
      </c>
      <c r="K171" s="135" t="s">
        <v>137</v>
      </c>
      <c r="M171" s="108">
        <v>1.6327253623104001</v>
      </c>
      <c r="N171" s="59" t="s">
        <v>326</v>
      </c>
      <c r="O171" s="129" t="s">
        <v>137</v>
      </c>
      <c r="Q171" s="129" t="s">
        <v>137</v>
      </c>
      <c r="S171" s="135" t="s">
        <v>137</v>
      </c>
      <c r="U171" s="135" t="s">
        <v>137</v>
      </c>
      <c r="W171" s="135" t="s">
        <v>137</v>
      </c>
      <c r="Y171" s="135" t="s">
        <v>137</v>
      </c>
      <c r="AA171" s="129" t="s">
        <v>137</v>
      </c>
      <c r="AC171" s="108">
        <v>8.2781917823318398</v>
      </c>
      <c r="AD171" s="54" t="s">
        <v>326</v>
      </c>
      <c r="AE171" s="129" t="s">
        <v>137</v>
      </c>
      <c r="AG171" s="129" t="s">
        <v>137</v>
      </c>
      <c r="AI171" s="108">
        <v>170.46233662400638</v>
      </c>
      <c r="AJ171" s="54" t="s">
        <v>326</v>
      </c>
      <c r="AK171" s="129" t="s">
        <v>137</v>
      </c>
      <c r="AM171" s="129" t="s">
        <v>137</v>
      </c>
      <c r="AO171" s="129" t="s">
        <v>137</v>
      </c>
    </row>
    <row r="172" spans="1:42" ht="15.75" customHeight="1" x14ac:dyDescent="0.35">
      <c r="A172" s="54" t="s">
        <v>108</v>
      </c>
      <c r="B172" s="54" t="s">
        <v>109</v>
      </c>
      <c r="C172" s="56" t="s">
        <v>678</v>
      </c>
      <c r="D172" s="54" t="s">
        <v>703</v>
      </c>
      <c r="E172" s="129" t="s">
        <v>137</v>
      </c>
      <c r="G172" s="129" t="s">
        <v>137</v>
      </c>
      <c r="I172" s="135" t="s">
        <v>137</v>
      </c>
      <c r="K172" s="135" t="s">
        <v>137</v>
      </c>
      <c r="M172" s="108">
        <v>1.5046684711488001</v>
      </c>
      <c r="N172" s="59" t="s">
        <v>326</v>
      </c>
      <c r="O172" s="129" t="s">
        <v>137</v>
      </c>
      <c r="Q172" s="129" t="s">
        <v>137</v>
      </c>
      <c r="S172" s="135" t="s">
        <v>137</v>
      </c>
      <c r="U172" s="135" t="s">
        <v>137</v>
      </c>
      <c r="W172" s="135" t="s">
        <v>137</v>
      </c>
      <c r="Y172" s="135" t="s">
        <v>137</v>
      </c>
      <c r="AA172" s="129" t="s">
        <v>137</v>
      </c>
      <c r="AC172" s="108">
        <v>7.5996514723046413</v>
      </c>
      <c r="AD172" s="54" t="s">
        <v>326</v>
      </c>
      <c r="AE172" s="129" t="s">
        <v>137</v>
      </c>
      <c r="AG172" s="129" t="s">
        <v>137</v>
      </c>
      <c r="AI172" s="108">
        <v>158.569615464192</v>
      </c>
      <c r="AJ172" s="54" t="s">
        <v>326</v>
      </c>
      <c r="AK172" s="129" t="s">
        <v>137</v>
      </c>
      <c r="AM172" s="129" t="s">
        <v>137</v>
      </c>
      <c r="AO172" s="129" t="s">
        <v>137</v>
      </c>
    </row>
    <row r="173" spans="1:42" ht="15.75" customHeight="1" x14ac:dyDescent="0.35">
      <c r="A173" s="54" t="s">
        <v>75</v>
      </c>
      <c r="B173" s="54" t="s">
        <v>76</v>
      </c>
      <c r="C173" s="56" t="s">
        <v>678</v>
      </c>
      <c r="D173" s="54" t="s">
        <v>703</v>
      </c>
      <c r="E173" s="129" t="s">
        <v>137</v>
      </c>
      <c r="G173" s="129" t="s">
        <v>137</v>
      </c>
      <c r="I173" s="135" t="s">
        <v>137</v>
      </c>
      <c r="K173" s="135" t="s">
        <v>137</v>
      </c>
      <c r="M173" s="108">
        <v>1.6647395851008002</v>
      </c>
      <c r="N173" s="59" t="s">
        <v>326</v>
      </c>
      <c r="O173" s="129" t="s">
        <v>137</v>
      </c>
      <c r="Q173" s="129" t="s">
        <v>137</v>
      </c>
      <c r="S173" s="135" t="s">
        <v>137</v>
      </c>
      <c r="U173" s="135" t="s">
        <v>137</v>
      </c>
      <c r="W173" s="135" t="s">
        <v>137</v>
      </c>
      <c r="Y173" s="135" t="s">
        <v>137</v>
      </c>
      <c r="AA173" s="129" t="s">
        <v>137</v>
      </c>
      <c r="AC173" s="108">
        <v>8.5496079063427199</v>
      </c>
      <c r="AD173" s="54" t="s">
        <v>326</v>
      </c>
      <c r="AE173" s="129" t="s">
        <v>137</v>
      </c>
      <c r="AG173" s="129" t="s">
        <v>137</v>
      </c>
      <c r="AI173" s="108">
        <v>174.4265770106112</v>
      </c>
      <c r="AJ173" s="54" t="s">
        <v>326</v>
      </c>
      <c r="AK173" s="129" t="s">
        <v>137</v>
      </c>
      <c r="AM173" s="129" t="s">
        <v>137</v>
      </c>
      <c r="AO173" s="129" t="s">
        <v>137</v>
      </c>
    </row>
    <row r="174" spans="1:42" ht="15.75" customHeight="1" x14ac:dyDescent="0.35">
      <c r="A174" s="54" t="s">
        <v>106</v>
      </c>
      <c r="B174" s="54" t="s">
        <v>107</v>
      </c>
      <c r="C174" s="56" t="s">
        <v>678</v>
      </c>
      <c r="D174" s="54" t="s">
        <v>703</v>
      </c>
      <c r="E174" s="129" t="s">
        <v>137</v>
      </c>
      <c r="G174" s="129" t="s">
        <v>137</v>
      </c>
      <c r="I174" s="135" t="s">
        <v>137</v>
      </c>
      <c r="K174" s="135" t="s">
        <v>137</v>
      </c>
      <c r="M174" s="108">
        <v>2.0809244813759999</v>
      </c>
      <c r="N174" s="59" t="s">
        <v>326</v>
      </c>
      <c r="O174" s="129" t="s">
        <v>137</v>
      </c>
      <c r="Q174" s="129" t="s">
        <v>137</v>
      </c>
      <c r="S174" s="135" t="s">
        <v>137</v>
      </c>
      <c r="U174" s="135" t="s">
        <v>137</v>
      </c>
      <c r="W174" s="135" t="s">
        <v>137</v>
      </c>
      <c r="Y174" s="135" t="s">
        <v>137</v>
      </c>
      <c r="AA174" s="129" t="s">
        <v>137</v>
      </c>
      <c r="AC174" s="108">
        <v>10.720936898429761</v>
      </c>
      <c r="AD174" s="54" t="s">
        <v>326</v>
      </c>
      <c r="AE174" s="129" t="s">
        <v>137</v>
      </c>
      <c r="AG174" s="129" t="s">
        <v>137</v>
      </c>
      <c r="AI174" s="108">
        <v>221.99746164986882</v>
      </c>
      <c r="AJ174" s="54" t="s">
        <v>326</v>
      </c>
      <c r="AK174" s="129" t="s">
        <v>137</v>
      </c>
      <c r="AM174" s="129" t="s">
        <v>137</v>
      </c>
      <c r="AO174" s="129" t="s">
        <v>137</v>
      </c>
    </row>
    <row r="175" spans="1:42" ht="15.75" customHeight="1" x14ac:dyDescent="0.35">
      <c r="A175" s="54" t="s">
        <v>26</v>
      </c>
      <c r="B175" s="54" t="s">
        <v>27</v>
      </c>
      <c r="C175" s="56" t="s">
        <v>678</v>
      </c>
      <c r="D175" s="54" t="s">
        <v>703</v>
      </c>
      <c r="E175" s="129" t="s">
        <v>137</v>
      </c>
      <c r="G175" s="129" t="s">
        <v>137</v>
      </c>
      <c r="I175" s="135" t="s">
        <v>137</v>
      </c>
      <c r="K175" s="135" t="s">
        <v>137</v>
      </c>
      <c r="M175" s="108">
        <v>3.8417067348480005</v>
      </c>
      <c r="N175" s="59" t="s">
        <v>326</v>
      </c>
      <c r="O175" s="129" t="s">
        <v>137</v>
      </c>
      <c r="Q175" s="129" t="s">
        <v>137</v>
      </c>
      <c r="S175" s="135" t="s">
        <v>137</v>
      </c>
      <c r="U175" s="135" t="s">
        <v>137</v>
      </c>
      <c r="V175" s="59"/>
      <c r="W175" s="135" t="s">
        <v>137</v>
      </c>
      <c r="X175" s="59"/>
      <c r="Y175" s="135" t="s">
        <v>137</v>
      </c>
      <c r="Z175" s="59"/>
      <c r="AA175" s="129" t="s">
        <v>137</v>
      </c>
      <c r="AC175" s="108">
        <v>18.999128680761597</v>
      </c>
      <c r="AD175" s="54" t="s">
        <v>326</v>
      </c>
      <c r="AE175" s="129" t="s">
        <v>137</v>
      </c>
      <c r="AG175" s="129" t="s">
        <v>137</v>
      </c>
      <c r="AI175" s="108">
        <v>388.49555788727042</v>
      </c>
      <c r="AJ175" s="54" t="s">
        <v>326</v>
      </c>
      <c r="AK175" s="129" t="s">
        <v>137</v>
      </c>
      <c r="AM175" s="129" t="s">
        <v>137</v>
      </c>
      <c r="AO175" s="129" t="s">
        <v>137</v>
      </c>
    </row>
    <row r="176" spans="1:42" ht="15.75" customHeight="1" x14ac:dyDescent="0.35">
      <c r="A176" s="54" t="s">
        <v>46</v>
      </c>
      <c r="B176" s="54" t="s">
        <v>47</v>
      </c>
      <c r="C176" s="56" t="s">
        <v>678</v>
      </c>
      <c r="D176" s="54" t="s">
        <v>703</v>
      </c>
      <c r="E176" s="129" t="s">
        <v>137</v>
      </c>
      <c r="G176" s="129" t="s">
        <v>137</v>
      </c>
      <c r="I176" s="135" t="s">
        <v>137</v>
      </c>
      <c r="K176" s="135" t="s">
        <v>137</v>
      </c>
      <c r="M176" s="108">
        <v>1.9848818130048003</v>
      </c>
      <c r="N176" s="59" t="s">
        <v>326</v>
      </c>
      <c r="O176" s="129" t="s">
        <v>137</v>
      </c>
      <c r="Q176" s="129" t="s">
        <v>137</v>
      </c>
      <c r="S176" s="135" t="s">
        <v>137</v>
      </c>
      <c r="U176" s="135" t="s">
        <v>137</v>
      </c>
      <c r="W176" s="135" t="s">
        <v>137</v>
      </c>
      <c r="Y176" s="135" t="s">
        <v>137</v>
      </c>
      <c r="AA176" s="129" t="s">
        <v>137</v>
      </c>
      <c r="AC176" s="108">
        <v>10.178104650408001</v>
      </c>
      <c r="AD176" s="54" t="s">
        <v>326</v>
      </c>
      <c r="AE176" s="129" t="s">
        <v>137</v>
      </c>
      <c r="AG176" s="129" t="s">
        <v>137</v>
      </c>
      <c r="AI176" s="108">
        <v>206.1405001034496</v>
      </c>
      <c r="AJ176" s="54" t="s">
        <v>326</v>
      </c>
      <c r="AK176" s="129" t="s">
        <v>137</v>
      </c>
      <c r="AM176" s="129" t="s">
        <v>137</v>
      </c>
      <c r="AO176" s="129" t="s">
        <v>137</v>
      </c>
    </row>
    <row r="177" spans="1:41" ht="15.75" customHeight="1" x14ac:dyDescent="0.35">
      <c r="A177" s="54" t="s">
        <v>115</v>
      </c>
      <c r="B177" s="54" t="s">
        <v>116</v>
      </c>
      <c r="C177" s="56" t="s">
        <v>678</v>
      </c>
      <c r="D177" s="54" t="s">
        <v>703</v>
      </c>
      <c r="E177" s="129" t="s">
        <v>137</v>
      </c>
      <c r="G177" s="129" t="s">
        <v>137</v>
      </c>
      <c r="I177" s="135" t="s">
        <v>137</v>
      </c>
      <c r="K177" s="135" t="s">
        <v>137</v>
      </c>
      <c r="M177" s="108">
        <v>2.1449529269568002</v>
      </c>
      <c r="N177" s="59" t="s">
        <v>326</v>
      </c>
      <c r="O177" s="129" t="s">
        <v>137</v>
      </c>
      <c r="Q177" s="129" t="s">
        <v>137</v>
      </c>
      <c r="S177" s="135" t="s">
        <v>137</v>
      </c>
      <c r="U177" s="135" t="s">
        <v>137</v>
      </c>
      <c r="W177" s="135" t="s">
        <v>137</v>
      </c>
      <c r="Y177" s="135" t="s">
        <v>137</v>
      </c>
      <c r="AA177" s="129" t="s">
        <v>137</v>
      </c>
      <c r="AC177" s="108">
        <v>10.992353022440641</v>
      </c>
      <c r="AD177" s="54" t="s">
        <v>326</v>
      </c>
      <c r="AE177" s="129" t="s">
        <v>137</v>
      </c>
      <c r="AG177" s="129" t="s">
        <v>137</v>
      </c>
      <c r="AI177" s="108">
        <v>225.96170203647358</v>
      </c>
      <c r="AJ177" s="54" t="s">
        <v>326</v>
      </c>
      <c r="AK177" s="129" t="s">
        <v>137</v>
      </c>
      <c r="AM177" s="129" t="s">
        <v>137</v>
      </c>
      <c r="AO177" s="129" t="s">
        <v>137</v>
      </c>
    </row>
    <row r="178" spans="1:41" ht="15.75" customHeight="1" x14ac:dyDescent="0.35">
      <c r="A178" s="54" t="s">
        <v>51</v>
      </c>
      <c r="B178" s="54" t="s">
        <v>52</v>
      </c>
      <c r="C178" s="56" t="s">
        <v>678</v>
      </c>
      <c r="D178" s="54" t="s">
        <v>703</v>
      </c>
      <c r="E178" s="129" t="s">
        <v>137</v>
      </c>
      <c r="G178" s="129" t="s">
        <v>137</v>
      </c>
      <c r="I178" s="135" t="s">
        <v>137</v>
      </c>
      <c r="K178" s="135" t="s">
        <v>137</v>
      </c>
      <c r="M178" s="108">
        <v>3.1373938334592002</v>
      </c>
      <c r="N178" s="59" t="s">
        <v>326</v>
      </c>
      <c r="O178" s="129" t="s">
        <v>137</v>
      </c>
      <c r="Q178" s="129" t="s">
        <v>137</v>
      </c>
      <c r="S178" s="135" t="s">
        <v>137</v>
      </c>
      <c r="U178" s="135" t="s">
        <v>137</v>
      </c>
      <c r="W178" s="135" t="s">
        <v>137</v>
      </c>
      <c r="Y178" s="135" t="s">
        <v>137</v>
      </c>
      <c r="AA178" s="129" t="s">
        <v>137</v>
      </c>
      <c r="AC178" s="108">
        <v>16.2849674406528</v>
      </c>
      <c r="AD178" s="54" t="s">
        <v>326</v>
      </c>
      <c r="AE178" s="129" t="s">
        <v>137</v>
      </c>
      <c r="AG178" s="129" t="s">
        <v>137</v>
      </c>
      <c r="AI178" s="108">
        <v>329.03195208819841</v>
      </c>
      <c r="AJ178" s="54" t="s">
        <v>326</v>
      </c>
      <c r="AK178" s="129" t="s">
        <v>137</v>
      </c>
      <c r="AM178" s="129" t="s">
        <v>137</v>
      </c>
      <c r="AO178" s="129" t="s">
        <v>137</v>
      </c>
    </row>
    <row r="179" spans="1:41" ht="15.75" customHeight="1" x14ac:dyDescent="0.35">
      <c r="A179" s="54" t="s">
        <v>117</v>
      </c>
      <c r="B179" s="54" t="s">
        <v>118</v>
      </c>
      <c r="C179" s="56" t="s">
        <v>678</v>
      </c>
      <c r="D179" s="54" t="s">
        <v>703</v>
      </c>
      <c r="E179" s="129" t="s">
        <v>137</v>
      </c>
      <c r="G179" s="129" t="s">
        <v>137</v>
      </c>
      <c r="I179" s="135" t="s">
        <v>137</v>
      </c>
      <c r="K179" s="135" t="s">
        <v>137</v>
      </c>
      <c r="M179" s="108">
        <v>1.9848818130048003</v>
      </c>
      <c r="N179" s="59" t="s">
        <v>326</v>
      </c>
      <c r="O179" s="129" t="s">
        <v>137</v>
      </c>
      <c r="Q179" s="129" t="s">
        <v>137</v>
      </c>
      <c r="S179" s="135" t="s">
        <v>137</v>
      </c>
      <c r="U179" s="135" t="s">
        <v>137</v>
      </c>
      <c r="W179" s="135" t="s">
        <v>137</v>
      </c>
      <c r="Y179" s="135" t="s">
        <v>137</v>
      </c>
      <c r="AA179" s="129" t="s">
        <v>137</v>
      </c>
      <c r="AC179" s="108">
        <v>10.178104650408001</v>
      </c>
      <c r="AD179" s="54" t="s">
        <v>326</v>
      </c>
      <c r="AE179" s="129" t="s">
        <v>137</v>
      </c>
      <c r="AG179" s="129" t="s">
        <v>137</v>
      </c>
      <c r="AI179" s="108">
        <v>210.10474049005441</v>
      </c>
      <c r="AJ179" s="54" t="s">
        <v>326</v>
      </c>
      <c r="AK179" s="129" t="s">
        <v>137</v>
      </c>
      <c r="AM179" s="129" t="s">
        <v>137</v>
      </c>
      <c r="AO179" s="129" t="s">
        <v>137</v>
      </c>
    </row>
    <row r="180" spans="1:41" ht="15.75" customHeight="1" x14ac:dyDescent="0.35">
      <c r="A180" s="54" t="s">
        <v>121</v>
      </c>
      <c r="B180" s="54" t="s">
        <v>122</v>
      </c>
      <c r="C180" s="56" t="s">
        <v>678</v>
      </c>
      <c r="D180" s="54" t="s">
        <v>703</v>
      </c>
      <c r="E180" s="129" t="s">
        <v>137</v>
      </c>
      <c r="G180" s="129" t="s">
        <v>137</v>
      </c>
      <c r="I180" s="135" t="s">
        <v>137</v>
      </c>
      <c r="K180" s="135" t="s">
        <v>137</v>
      </c>
      <c r="M180" s="108">
        <v>1.6967538078912003</v>
      </c>
      <c r="N180" s="59" t="s">
        <v>326</v>
      </c>
      <c r="O180" s="129" t="s">
        <v>137</v>
      </c>
      <c r="Q180" s="129" t="s">
        <v>137</v>
      </c>
      <c r="S180" s="135" t="s">
        <v>137</v>
      </c>
      <c r="U180" s="135" t="s">
        <v>137</v>
      </c>
      <c r="W180" s="135" t="s">
        <v>137</v>
      </c>
      <c r="Y180" s="135" t="s">
        <v>137</v>
      </c>
      <c r="AA180" s="129" t="s">
        <v>137</v>
      </c>
      <c r="AC180" s="108">
        <v>8.68531596834816</v>
      </c>
      <c r="AD180" s="54" t="s">
        <v>326</v>
      </c>
      <c r="AE180" s="129" t="s">
        <v>137</v>
      </c>
      <c r="AG180" s="129" t="s">
        <v>137</v>
      </c>
      <c r="AI180" s="108">
        <v>178.39081739721601</v>
      </c>
      <c r="AJ180" s="54" t="s">
        <v>326</v>
      </c>
      <c r="AK180" s="129" t="s">
        <v>137</v>
      </c>
      <c r="AM180" s="129" t="s">
        <v>137</v>
      </c>
      <c r="AO180" s="129" t="s">
        <v>137</v>
      </c>
    </row>
    <row r="181" spans="1:41" ht="15.75" customHeight="1" x14ac:dyDescent="0.35">
      <c r="A181" s="54" t="s">
        <v>882</v>
      </c>
      <c r="B181" s="54" t="s">
        <v>50</v>
      </c>
      <c r="C181" s="56" t="s">
        <v>678</v>
      </c>
      <c r="D181" s="54" t="s">
        <v>703</v>
      </c>
      <c r="E181" s="129" t="s">
        <v>137</v>
      </c>
      <c r="G181" s="129" t="s">
        <v>137</v>
      </c>
      <c r="I181" s="135" t="s">
        <v>137</v>
      </c>
      <c r="K181" s="135" t="s">
        <v>137</v>
      </c>
      <c r="M181" s="108">
        <v>3.0093369422976002</v>
      </c>
      <c r="N181" s="59" t="s">
        <v>326</v>
      </c>
      <c r="O181" s="129" t="s">
        <v>137</v>
      </c>
      <c r="Q181" s="129" t="s">
        <v>137</v>
      </c>
      <c r="S181" s="135" t="s">
        <v>137</v>
      </c>
      <c r="U181" s="135" t="s">
        <v>137</v>
      </c>
      <c r="W181" s="135" t="s">
        <v>137</v>
      </c>
      <c r="Y181" s="135" t="s">
        <v>137</v>
      </c>
      <c r="AA181" s="129" t="s">
        <v>137</v>
      </c>
      <c r="AC181" s="108">
        <v>14.927886820598403</v>
      </c>
      <c r="AD181" s="54" t="s">
        <v>326</v>
      </c>
      <c r="AE181" s="129" t="s">
        <v>137</v>
      </c>
      <c r="AG181" s="129" t="s">
        <v>137</v>
      </c>
      <c r="AI181" s="108">
        <v>317.13923092838399</v>
      </c>
      <c r="AJ181" s="54" t="s">
        <v>326</v>
      </c>
      <c r="AK181" s="129" t="s">
        <v>137</v>
      </c>
      <c r="AM181" s="129" t="s">
        <v>137</v>
      </c>
      <c r="AO181" s="129" t="s">
        <v>137</v>
      </c>
    </row>
    <row r="182" spans="1:41" ht="15.75" customHeight="1" x14ac:dyDescent="0.35">
      <c r="A182" s="54" t="s">
        <v>13</v>
      </c>
      <c r="B182" s="54" t="s">
        <v>14</v>
      </c>
      <c r="C182" s="56" t="s">
        <v>678</v>
      </c>
      <c r="D182" s="54" t="s">
        <v>703</v>
      </c>
      <c r="E182" s="129" t="s">
        <v>137</v>
      </c>
      <c r="G182" s="129" t="s">
        <v>137</v>
      </c>
      <c r="I182" s="135" t="s">
        <v>137</v>
      </c>
      <c r="K182" s="135" t="s">
        <v>137</v>
      </c>
      <c r="M182" s="108">
        <v>3.5215645069440007</v>
      </c>
      <c r="N182" s="59" t="s">
        <v>326</v>
      </c>
      <c r="O182" s="129" t="s">
        <v>137</v>
      </c>
      <c r="Q182" s="129" t="s">
        <v>137</v>
      </c>
      <c r="S182" s="135" t="s">
        <v>137</v>
      </c>
      <c r="U182" s="135" t="s">
        <v>137</v>
      </c>
      <c r="W182" s="135" t="s">
        <v>137</v>
      </c>
      <c r="Y182" s="135" t="s">
        <v>137</v>
      </c>
      <c r="AA182" s="129" t="s">
        <v>137</v>
      </c>
      <c r="AC182" s="18">
        <v>461.40741081849603</v>
      </c>
      <c r="AD182" s="5" t="s">
        <v>12</v>
      </c>
      <c r="AE182" s="129" t="s">
        <v>137</v>
      </c>
      <c r="AG182" s="129" t="s">
        <v>137</v>
      </c>
      <c r="AI182" s="108">
        <v>364.71011556764165</v>
      </c>
      <c r="AJ182" s="54" t="s">
        <v>326</v>
      </c>
      <c r="AK182" s="129" t="s">
        <v>137</v>
      </c>
      <c r="AM182" s="129" t="s">
        <v>137</v>
      </c>
      <c r="AO182" s="129" t="s">
        <v>137</v>
      </c>
    </row>
    <row r="183" spans="1:41" ht="15.75" customHeight="1" x14ac:dyDescent="0.35">
      <c r="A183" s="54" t="s">
        <v>77</v>
      </c>
      <c r="B183" s="54" t="s">
        <v>78</v>
      </c>
      <c r="C183" s="56" t="s">
        <v>678</v>
      </c>
      <c r="D183" s="54" t="s">
        <v>703</v>
      </c>
      <c r="E183" s="129" t="s">
        <v>137</v>
      </c>
      <c r="G183" s="129" t="s">
        <v>137</v>
      </c>
      <c r="I183" s="135" t="s">
        <v>137</v>
      </c>
      <c r="K183" s="135" t="s">
        <v>137</v>
      </c>
      <c r="M183" s="108">
        <v>27.212089371840005</v>
      </c>
      <c r="N183" s="59" t="s">
        <v>326</v>
      </c>
      <c r="O183" s="129" t="s">
        <v>137</v>
      </c>
      <c r="Q183" s="129" t="s">
        <v>137</v>
      </c>
      <c r="S183" s="135" t="s">
        <v>137</v>
      </c>
      <c r="U183" s="135" t="s">
        <v>137</v>
      </c>
      <c r="W183" s="135" t="s">
        <v>137</v>
      </c>
      <c r="Y183" s="135" t="s">
        <v>137</v>
      </c>
      <c r="AA183" s="129" t="s">
        <v>137</v>
      </c>
      <c r="AC183" s="108">
        <v>135.70806200544001</v>
      </c>
      <c r="AD183" s="54" t="s">
        <v>326</v>
      </c>
      <c r="AE183" s="129" t="s">
        <v>137</v>
      </c>
      <c r="AG183" s="129" t="s">
        <v>137</v>
      </c>
      <c r="AI183" s="108">
        <v>2854.2530783554562</v>
      </c>
      <c r="AJ183" s="54" t="s">
        <v>326</v>
      </c>
      <c r="AK183" s="129" t="s">
        <v>137</v>
      </c>
      <c r="AM183" s="129" t="s">
        <v>137</v>
      </c>
      <c r="AO183" s="129" t="s">
        <v>137</v>
      </c>
    </row>
    <row r="184" spans="1:41" ht="15.75" customHeight="1" x14ac:dyDescent="0.35">
      <c r="A184" s="54" t="s">
        <v>83</v>
      </c>
      <c r="B184" s="54" t="s">
        <v>84</v>
      </c>
      <c r="C184" s="56" t="s">
        <v>678</v>
      </c>
      <c r="D184" s="54" t="s">
        <v>703</v>
      </c>
      <c r="E184" s="129" t="s">
        <v>137</v>
      </c>
      <c r="G184" s="129" t="s">
        <v>137</v>
      </c>
      <c r="I184" s="135" t="s">
        <v>137</v>
      </c>
      <c r="K184" s="135" t="s">
        <v>137</v>
      </c>
      <c r="M184" s="108">
        <v>7.3632712417919999</v>
      </c>
      <c r="N184" s="59" t="s">
        <v>326</v>
      </c>
      <c r="O184" s="129" t="s">
        <v>137</v>
      </c>
      <c r="Q184" s="129" t="s">
        <v>137</v>
      </c>
      <c r="S184" s="135" t="s">
        <v>137</v>
      </c>
      <c r="U184" s="135" t="s">
        <v>137</v>
      </c>
      <c r="W184" s="135" t="s">
        <v>137</v>
      </c>
      <c r="Y184" s="135" t="s">
        <v>137</v>
      </c>
      <c r="AA184" s="129" t="s">
        <v>137</v>
      </c>
      <c r="AC184" s="108">
        <v>37.998257361523194</v>
      </c>
      <c r="AD184" s="54" t="s">
        <v>326</v>
      </c>
      <c r="AE184" s="129" t="s">
        <v>137</v>
      </c>
      <c r="AG184" s="129" t="s">
        <v>137</v>
      </c>
      <c r="AI184" s="108">
        <v>792.84807732095999</v>
      </c>
      <c r="AJ184" s="54" t="s">
        <v>326</v>
      </c>
      <c r="AK184" s="129" t="s">
        <v>137</v>
      </c>
      <c r="AM184" s="129" t="s">
        <v>137</v>
      </c>
      <c r="AO184" s="129" t="s">
        <v>137</v>
      </c>
    </row>
    <row r="185" spans="1:41" ht="15.75" customHeight="1" x14ac:dyDescent="0.35">
      <c r="A185" s="54" t="s">
        <v>43</v>
      </c>
      <c r="B185" s="54" t="s">
        <v>44</v>
      </c>
      <c r="C185" s="56" t="s">
        <v>678</v>
      </c>
      <c r="D185" s="54" t="s">
        <v>703</v>
      </c>
      <c r="E185" s="129" t="s">
        <v>137</v>
      </c>
      <c r="G185" s="129" t="s">
        <v>137</v>
      </c>
      <c r="I185" s="135" t="s">
        <v>137</v>
      </c>
      <c r="K185" s="135" t="s">
        <v>137</v>
      </c>
      <c r="M185" s="108">
        <v>2.1129387041664005</v>
      </c>
      <c r="N185" s="59" t="s">
        <v>326</v>
      </c>
      <c r="O185" s="129" t="s">
        <v>137</v>
      </c>
      <c r="Q185" s="129" t="s">
        <v>137</v>
      </c>
      <c r="S185" s="135" t="s">
        <v>137</v>
      </c>
      <c r="U185" s="135" t="s">
        <v>137</v>
      </c>
      <c r="W185" s="135" t="s">
        <v>137</v>
      </c>
      <c r="Y185" s="135" t="s">
        <v>137</v>
      </c>
      <c r="AA185" s="129" t="s">
        <v>137</v>
      </c>
      <c r="AC185" s="108">
        <v>10.856644960435203</v>
      </c>
      <c r="AD185" s="54" t="s">
        <v>326</v>
      </c>
      <c r="AE185" s="129" t="s">
        <v>137</v>
      </c>
      <c r="AG185" s="129" t="s">
        <v>137</v>
      </c>
      <c r="AI185" s="108">
        <v>221.99746164986882</v>
      </c>
      <c r="AJ185" s="54" t="s">
        <v>326</v>
      </c>
      <c r="AK185" s="129" t="s">
        <v>137</v>
      </c>
      <c r="AM185" s="129" t="s">
        <v>137</v>
      </c>
      <c r="AO185" s="129" t="s">
        <v>137</v>
      </c>
    </row>
    <row r="186" spans="1:41" ht="15.75" customHeight="1" x14ac:dyDescent="0.35">
      <c r="A186" s="54" t="s">
        <v>113</v>
      </c>
      <c r="B186" s="54" t="s">
        <v>114</v>
      </c>
      <c r="C186" s="56" t="s">
        <v>678</v>
      </c>
      <c r="D186" s="54" t="s">
        <v>703</v>
      </c>
      <c r="E186" s="129" t="s">
        <v>137</v>
      </c>
      <c r="G186" s="129" t="s">
        <v>137</v>
      </c>
      <c r="I186" s="135" t="s">
        <v>137</v>
      </c>
      <c r="K186" s="135" t="s">
        <v>137</v>
      </c>
      <c r="M186" s="108">
        <v>1.0884835748736001</v>
      </c>
      <c r="N186" s="59" t="s">
        <v>326</v>
      </c>
      <c r="O186" s="129" t="s">
        <v>137</v>
      </c>
      <c r="Q186" s="129" t="s">
        <v>137</v>
      </c>
      <c r="S186" s="135" t="s">
        <v>137</v>
      </c>
      <c r="U186" s="135" t="s">
        <v>137</v>
      </c>
      <c r="W186" s="135" t="s">
        <v>137</v>
      </c>
      <c r="Y186" s="135" t="s">
        <v>137</v>
      </c>
      <c r="AA186" s="129" t="s">
        <v>137</v>
      </c>
      <c r="AC186" s="108">
        <v>5.5640305422230405</v>
      </c>
      <c r="AD186" s="54" t="s">
        <v>326</v>
      </c>
      <c r="AE186" s="129" t="s">
        <v>137</v>
      </c>
      <c r="AG186" s="129" t="s">
        <v>137</v>
      </c>
      <c r="AI186" s="108">
        <v>114.96297121153918</v>
      </c>
      <c r="AJ186" s="54" t="s">
        <v>326</v>
      </c>
      <c r="AK186" s="129" t="s">
        <v>137</v>
      </c>
      <c r="AM186" s="129" t="s">
        <v>137</v>
      </c>
      <c r="AO186" s="129" t="s">
        <v>137</v>
      </c>
    </row>
    <row r="187" spans="1:41" ht="15.75" customHeight="1" x14ac:dyDescent="0.35">
      <c r="A187" s="54" t="s">
        <v>104</v>
      </c>
      <c r="B187" s="54" t="s">
        <v>105</v>
      </c>
      <c r="C187" s="56" t="s">
        <v>678</v>
      </c>
      <c r="D187" s="54" t="s">
        <v>703</v>
      </c>
      <c r="E187" s="129" t="s">
        <v>137</v>
      </c>
      <c r="G187" s="129" t="s">
        <v>137</v>
      </c>
      <c r="I187" s="135" t="s">
        <v>137</v>
      </c>
      <c r="K187" s="135" t="s">
        <v>137</v>
      </c>
      <c r="M187" s="108">
        <v>2.3050240409088003</v>
      </c>
      <c r="N187" s="59" t="s">
        <v>326</v>
      </c>
      <c r="O187" s="129" t="s">
        <v>137</v>
      </c>
      <c r="Q187" s="129" t="s">
        <v>137</v>
      </c>
      <c r="S187" s="135" t="s">
        <v>137</v>
      </c>
      <c r="U187" s="135" t="s">
        <v>137</v>
      </c>
      <c r="W187" s="135" t="s">
        <v>137</v>
      </c>
      <c r="Y187" s="135" t="s">
        <v>137</v>
      </c>
      <c r="AA187" s="129" t="s">
        <v>137</v>
      </c>
      <c r="AC187" s="108">
        <v>11.806601394473279</v>
      </c>
      <c r="AD187" s="54" t="s">
        <v>326</v>
      </c>
      <c r="AE187" s="129" t="s">
        <v>137</v>
      </c>
      <c r="AG187" s="129" t="s">
        <v>137</v>
      </c>
      <c r="AI187" s="108">
        <v>241.81866358289281</v>
      </c>
      <c r="AJ187" s="54" t="s">
        <v>326</v>
      </c>
      <c r="AK187" s="129" t="s">
        <v>137</v>
      </c>
      <c r="AM187" s="129" t="s">
        <v>137</v>
      </c>
      <c r="AO187" s="129" t="s">
        <v>137</v>
      </c>
    </row>
    <row r="188" spans="1:41" ht="15.75" customHeight="1" x14ac:dyDescent="0.35">
      <c r="A188" s="54" t="s">
        <v>32</v>
      </c>
      <c r="B188" s="54" t="s">
        <v>33</v>
      </c>
      <c r="C188" s="56" t="s">
        <v>678</v>
      </c>
      <c r="D188" s="54" t="s">
        <v>703</v>
      </c>
      <c r="E188" s="129" t="s">
        <v>137</v>
      </c>
      <c r="G188" s="129" t="s">
        <v>137</v>
      </c>
      <c r="I188" s="135" t="s">
        <v>137</v>
      </c>
      <c r="K188" s="135" t="s">
        <v>137</v>
      </c>
      <c r="M188" s="108">
        <v>1.8248106990528001</v>
      </c>
      <c r="N188" s="59" t="s">
        <v>326</v>
      </c>
      <c r="O188" s="129" t="s">
        <v>137</v>
      </c>
      <c r="Q188" s="129" t="s">
        <v>137</v>
      </c>
      <c r="S188" s="135" t="s">
        <v>137</v>
      </c>
      <c r="U188" s="135" t="s">
        <v>137</v>
      </c>
      <c r="W188" s="135" t="s">
        <v>137</v>
      </c>
      <c r="Y188" s="135" t="s">
        <v>137</v>
      </c>
      <c r="AA188" s="129" t="s">
        <v>137</v>
      </c>
      <c r="AC188" s="108">
        <v>9.3638562783753603</v>
      </c>
      <c r="AD188" s="54" t="s">
        <v>326</v>
      </c>
      <c r="AE188" s="129" t="s">
        <v>137</v>
      </c>
      <c r="AG188" s="129" t="s">
        <v>137</v>
      </c>
      <c r="AI188" s="108">
        <v>190.2835385570304</v>
      </c>
      <c r="AJ188" s="54" t="s">
        <v>326</v>
      </c>
      <c r="AK188" s="129" t="s">
        <v>137</v>
      </c>
      <c r="AM188" s="129" t="s">
        <v>137</v>
      </c>
      <c r="AO188" s="129" t="s">
        <v>137</v>
      </c>
    </row>
    <row r="189" spans="1:41" ht="15.75" customHeight="1" x14ac:dyDescent="0.35">
      <c r="A189" s="54" t="s">
        <v>81</v>
      </c>
      <c r="B189" s="54" t="s">
        <v>82</v>
      </c>
      <c r="C189" s="56" t="s">
        <v>678</v>
      </c>
      <c r="D189" s="54" t="s">
        <v>703</v>
      </c>
      <c r="E189" s="129" t="s">
        <v>137</v>
      </c>
      <c r="G189" s="129" t="s">
        <v>137</v>
      </c>
      <c r="I189" s="135" t="s">
        <v>137</v>
      </c>
      <c r="K189" s="135" t="s">
        <v>137</v>
      </c>
      <c r="M189" s="108">
        <v>3.1694080562496003</v>
      </c>
      <c r="N189" s="59" t="s">
        <v>326</v>
      </c>
      <c r="O189" s="129" t="s">
        <v>137</v>
      </c>
      <c r="Q189" s="129" t="s">
        <v>137</v>
      </c>
      <c r="S189" s="135" t="s">
        <v>137</v>
      </c>
      <c r="U189" s="135" t="s">
        <v>137</v>
      </c>
      <c r="W189" s="135" t="s">
        <v>137</v>
      </c>
      <c r="Y189" s="135" t="s">
        <v>137</v>
      </c>
      <c r="AA189" s="129" t="s">
        <v>137</v>
      </c>
      <c r="AC189" s="108">
        <v>16.2849674406528</v>
      </c>
      <c r="AD189" s="54" t="s">
        <v>326</v>
      </c>
      <c r="AE189" s="129" t="s">
        <v>137</v>
      </c>
      <c r="AG189" s="129" t="s">
        <v>137</v>
      </c>
      <c r="AI189" s="108">
        <v>332.99619247480319</v>
      </c>
      <c r="AJ189" s="54" t="s">
        <v>326</v>
      </c>
      <c r="AK189" s="129" t="s">
        <v>137</v>
      </c>
      <c r="AM189" s="129" t="s">
        <v>137</v>
      </c>
      <c r="AO189" s="129" t="s">
        <v>137</v>
      </c>
    </row>
    <row r="190" spans="1:41" ht="15.75" customHeight="1" x14ac:dyDescent="0.35">
      <c r="A190" s="54" t="s">
        <v>48</v>
      </c>
      <c r="B190" s="54" t="s">
        <v>49</v>
      </c>
      <c r="C190" s="56" t="s">
        <v>678</v>
      </c>
      <c r="D190" s="54" t="s">
        <v>703</v>
      </c>
      <c r="E190" s="129" t="s">
        <v>137</v>
      </c>
      <c r="G190" s="129" t="s">
        <v>137</v>
      </c>
      <c r="I190" s="135" t="s">
        <v>137</v>
      </c>
      <c r="K190" s="135" t="s">
        <v>137</v>
      </c>
      <c r="M190" s="108">
        <v>2.1449529269568002</v>
      </c>
      <c r="N190" s="59" t="s">
        <v>326</v>
      </c>
      <c r="O190" s="129" t="s">
        <v>137</v>
      </c>
      <c r="Q190" s="129" t="s">
        <v>137</v>
      </c>
      <c r="S190" s="135" t="s">
        <v>137</v>
      </c>
      <c r="U190" s="135" t="s">
        <v>137</v>
      </c>
      <c r="W190" s="135" t="s">
        <v>137</v>
      </c>
      <c r="Y190" s="135" t="s">
        <v>137</v>
      </c>
      <c r="AA190" s="129" t="s">
        <v>137</v>
      </c>
      <c r="AC190" s="108">
        <v>10.856644960435203</v>
      </c>
      <c r="AD190" s="54" t="s">
        <v>326</v>
      </c>
      <c r="AE190" s="129" t="s">
        <v>137</v>
      </c>
      <c r="AG190" s="129" t="s">
        <v>137</v>
      </c>
      <c r="AI190" s="108">
        <v>221.99746164986882</v>
      </c>
      <c r="AJ190" s="54" t="s">
        <v>326</v>
      </c>
      <c r="AK190" s="129" t="s">
        <v>137</v>
      </c>
      <c r="AM190" s="129" t="s">
        <v>137</v>
      </c>
      <c r="AO190" s="129" t="s">
        <v>137</v>
      </c>
    </row>
    <row r="191" spans="1:41" ht="15.75" customHeight="1" x14ac:dyDescent="0.35">
      <c r="A191" s="54" t="s">
        <v>6</v>
      </c>
      <c r="B191" s="54" t="s">
        <v>7</v>
      </c>
      <c r="C191" s="56" t="s">
        <v>678</v>
      </c>
      <c r="D191" s="54" t="s">
        <v>703</v>
      </c>
      <c r="E191" s="129" t="s">
        <v>137</v>
      </c>
      <c r="G191" s="129" t="s">
        <v>137</v>
      </c>
      <c r="I191" s="135" t="s">
        <v>137</v>
      </c>
      <c r="K191" s="135" t="s">
        <v>137</v>
      </c>
      <c r="M191" s="108">
        <v>1.3445973571968002</v>
      </c>
      <c r="N191" s="59" t="s">
        <v>326</v>
      </c>
      <c r="O191" s="129" t="s">
        <v>137</v>
      </c>
      <c r="Q191" s="129" t="s">
        <v>137</v>
      </c>
      <c r="S191" s="135" t="s">
        <v>137</v>
      </c>
      <c r="U191" s="135" t="s">
        <v>137</v>
      </c>
      <c r="W191" s="135" t="s">
        <v>137</v>
      </c>
      <c r="Y191" s="135" t="s">
        <v>137</v>
      </c>
      <c r="AA191" s="129" t="s">
        <v>137</v>
      </c>
      <c r="AC191" s="108">
        <v>6.9211111622774402</v>
      </c>
      <c r="AD191" s="54" t="s">
        <v>326</v>
      </c>
      <c r="AE191" s="129" t="s">
        <v>137</v>
      </c>
      <c r="AG191" s="129" t="s">
        <v>137</v>
      </c>
      <c r="AI191" s="108">
        <v>142.71265391777277</v>
      </c>
      <c r="AJ191" s="54" t="s">
        <v>326</v>
      </c>
      <c r="AK191" s="129" t="s">
        <v>137</v>
      </c>
      <c r="AM191" s="129" t="s">
        <v>137</v>
      </c>
      <c r="AO191" s="129" t="s">
        <v>137</v>
      </c>
    </row>
    <row r="192" spans="1:41" ht="15.75" customHeight="1" x14ac:dyDescent="0.35">
      <c r="A192" s="54" t="s">
        <v>853</v>
      </c>
      <c r="B192" s="54" t="s">
        <v>15</v>
      </c>
      <c r="C192" s="56" t="s">
        <v>678</v>
      </c>
      <c r="D192" s="54" t="s">
        <v>703</v>
      </c>
      <c r="E192" s="129" t="s">
        <v>137</v>
      </c>
      <c r="G192" s="129" t="s">
        <v>137</v>
      </c>
      <c r="I192" s="135" t="s">
        <v>137</v>
      </c>
      <c r="K192" s="135" t="s">
        <v>137</v>
      </c>
      <c r="M192" s="108">
        <v>4.1618489627519999</v>
      </c>
      <c r="N192" s="59" t="s">
        <v>326</v>
      </c>
      <c r="O192" s="129" t="s">
        <v>137</v>
      </c>
      <c r="Q192" s="129" t="s">
        <v>137</v>
      </c>
      <c r="S192" s="135" t="s">
        <v>137</v>
      </c>
      <c r="T192" s="59"/>
      <c r="U192" s="135" t="s">
        <v>137</v>
      </c>
      <c r="W192" s="135" t="s">
        <v>137</v>
      </c>
      <c r="Y192" s="135" t="s">
        <v>137</v>
      </c>
      <c r="AA192" s="129" t="s">
        <v>137</v>
      </c>
      <c r="AC192" s="108">
        <v>20.356209300816001</v>
      </c>
      <c r="AD192" s="54" t="s">
        <v>326</v>
      </c>
      <c r="AE192" s="129" t="s">
        <v>137</v>
      </c>
      <c r="AG192" s="129" t="s">
        <v>137</v>
      </c>
      <c r="AI192" s="108">
        <v>436.06644252652802</v>
      </c>
      <c r="AJ192" s="54" t="s">
        <v>326</v>
      </c>
      <c r="AK192" s="129" t="s">
        <v>137</v>
      </c>
      <c r="AM192" s="129" t="s">
        <v>137</v>
      </c>
      <c r="AO192" s="129" t="s">
        <v>137</v>
      </c>
    </row>
    <row r="193" spans="1:41" ht="15.75" customHeight="1" x14ac:dyDescent="0.35">
      <c r="A193" s="54" t="s">
        <v>854</v>
      </c>
      <c r="B193" s="54" t="s">
        <v>30</v>
      </c>
      <c r="C193" s="56" t="s">
        <v>678</v>
      </c>
      <c r="D193" s="54" t="s">
        <v>703</v>
      </c>
      <c r="E193" s="129" t="s">
        <v>137</v>
      </c>
      <c r="G193" s="129" t="s">
        <v>137</v>
      </c>
      <c r="I193" s="135" t="s">
        <v>137</v>
      </c>
      <c r="K193" s="135" t="s">
        <v>137</v>
      </c>
      <c r="M193" s="108">
        <v>1.5366826939392002</v>
      </c>
      <c r="N193" s="59" t="s">
        <v>326</v>
      </c>
      <c r="O193" s="129" t="s">
        <v>137</v>
      </c>
      <c r="Q193" s="129" t="s">
        <v>137</v>
      </c>
      <c r="S193" s="135" t="s">
        <v>137</v>
      </c>
      <c r="U193" s="135" t="s">
        <v>137</v>
      </c>
      <c r="W193" s="135" t="s">
        <v>137</v>
      </c>
      <c r="Y193" s="135" t="s">
        <v>137</v>
      </c>
      <c r="AA193" s="129" t="s">
        <v>137</v>
      </c>
      <c r="AC193" s="108">
        <v>7.8710675963155197</v>
      </c>
      <c r="AD193" s="54" t="s">
        <v>326</v>
      </c>
      <c r="AE193" s="129" t="s">
        <v>137</v>
      </c>
      <c r="AG193" s="129" t="s">
        <v>137</v>
      </c>
      <c r="AI193" s="108">
        <v>158.569615464192</v>
      </c>
      <c r="AJ193" s="54" t="s">
        <v>326</v>
      </c>
      <c r="AK193" s="129" t="s">
        <v>137</v>
      </c>
      <c r="AM193" s="129" t="s">
        <v>137</v>
      </c>
      <c r="AO193" s="129" t="s">
        <v>137</v>
      </c>
    </row>
    <row r="194" spans="1:41" ht="15.75" customHeight="1" x14ac:dyDescent="0.35">
      <c r="A194" s="54" t="s">
        <v>59</v>
      </c>
      <c r="B194" s="54" t="s">
        <v>60</v>
      </c>
      <c r="C194" s="56" t="s">
        <v>678</v>
      </c>
      <c r="D194" s="54" t="s">
        <v>703</v>
      </c>
      <c r="E194" s="129" t="s">
        <v>137</v>
      </c>
      <c r="G194" s="129" t="s">
        <v>137</v>
      </c>
      <c r="I194" s="135" t="s">
        <v>137</v>
      </c>
      <c r="K194" s="135" t="s">
        <v>137</v>
      </c>
      <c r="M194" s="108">
        <v>1.5686969167296001</v>
      </c>
      <c r="N194" s="59" t="s">
        <v>326</v>
      </c>
      <c r="O194" s="129" t="s">
        <v>137</v>
      </c>
      <c r="Q194" s="129" t="s">
        <v>137</v>
      </c>
      <c r="S194" s="135" t="s">
        <v>137</v>
      </c>
      <c r="U194" s="135" t="s">
        <v>137</v>
      </c>
      <c r="W194" s="135" t="s">
        <v>137</v>
      </c>
      <c r="Y194" s="135" t="s">
        <v>137</v>
      </c>
      <c r="AA194" s="129" t="s">
        <v>137</v>
      </c>
      <c r="AC194" s="108">
        <v>8.0067756583209597</v>
      </c>
      <c r="AD194" s="54" t="s">
        <v>326</v>
      </c>
      <c r="AE194" s="129" t="s">
        <v>137</v>
      </c>
      <c r="AG194" s="129" t="s">
        <v>137</v>
      </c>
      <c r="AI194" s="108">
        <v>166.4980962374016</v>
      </c>
      <c r="AJ194" s="54" t="s">
        <v>326</v>
      </c>
      <c r="AK194" s="129" t="s">
        <v>137</v>
      </c>
      <c r="AM194" s="129" t="s">
        <v>137</v>
      </c>
      <c r="AO194" s="129" t="s">
        <v>137</v>
      </c>
    </row>
    <row r="195" spans="1:41" ht="15.75" customHeight="1" x14ac:dyDescent="0.35">
      <c r="A195" s="54" t="s">
        <v>9</v>
      </c>
      <c r="B195" s="54" t="s">
        <v>10</v>
      </c>
      <c r="C195" s="56" t="s">
        <v>678</v>
      </c>
      <c r="D195" s="54" t="s">
        <v>703</v>
      </c>
      <c r="E195" s="129" t="s">
        <v>137</v>
      </c>
      <c r="G195" s="129" t="s">
        <v>137</v>
      </c>
      <c r="I195" s="135" t="s">
        <v>137</v>
      </c>
      <c r="K195" s="135" t="s">
        <v>137</v>
      </c>
      <c r="M195" s="108">
        <v>3.2014222790400004</v>
      </c>
      <c r="N195" s="59" t="s">
        <v>326</v>
      </c>
      <c r="O195" s="129" t="s">
        <v>137</v>
      </c>
      <c r="Q195" s="129" t="s">
        <v>137</v>
      </c>
      <c r="S195" s="135" t="s">
        <v>137</v>
      </c>
      <c r="U195" s="135" t="s">
        <v>137</v>
      </c>
      <c r="V195" s="59"/>
      <c r="W195" s="135" t="s">
        <v>137</v>
      </c>
      <c r="X195" s="59"/>
      <c r="Y195" s="135" t="s">
        <v>137</v>
      </c>
      <c r="Z195" s="59"/>
      <c r="AA195" s="129" t="s">
        <v>137</v>
      </c>
      <c r="AC195" s="108">
        <v>16.2849674406528</v>
      </c>
      <c r="AD195" s="54" t="s">
        <v>326</v>
      </c>
      <c r="AE195" s="129" t="s">
        <v>137</v>
      </c>
      <c r="AG195" s="129" t="s">
        <v>137</v>
      </c>
      <c r="AI195" s="108">
        <v>348.85315402122239</v>
      </c>
      <c r="AJ195" s="54" t="s">
        <v>326</v>
      </c>
      <c r="AK195" s="129" t="s">
        <v>137</v>
      </c>
      <c r="AM195" s="129" t="s">
        <v>137</v>
      </c>
      <c r="AO195" s="129" t="s">
        <v>137</v>
      </c>
    </row>
    <row r="196" spans="1:41" ht="15.75" customHeight="1" x14ac:dyDescent="0.35">
      <c r="A196" s="54" t="s">
        <v>22</v>
      </c>
      <c r="B196" s="54" t="s">
        <v>23</v>
      </c>
      <c r="C196" s="56" t="s">
        <v>678</v>
      </c>
      <c r="D196" s="54" t="s">
        <v>703</v>
      </c>
      <c r="E196" s="129" t="s">
        <v>137</v>
      </c>
      <c r="G196" s="129" t="s">
        <v>137</v>
      </c>
      <c r="I196" s="135" t="s">
        <v>137</v>
      </c>
      <c r="K196" s="135" t="s">
        <v>137</v>
      </c>
      <c r="M196" s="108">
        <v>1.6647395851008002</v>
      </c>
      <c r="N196" s="59" t="s">
        <v>326</v>
      </c>
      <c r="O196" s="129" t="s">
        <v>137</v>
      </c>
      <c r="Q196" s="129" t="s">
        <v>137</v>
      </c>
      <c r="S196" s="135" t="s">
        <v>137</v>
      </c>
      <c r="U196" s="135" t="s">
        <v>137</v>
      </c>
      <c r="W196" s="135" t="s">
        <v>137</v>
      </c>
      <c r="Y196" s="135" t="s">
        <v>137</v>
      </c>
      <c r="AA196" s="129" t="s">
        <v>137</v>
      </c>
      <c r="AC196" s="108">
        <v>8.5496079063427199</v>
      </c>
      <c r="AD196" s="54" t="s">
        <v>326</v>
      </c>
      <c r="AE196" s="129" t="s">
        <v>137</v>
      </c>
      <c r="AG196" s="129" t="s">
        <v>137</v>
      </c>
      <c r="AI196" s="108">
        <v>174.4265770106112</v>
      </c>
      <c r="AJ196" s="54" t="s">
        <v>326</v>
      </c>
      <c r="AK196" s="129" t="s">
        <v>137</v>
      </c>
      <c r="AM196" s="129" t="s">
        <v>137</v>
      </c>
      <c r="AO196" s="129" t="s">
        <v>137</v>
      </c>
    </row>
    <row r="197" spans="1:41" ht="15.75" customHeight="1" x14ac:dyDescent="0.35">
      <c r="A197" s="54" t="s">
        <v>3</v>
      </c>
      <c r="B197" s="54" t="s">
        <v>4</v>
      </c>
      <c r="C197" s="56" t="s">
        <v>678</v>
      </c>
      <c r="D197" s="54" t="s">
        <v>703</v>
      </c>
      <c r="E197" s="129" t="s">
        <v>137</v>
      </c>
      <c r="G197" s="129" t="s">
        <v>137</v>
      </c>
      <c r="I197" s="135" t="s">
        <v>137</v>
      </c>
      <c r="K197" s="135" t="s">
        <v>137</v>
      </c>
      <c r="M197" s="108">
        <v>1.8888391446336001</v>
      </c>
      <c r="N197" s="59" t="s">
        <v>326</v>
      </c>
      <c r="O197" s="129" t="s">
        <v>137</v>
      </c>
      <c r="Q197" s="129" t="s">
        <v>137</v>
      </c>
      <c r="S197" s="135" t="s">
        <v>137</v>
      </c>
      <c r="U197" s="135" t="s">
        <v>137</v>
      </c>
      <c r="W197" s="135" t="s">
        <v>137</v>
      </c>
      <c r="Y197" s="135" t="s">
        <v>137</v>
      </c>
      <c r="AA197" s="129" t="s">
        <v>137</v>
      </c>
      <c r="AC197" s="108">
        <v>9.6352724023862386</v>
      </c>
      <c r="AD197" s="54" t="s">
        <v>326</v>
      </c>
      <c r="AE197" s="129" t="s">
        <v>137</v>
      </c>
      <c r="AG197" s="129" t="s">
        <v>137</v>
      </c>
      <c r="AI197" s="108">
        <v>198.21201933024</v>
      </c>
      <c r="AJ197" s="54" t="s">
        <v>326</v>
      </c>
      <c r="AK197" s="129" t="s">
        <v>137</v>
      </c>
      <c r="AM197" s="129" t="s">
        <v>137</v>
      </c>
      <c r="AO197" s="129" t="s">
        <v>137</v>
      </c>
    </row>
    <row r="198" spans="1:41" ht="15.75" customHeight="1" x14ac:dyDescent="0.35">
      <c r="A198" s="54" t="s">
        <v>841</v>
      </c>
      <c r="B198" s="54" t="s">
        <v>21</v>
      </c>
      <c r="C198" s="56" t="s">
        <v>678</v>
      </c>
      <c r="D198" s="54" t="s">
        <v>703</v>
      </c>
      <c r="E198" s="129" t="s">
        <v>137</v>
      </c>
      <c r="G198" s="129" t="s">
        <v>137</v>
      </c>
      <c r="I198" s="135" t="s">
        <v>137</v>
      </c>
      <c r="K198" s="135" t="s">
        <v>137</v>
      </c>
      <c r="M198" s="108">
        <v>1.7287680306816002</v>
      </c>
      <c r="N198" s="59" t="s">
        <v>326</v>
      </c>
      <c r="O198" s="129" t="s">
        <v>137</v>
      </c>
      <c r="Q198" s="129" t="s">
        <v>137</v>
      </c>
      <c r="S198" s="135" t="s">
        <v>137</v>
      </c>
      <c r="U198" s="135" t="s">
        <v>137</v>
      </c>
      <c r="W198" s="135" t="s">
        <v>137</v>
      </c>
      <c r="Y198" s="135" t="s">
        <v>137</v>
      </c>
      <c r="AA198" s="129" t="s">
        <v>137</v>
      </c>
      <c r="AC198" s="108">
        <v>8.8210240303536018</v>
      </c>
      <c r="AD198" s="54" t="s">
        <v>326</v>
      </c>
      <c r="AE198" s="129" t="s">
        <v>137</v>
      </c>
      <c r="AG198" s="129" t="s">
        <v>137</v>
      </c>
      <c r="AI198" s="108">
        <v>182.35505778382083</v>
      </c>
      <c r="AJ198" s="54" t="s">
        <v>326</v>
      </c>
      <c r="AK198" s="129" t="s">
        <v>137</v>
      </c>
      <c r="AM198" s="129" t="s">
        <v>137</v>
      </c>
      <c r="AO198" s="129" t="s">
        <v>137</v>
      </c>
    </row>
    <row r="199" spans="1:41" ht="15.75" customHeight="1" x14ac:dyDescent="0.35">
      <c r="A199" s="54" t="s">
        <v>842</v>
      </c>
      <c r="B199" s="54" t="s">
        <v>36</v>
      </c>
      <c r="C199" s="56" t="s">
        <v>678</v>
      </c>
      <c r="D199" s="54" t="s">
        <v>703</v>
      </c>
      <c r="E199" s="129" t="s">
        <v>137</v>
      </c>
      <c r="G199" s="129" t="s">
        <v>137</v>
      </c>
      <c r="I199" s="135" t="s">
        <v>137</v>
      </c>
      <c r="K199" s="135" t="s">
        <v>137</v>
      </c>
      <c r="M199" s="108">
        <v>1.6327253623104001</v>
      </c>
      <c r="N199" s="59" t="s">
        <v>326</v>
      </c>
      <c r="O199" s="129" t="s">
        <v>137</v>
      </c>
      <c r="Q199" s="129" t="s">
        <v>137</v>
      </c>
      <c r="S199" s="135" t="s">
        <v>137</v>
      </c>
      <c r="U199" s="135" t="s">
        <v>137</v>
      </c>
      <c r="W199" s="135" t="s">
        <v>137</v>
      </c>
      <c r="Y199" s="135" t="s">
        <v>137</v>
      </c>
      <c r="AA199" s="129" t="s">
        <v>137</v>
      </c>
      <c r="AC199" s="108">
        <v>8.2781917823318398</v>
      </c>
      <c r="AD199" s="54" t="s">
        <v>326</v>
      </c>
      <c r="AE199" s="129" t="s">
        <v>137</v>
      </c>
      <c r="AG199" s="129" t="s">
        <v>137</v>
      </c>
      <c r="AI199" s="108">
        <v>170.46233662400638</v>
      </c>
      <c r="AJ199" s="54" t="s">
        <v>326</v>
      </c>
      <c r="AK199" s="129" t="s">
        <v>137</v>
      </c>
      <c r="AM199" s="129" t="s">
        <v>137</v>
      </c>
      <c r="AO199" s="129" t="s">
        <v>137</v>
      </c>
    </row>
    <row r="200" spans="1:41" ht="15.75" customHeight="1" x14ac:dyDescent="0.35">
      <c r="A200" s="54" t="s">
        <v>39</v>
      </c>
      <c r="B200" s="54" t="s">
        <v>40</v>
      </c>
      <c r="C200" s="56" t="s">
        <v>678</v>
      </c>
      <c r="D200" s="54" t="s">
        <v>703</v>
      </c>
      <c r="E200" s="129" t="s">
        <v>137</v>
      </c>
      <c r="G200" s="129" t="s">
        <v>137</v>
      </c>
      <c r="I200" s="135" t="s">
        <v>137</v>
      </c>
      <c r="K200" s="135" t="s">
        <v>137</v>
      </c>
      <c r="M200" s="108">
        <v>1.9208533674240003</v>
      </c>
      <c r="N200" s="59" t="s">
        <v>326</v>
      </c>
      <c r="O200" s="129" t="s">
        <v>137</v>
      </c>
      <c r="Q200" s="129" t="s">
        <v>137</v>
      </c>
      <c r="S200" s="135" t="s">
        <v>137</v>
      </c>
      <c r="U200" s="135" t="s">
        <v>137</v>
      </c>
      <c r="W200" s="135" t="s">
        <v>137</v>
      </c>
      <c r="Y200" s="135" t="s">
        <v>137</v>
      </c>
      <c r="AA200" s="129" t="s">
        <v>137</v>
      </c>
      <c r="AC200" s="108">
        <v>9.7709804643916804</v>
      </c>
      <c r="AD200" s="54" t="s">
        <v>326</v>
      </c>
      <c r="AE200" s="129" t="s">
        <v>137</v>
      </c>
      <c r="AG200" s="129" t="s">
        <v>137</v>
      </c>
      <c r="AI200" s="108">
        <v>202.17625971684481</v>
      </c>
      <c r="AJ200" s="54" t="s">
        <v>326</v>
      </c>
      <c r="AK200" s="129" t="s">
        <v>137</v>
      </c>
      <c r="AM200" s="129" t="s">
        <v>137</v>
      </c>
      <c r="AO200" s="129" t="s">
        <v>137</v>
      </c>
    </row>
    <row r="201" spans="1:41" ht="15.75" customHeight="1" x14ac:dyDescent="0.35">
      <c r="A201" s="54" t="s">
        <v>87</v>
      </c>
      <c r="B201" s="54" t="s">
        <v>88</v>
      </c>
      <c r="C201" s="56" t="s">
        <v>678</v>
      </c>
      <c r="D201" s="54" t="s">
        <v>703</v>
      </c>
      <c r="E201" s="129" t="s">
        <v>137</v>
      </c>
      <c r="G201" s="129" t="s">
        <v>137</v>
      </c>
      <c r="I201" s="135" t="s">
        <v>137</v>
      </c>
      <c r="K201" s="135" t="s">
        <v>137</v>
      </c>
      <c r="M201" s="108">
        <v>1.0564693520832003</v>
      </c>
      <c r="N201" s="59" t="s">
        <v>326</v>
      </c>
      <c r="O201" s="129" t="s">
        <v>137</v>
      </c>
      <c r="Q201" s="129" t="s">
        <v>137</v>
      </c>
      <c r="S201" s="135" t="s">
        <v>137</v>
      </c>
      <c r="U201" s="135" t="s">
        <v>137</v>
      </c>
      <c r="W201" s="135" t="s">
        <v>137</v>
      </c>
      <c r="Y201" s="135" t="s">
        <v>137</v>
      </c>
      <c r="AA201" s="129" t="s">
        <v>137</v>
      </c>
      <c r="AC201" s="108">
        <v>5.4283224802176013</v>
      </c>
      <c r="AD201" s="54" t="s">
        <v>326</v>
      </c>
      <c r="AE201" s="129" t="s">
        <v>137</v>
      </c>
      <c r="AG201" s="129" t="s">
        <v>137</v>
      </c>
      <c r="AI201" s="108">
        <v>110.99873082493441</v>
      </c>
      <c r="AJ201" s="54" t="s">
        <v>326</v>
      </c>
      <c r="AK201" s="129" t="s">
        <v>137</v>
      </c>
      <c r="AM201" s="129" t="s">
        <v>137</v>
      </c>
      <c r="AO201" s="129" t="s">
        <v>137</v>
      </c>
    </row>
    <row r="202" spans="1:41" ht="15.75" customHeight="1" x14ac:dyDescent="0.35">
      <c r="A202" s="54" t="s">
        <v>61</v>
      </c>
      <c r="B202" s="54" t="s">
        <v>62</v>
      </c>
      <c r="C202" s="56" t="s">
        <v>678</v>
      </c>
      <c r="D202" s="54" t="s">
        <v>703</v>
      </c>
      <c r="E202" s="129" t="s">
        <v>137</v>
      </c>
      <c r="G202" s="129" t="s">
        <v>137</v>
      </c>
      <c r="I202" s="135" t="s">
        <v>137</v>
      </c>
      <c r="K202" s="135" t="s">
        <v>137</v>
      </c>
      <c r="M202" s="108">
        <v>1.4406400255680003</v>
      </c>
      <c r="N202" s="59" t="s">
        <v>326</v>
      </c>
      <c r="O202" s="129" t="s">
        <v>137</v>
      </c>
      <c r="Q202" s="129" t="s">
        <v>137</v>
      </c>
      <c r="S202" s="135" t="s">
        <v>137</v>
      </c>
      <c r="U202" s="135" t="s">
        <v>137</v>
      </c>
      <c r="W202" s="135" t="s">
        <v>137</v>
      </c>
      <c r="Y202" s="135" t="s">
        <v>137</v>
      </c>
      <c r="AA202" s="129" t="s">
        <v>137</v>
      </c>
      <c r="AC202" s="108">
        <v>7.4639434102992013</v>
      </c>
      <c r="AD202" s="54" t="s">
        <v>326</v>
      </c>
      <c r="AE202" s="129" t="s">
        <v>137</v>
      </c>
      <c r="AG202" s="129" t="s">
        <v>137</v>
      </c>
      <c r="AI202" s="108">
        <v>150.6411346909824</v>
      </c>
      <c r="AJ202" s="54" t="s">
        <v>326</v>
      </c>
      <c r="AK202" s="129" t="s">
        <v>137</v>
      </c>
      <c r="AM202" s="129" t="s">
        <v>137</v>
      </c>
      <c r="AO202" s="129" t="s">
        <v>137</v>
      </c>
    </row>
    <row r="203" spans="1:41" ht="15.75" customHeight="1" x14ac:dyDescent="0.35">
      <c r="A203" s="54" t="s">
        <v>100</v>
      </c>
      <c r="B203" s="54" t="s">
        <v>101</v>
      </c>
      <c r="C203" s="56" t="s">
        <v>678</v>
      </c>
      <c r="D203" s="54" t="s">
        <v>703</v>
      </c>
      <c r="E203" s="129" t="s">
        <v>137</v>
      </c>
      <c r="G203" s="129" t="s">
        <v>137</v>
      </c>
      <c r="I203" s="135" t="s">
        <v>137</v>
      </c>
      <c r="K203" s="135" t="s">
        <v>137</v>
      </c>
      <c r="M203" s="108">
        <v>2.9453084967168008</v>
      </c>
      <c r="N203" s="59" t="s">
        <v>326</v>
      </c>
      <c r="O203" s="129" t="s">
        <v>137</v>
      </c>
      <c r="Q203" s="129" t="s">
        <v>137</v>
      </c>
      <c r="S203" s="135" t="s">
        <v>137</v>
      </c>
      <c r="U203" s="135" t="s">
        <v>137</v>
      </c>
      <c r="W203" s="135" t="s">
        <v>137</v>
      </c>
      <c r="Y203" s="135" t="s">
        <v>137</v>
      </c>
      <c r="AA203" s="129" t="s">
        <v>137</v>
      </c>
      <c r="AC203" s="108">
        <v>14.927886820598403</v>
      </c>
      <c r="AD203" s="54" t="s">
        <v>326</v>
      </c>
      <c r="AE203" s="129" t="s">
        <v>137</v>
      </c>
      <c r="AG203" s="129" t="s">
        <v>137</v>
      </c>
      <c r="AI203" s="108">
        <v>309.21075015517442</v>
      </c>
      <c r="AJ203" s="54" t="s">
        <v>326</v>
      </c>
      <c r="AK203" s="129" t="s">
        <v>137</v>
      </c>
      <c r="AM203" s="129" t="s">
        <v>137</v>
      </c>
      <c r="AO203" s="129" t="s">
        <v>137</v>
      </c>
    </row>
    <row r="204" spans="1:41" ht="15.75" customHeight="1" x14ac:dyDescent="0.35">
      <c r="A204" s="54" t="s">
        <v>79</v>
      </c>
      <c r="B204" s="54" t="s">
        <v>80</v>
      </c>
      <c r="C204" s="56" t="s">
        <v>678</v>
      </c>
      <c r="D204" s="54" t="s">
        <v>703</v>
      </c>
      <c r="E204" s="129" t="s">
        <v>137</v>
      </c>
      <c r="G204" s="129" t="s">
        <v>137</v>
      </c>
      <c r="I204" s="135" t="s">
        <v>137</v>
      </c>
      <c r="K204" s="135" t="s">
        <v>137</v>
      </c>
      <c r="M204" s="108">
        <v>1.5366826939392002</v>
      </c>
      <c r="N204" s="59" t="s">
        <v>326</v>
      </c>
      <c r="O204" s="129" t="s">
        <v>137</v>
      </c>
      <c r="Q204" s="129" t="s">
        <v>137</v>
      </c>
      <c r="S204" s="135" t="s">
        <v>137</v>
      </c>
      <c r="U204" s="135" t="s">
        <v>137</v>
      </c>
      <c r="W204" s="135" t="s">
        <v>137</v>
      </c>
      <c r="Y204" s="135" t="s">
        <v>137</v>
      </c>
      <c r="AA204" s="129" t="s">
        <v>137</v>
      </c>
      <c r="AC204" s="108">
        <v>7.8710675963155197</v>
      </c>
      <c r="AD204" s="54" t="s">
        <v>326</v>
      </c>
      <c r="AE204" s="129" t="s">
        <v>137</v>
      </c>
      <c r="AG204" s="129" t="s">
        <v>137</v>
      </c>
      <c r="AI204" s="108">
        <v>162.53385585079678</v>
      </c>
      <c r="AJ204" s="54" t="s">
        <v>326</v>
      </c>
      <c r="AK204" s="129" t="s">
        <v>137</v>
      </c>
      <c r="AM204" s="129" t="s">
        <v>137</v>
      </c>
      <c r="AO204" s="129" t="s">
        <v>137</v>
      </c>
    </row>
    <row r="205" spans="1:41" ht="15.75" customHeight="1" x14ac:dyDescent="0.35">
      <c r="A205" s="54" t="s">
        <v>110</v>
      </c>
      <c r="B205" s="54" t="s">
        <v>111</v>
      </c>
      <c r="C205" s="56" t="s">
        <v>678</v>
      </c>
      <c r="D205" s="54" t="s">
        <v>703</v>
      </c>
      <c r="E205" s="129" t="s">
        <v>137</v>
      </c>
      <c r="G205" s="129" t="s">
        <v>137</v>
      </c>
      <c r="I205" s="135" t="s">
        <v>137</v>
      </c>
      <c r="K205" s="135" t="s">
        <v>137</v>
      </c>
      <c r="M205" s="108">
        <v>1.6647395851008002</v>
      </c>
      <c r="N205" s="59" t="s">
        <v>326</v>
      </c>
      <c r="O205" s="129" t="s">
        <v>137</v>
      </c>
      <c r="Q205" s="129" t="s">
        <v>137</v>
      </c>
      <c r="S205" s="135" t="s">
        <v>137</v>
      </c>
      <c r="U205" s="135" t="s">
        <v>137</v>
      </c>
      <c r="W205" s="135" t="s">
        <v>137</v>
      </c>
      <c r="Y205" s="135" t="s">
        <v>137</v>
      </c>
      <c r="AA205" s="129" t="s">
        <v>137</v>
      </c>
      <c r="AC205" s="108">
        <v>8.5496079063427199</v>
      </c>
      <c r="AD205" s="54" t="s">
        <v>326</v>
      </c>
      <c r="AE205" s="129" t="s">
        <v>137</v>
      </c>
      <c r="AG205" s="129" t="s">
        <v>137</v>
      </c>
      <c r="AI205" s="108">
        <v>174.4265770106112</v>
      </c>
      <c r="AJ205" s="54" t="s">
        <v>326</v>
      </c>
      <c r="AK205" s="129" t="s">
        <v>137</v>
      </c>
      <c r="AM205" s="129" t="s">
        <v>137</v>
      </c>
      <c r="AO205" s="129" t="s">
        <v>137</v>
      </c>
    </row>
    <row r="206" spans="1:41" ht="15.75" customHeight="1" x14ac:dyDescent="0.35">
      <c r="A206" s="54" t="s">
        <v>855</v>
      </c>
      <c r="B206" s="54" t="s">
        <v>11</v>
      </c>
      <c r="C206" s="56" t="s">
        <v>678</v>
      </c>
      <c r="D206" s="54" t="s">
        <v>703</v>
      </c>
      <c r="E206" s="129" t="s">
        <v>137</v>
      </c>
      <c r="G206" s="129" t="s">
        <v>137</v>
      </c>
      <c r="I206" s="135" t="s">
        <v>137</v>
      </c>
      <c r="K206" s="135" t="s">
        <v>137</v>
      </c>
      <c r="M206" s="108">
        <v>4.4819911906560002</v>
      </c>
      <c r="N206" s="59" t="s">
        <v>326</v>
      </c>
      <c r="O206" s="129" t="s">
        <v>137</v>
      </c>
      <c r="Q206" s="129" t="s">
        <v>137</v>
      </c>
      <c r="S206" s="135" t="s">
        <v>137</v>
      </c>
      <c r="U206" s="135" t="s">
        <v>137</v>
      </c>
      <c r="W206" s="135" t="s">
        <v>137</v>
      </c>
      <c r="Y206" s="135" t="s">
        <v>137</v>
      </c>
      <c r="AA206" s="129" t="s">
        <v>137</v>
      </c>
      <c r="AC206" s="108">
        <v>23.070370540924799</v>
      </c>
      <c r="AD206" s="54" t="s">
        <v>326</v>
      </c>
      <c r="AE206" s="129" t="s">
        <v>137</v>
      </c>
      <c r="AG206" s="129" t="s">
        <v>137</v>
      </c>
      <c r="AI206" s="108">
        <v>475.70884639257599</v>
      </c>
      <c r="AJ206" s="54" t="s">
        <v>326</v>
      </c>
      <c r="AK206" s="129" t="s">
        <v>137</v>
      </c>
      <c r="AM206" s="129" t="s">
        <v>137</v>
      </c>
      <c r="AO206" s="129" t="s">
        <v>137</v>
      </c>
    </row>
    <row r="207" spans="1:41" ht="15.75" customHeight="1" x14ac:dyDescent="0.35">
      <c r="A207" s="54" t="s">
        <v>843</v>
      </c>
      <c r="B207" s="54" t="s">
        <v>69</v>
      </c>
      <c r="C207" s="56" t="s">
        <v>678</v>
      </c>
      <c r="D207" s="54" t="s">
        <v>703</v>
      </c>
      <c r="E207" s="129" t="s">
        <v>137</v>
      </c>
      <c r="G207" s="129" t="s">
        <v>137</v>
      </c>
      <c r="I207" s="135" t="s">
        <v>137</v>
      </c>
      <c r="K207" s="135" t="s">
        <v>137</v>
      </c>
      <c r="M207" s="108">
        <v>2.8172516055552004</v>
      </c>
      <c r="N207" s="59" t="s">
        <v>326</v>
      </c>
      <c r="O207" s="129" t="s">
        <v>137</v>
      </c>
      <c r="Q207" s="129" t="s">
        <v>137</v>
      </c>
      <c r="S207" s="135" t="s">
        <v>137</v>
      </c>
      <c r="U207" s="135" t="s">
        <v>137</v>
      </c>
      <c r="W207" s="135" t="s">
        <v>137</v>
      </c>
      <c r="Y207" s="135" t="s">
        <v>137</v>
      </c>
      <c r="AA207" s="129" t="s">
        <v>137</v>
      </c>
      <c r="AC207" s="108">
        <v>14.927886820598403</v>
      </c>
      <c r="AD207" s="54" t="s">
        <v>326</v>
      </c>
      <c r="AE207" s="129" t="s">
        <v>137</v>
      </c>
      <c r="AG207" s="129" t="s">
        <v>137</v>
      </c>
      <c r="AI207" s="108">
        <v>297.31802899536001</v>
      </c>
      <c r="AJ207" s="54" t="s">
        <v>326</v>
      </c>
      <c r="AK207" s="129" t="s">
        <v>137</v>
      </c>
      <c r="AM207" s="129" t="s">
        <v>137</v>
      </c>
      <c r="AO207" s="129" t="s">
        <v>137</v>
      </c>
    </row>
    <row r="208" spans="1:41" ht="15.75" customHeight="1" x14ac:dyDescent="0.35">
      <c r="A208" s="54" t="s">
        <v>126</v>
      </c>
      <c r="B208" s="54" t="s">
        <v>127</v>
      </c>
      <c r="C208" s="56" t="s">
        <v>678</v>
      </c>
      <c r="D208" s="54" t="s">
        <v>703</v>
      </c>
      <c r="E208" s="129" t="s">
        <v>137</v>
      </c>
      <c r="G208" s="129" t="s">
        <v>137</v>
      </c>
      <c r="I208" s="135" t="s">
        <v>137</v>
      </c>
      <c r="K208" s="135" t="s">
        <v>137</v>
      </c>
      <c r="M208" s="108">
        <v>3.0733653878784004</v>
      </c>
      <c r="N208" s="59" t="s">
        <v>326</v>
      </c>
      <c r="O208" s="129" t="s">
        <v>137</v>
      </c>
      <c r="Q208" s="129" t="s">
        <v>137</v>
      </c>
      <c r="S208" s="135" t="s">
        <v>137</v>
      </c>
      <c r="U208" s="135" t="s">
        <v>137</v>
      </c>
      <c r="W208" s="135" t="s">
        <v>137</v>
      </c>
      <c r="Y208" s="135" t="s">
        <v>137</v>
      </c>
      <c r="AA208" s="129" t="s">
        <v>137</v>
      </c>
      <c r="AC208" s="108">
        <v>16.2849674406528</v>
      </c>
      <c r="AD208" s="54" t="s">
        <v>326</v>
      </c>
      <c r="AE208" s="129" t="s">
        <v>137</v>
      </c>
      <c r="AG208" s="129" t="s">
        <v>137</v>
      </c>
      <c r="AI208" s="108">
        <v>325.06771170159357</v>
      </c>
      <c r="AJ208" s="54" t="s">
        <v>326</v>
      </c>
      <c r="AK208" s="129" t="s">
        <v>137</v>
      </c>
      <c r="AM208" s="129" t="s">
        <v>137</v>
      </c>
      <c r="AO208" s="129" t="s">
        <v>137</v>
      </c>
    </row>
    <row r="209" spans="1:42" ht="15.75" customHeight="1" x14ac:dyDescent="0.35">
      <c r="A209" s="54" t="s">
        <v>844</v>
      </c>
      <c r="B209" s="54" t="s">
        <v>123</v>
      </c>
      <c r="C209" s="56" t="s">
        <v>678</v>
      </c>
      <c r="D209" s="54" t="s">
        <v>703</v>
      </c>
      <c r="E209" s="129" t="s">
        <v>137</v>
      </c>
      <c r="G209" s="129" t="s">
        <v>137</v>
      </c>
      <c r="I209" s="135" t="s">
        <v>137</v>
      </c>
      <c r="K209" s="135" t="s">
        <v>137</v>
      </c>
      <c r="M209" s="108">
        <v>1.8888391446336001</v>
      </c>
      <c r="N209" s="59" t="s">
        <v>326</v>
      </c>
      <c r="O209" s="129" t="s">
        <v>137</v>
      </c>
      <c r="Q209" s="129" t="s">
        <v>137</v>
      </c>
      <c r="S209" s="135" t="s">
        <v>137</v>
      </c>
      <c r="U209" s="135" t="s">
        <v>137</v>
      </c>
      <c r="W209" s="135" t="s">
        <v>137</v>
      </c>
      <c r="Y209" s="135" t="s">
        <v>137</v>
      </c>
      <c r="AA209" s="129" t="s">
        <v>137</v>
      </c>
      <c r="AC209" s="108">
        <v>9.6352724023862386</v>
      </c>
      <c r="AD209" s="54" t="s">
        <v>326</v>
      </c>
      <c r="AE209" s="129" t="s">
        <v>137</v>
      </c>
      <c r="AG209" s="129" t="s">
        <v>137</v>
      </c>
      <c r="AI209" s="108">
        <v>198.21201933024</v>
      </c>
      <c r="AJ209" s="54" t="s">
        <v>326</v>
      </c>
      <c r="AK209" s="129" t="s">
        <v>137</v>
      </c>
      <c r="AM209" s="129" t="s">
        <v>137</v>
      </c>
      <c r="AO209" s="129" t="s">
        <v>137</v>
      </c>
    </row>
    <row r="210" spans="1:42" ht="15.75" customHeight="1" x14ac:dyDescent="0.35">
      <c r="A210" s="54" t="s">
        <v>845</v>
      </c>
      <c r="B210" s="54" t="s">
        <v>112</v>
      </c>
      <c r="C210" s="56" t="s">
        <v>678</v>
      </c>
      <c r="D210" s="54" t="s">
        <v>703</v>
      </c>
      <c r="E210" s="129" t="s">
        <v>137</v>
      </c>
      <c r="G210" s="129" t="s">
        <v>137</v>
      </c>
      <c r="I210" s="135" t="s">
        <v>137</v>
      </c>
      <c r="K210" s="135" t="s">
        <v>137</v>
      </c>
      <c r="M210" s="108">
        <v>1.9528675902144002</v>
      </c>
      <c r="N210" s="59" t="s">
        <v>326</v>
      </c>
      <c r="O210" s="129" t="s">
        <v>137</v>
      </c>
      <c r="Q210" s="129" t="s">
        <v>137</v>
      </c>
      <c r="S210" s="135" t="s">
        <v>137</v>
      </c>
      <c r="U210" s="135" t="s">
        <v>137</v>
      </c>
      <c r="W210" s="135" t="s">
        <v>137</v>
      </c>
      <c r="Y210" s="135" t="s">
        <v>137</v>
      </c>
      <c r="AA210" s="129" t="s">
        <v>137</v>
      </c>
      <c r="AC210" s="108">
        <v>10.042396588402561</v>
      </c>
      <c r="AD210" s="54" t="s">
        <v>326</v>
      </c>
      <c r="AE210" s="129" t="s">
        <v>137</v>
      </c>
      <c r="AG210" s="129" t="s">
        <v>137</v>
      </c>
      <c r="AI210" s="108">
        <v>206.1405001034496</v>
      </c>
      <c r="AJ210" s="54" t="s">
        <v>326</v>
      </c>
      <c r="AK210" s="129" t="s">
        <v>137</v>
      </c>
      <c r="AM210" s="129" t="s">
        <v>137</v>
      </c>
      <c r="AO210" s="129" t="s">
        <v>137</v>
      </c>
    </row>
    <row r="211" spans="1:42" ht="15.75" customHeight="1" x14ac:dyDescent="0.35">
      <c r="A211" s="54" t="s">
        <v>846</v>
      </c>
      <c r="B211" s="54" t="s">
        <v>70</v>
      </c>
      <c r="C211" s="56" t="s">
        <v>678</v>
      </c>
      <c r="D211" s="54" t="s">
        <v>703</v>
      </c>
      <c r="E211" s="129" t="s">
        <v>137</v>
      </c>
      <c r="G211" s="129" t="s">
        <v>137</v>
      </c>
      <c r="I211" s="135" t="s">
        <v>137</v>
      </c>
      <c r="K211" s="135" t="s">
        <v>137</v>
      </c>
      <c r="M211" s="108">
        <v>1.6007111395200002</v>
      </c>
      <c r="N211" s="59" t="s">
        <v>326</v>
      </c>
      <c r="O211" s="129" t="s">
        <v>137</v>
      </c>
      <c r="Q211" s="129" t="s">
        <v>137</v>
      </c>
      <c r="S211" s="135" t="s">
        <v>137</v>
      </c>
      <c r="U211" s="135" t="s">
        <v>137</v>
      </c>
      <c r="W211" s="135" t="s">
        <v>137</v>
      </c>
      <c r="Y211" s="135" t="s">
        <v>137</v>
      </c>
      <c r="AA211" s="129" t="s">
        <v>137</v>
      </c>
      <c r="AC211" s="108">
        <v>8.2781917823318398</v>
      </c>
      <c r="AD211" s="54" t="s">
        <v>326</v>
      </c>
      <c r="AE211" s="129" t="s">
        <v>137</v>
      </c>
      <c r="AG211" s="129" t="s">
        <v>137</v>
      </c>
      <c r="AI211" s="108">
        <v>170.46233662400638</v>
      </c>
      <c r="AJ211" s="54" t="s">
        <v>326</v>
      </c>
      <c r="AK211" s="129" t="s">
        <v>137</v>
      </c>
      <c r="AM211" s="129" t="s">
        <v>137</v>
      </c>
      <c r="AO211" s="129" t="s">
        <v>137</v>
      </c>
    </row>
    <row r="212" spans="1:42" ht="15.75" customHeight="1" x14ac:dyDescent="0.35">
      <c r="A212" s="54" t="s">
        <v>847</v>
      </c>
      <c r="B212" s="54" t="s">
        <v>120</v>
      </c>
      <c r="C212" s="56" t="s">
        <v>678</v>
      </c>
      <c r="D212" s="54" t="s">
        <v>703</v>
      </c>
      <c r="E212" s="129" t="s">
        <v>137</v>
      </c>
      <c r="G212" s="129" t="s">
        <v>137</v>
      </c>
      <c r="I212" s="135" t="s">
        <v>137</v>
      </c>
      <c r="K212" s="135" t="s">
        <v>137</v>
      </c>
      <c r="M212" s="108">
        <v>1.7287680306816002</v>
      </c>
      <c r="N212" s="59" t="s">
        <v>326</v>
      </c>
      <c r="O212" s="129" t="s">
        <v>137</v>
      </c>
      <c r="Q212" s="129" t="s">
        <v>137</v>
      </c>
      <c r="S212" s="135" t="s">
        <v>137</v>
      </c>
      <c r="U212" s="135" t="s">
        <v>137</v>
      </c>
      <c r="W212" s="135" t="s">
        <v>137</v>
      </c>
      <c r="Y212" s="135" t="s">
        <v>137</v>
      </c>
      <c r="AA212" s="129" t="s">
        <v>137</v>
      </c>
      <c r="AC212" s="108">
        <v>8.8210240303536018</v>
      </c>
      <c r="AD212" s="54" t="s">
        <v>326</v>
      </c>
      <c r="AE212" s="129" t="s">
        <v>137</v>
      </c>
      <c r="AG212" s="129" t="s">
        <v>137</v>
      </c>
      <c r="AI212" s="108">
        <v>182.35505778382083</v>
      </c>
      <c r="AJ212" s="54" t="s">
        <v>326</v>
      </c>
      <c r="AK212" s="129" t="s">
        <v>137</v>
      </c>
      <c r="AM212" s="129" t="s">
        <v>137</v>
      </c>
      <c r="AO212" s="129" t="s">
        <v>137</v>
      </c>
    </row>
    <row r="213" spans="1:42" ht="15.75" customHeight="1" x14ac:dyDescent="0.35">
      <c r="A213" s="54" t="s">
        <v>63</v>
      </c>
      <c r="B213" s="54" t="s">
        <v>64</v>
      </c>
      <c r="C213" s="56" t="s">
        <v>678</v>
      </c>
      <c r="D213" s="54" t="s">
        <v>703</v>
      </c>
      <c r="E213" s="129" t="s">
        <v>137</v>
      </c>
      <c r="G213" s="129" t="s">
        <v>137</v>
      </c>
      <c r="I213" s="135" t="s">
        <v>137</v>
      </c>
      <c r="K213" s="135" t="s">
        <v>137</v>
      </c>
      <c r="M213" s="108">
        <v>0.99244090650240013</v>
      </c>
      <c r="N213" s="59" t="s">
        <v>326</v>
      </c>
      <c r="O213" s="129" t="s">
        <v>137</v>
      </c>
      <c r="Q213" s="129" t="s">
        <v>137</v>
      </c>
      <c r="S213" s="135" t="s">
        <v>137</v>
      </c>
      <c r="U213" s="135" t="s">
        <v>137</v>
      </c>
      <c r="W213" s="135" t="s">
        <v>137</v>
      </c>
      <c r="Y213" s="135" t="s">
        <v>137</v>
      </c>
      <c r="AA213" s="129" t="s">
        <v>137</v>
      </c>
      <c r="AC213" s="108">
        <v>5.0211982942012803</v>
      </c>
      <c r="AD213" s="54" t="s">
        <v>326</v>
      </c>
      <c r="AE213" s="129" t="s">
        <v>137</v>
      </c>
      <c r="AG213" s="129" t="s">
        <v>137</v>
      </c>
      <c r="AI213" s="108">
        <v>103.0702500517248</v>
      </c>
      <c r="AJ213" s="54" t="s">
        <v>326</v>
      </c>
      <c r="AK213" s="129" t="s">
        <v>137</v>
      </c>
      <c r="AM213" s="129" t="s">
        <v>137</v>
      </c>
      <c r="AO213" s="129" t="s">
        <v>137</v>
      </c>
    </row>
    <row r="214" spans="1:42" ht="15.75" customHeight="1" x14ac:dyDescent="0.35">
      <c r="A214" s="54" t="s">
        <v>848</v>
      </c>
      <c r="B214" s="54" t="s">
        <v>119</v>
      </c>
      <c r="C214" s="56" t="s">
        <v>678</v>
      </c>
      <c r="D214" s="54" t="s">
        <v>703</v>
      </c>
      <c r="E214" s="129" t="s">
        <v>137</v>
      </c>
      <c r="G214" s="129" t="s">
        <v>137</v>
      </c>
      <c r="I214" s="135" t="s">
        <v>137</v>
      </c>
      <c r="K214" s="135" t="s">
        <v>137</v>
      </c>
      <c r="M214" s="108">
        <v>2.2089813725376004</v>
      </c>
      <c r="N214" s="59" t="s">
        <v>326</v>
      </c>
      <c r="O214" s="129" t="s">
        <v>137</v>
      </c>
      <c r="Q214" s="129" t="s">
        <v>137</v>
      </c>
      <c r="S214" s="135" t="s">
        <v>137</v>
      </c>
      <c r="U214" s="135" t="s">
        <v>137</v>
      </c>
      <c r="W214" s="135" t="s">
        <v>137</v>
      </c>
      <c r="Y214" s="135" t="s">
        <v>137</v>
      </c>
      <c r="AA214" s="129" t="s">
        <v>137</v>
      </c>
      <c r="AC214" s="108">
        <v>11.263769146451519</v>
      </c>
      <c r="AD214" s="54" t="s">
        <v>326</v>
      </c>
      <c r="AE214" s="129" t="s">
        <v>137</v>
      </c>
      <c r="AG214" s="129" t="s">
        <v>137</v>
      </c>
      <c r="AI214" s="108">
        <v>229.92594242307837</v>
      </c>
      <c r="AJ214" s="54" t="s">
        <v>326</v>
      </c>
      <c r="AK214" s="129" t="s">
        <v>137</v>
      </c>
      <c r="AM214" s="129" t="s">
        <v>137</v>
      </c>
      <c r="AO214" s="129" t="s">
        <v>137</v>
      </c>
    </row>
    <row r="215" spans="1:42" ht="15.75" customHeight="1" x14ac:dyDescent="0.35">
      <c r="A215" s="54" t="s">
        <v>53</v>
      </c>
      <c r="B215" s="54" t="s">
        <v>54</v>
      </c>
      <c r="C215" s="56" t="s">
        <v>678</v>
      </c>
      <c r="D215" s="54" t="s">
        <v>703</v>
      </c>
      <c r="E215" s="129" t="s">
        <v>137</v>
      </c>
      <c r="G215" s="129" t="s">
        <v>137</v>
      </c>
      <c r="I215" s="135" t="s">
        <v>137</v>
      </c>
      <c r="K215" s="135" t="s">
        <v>137</v>
      </c>
      <c r="M215" s="108">
        <v>1.8568249218432002</v>
      </c>
      <c r="N215" s="59" t="s">
        <v>326</v>
      </c>
      <c r="O215" s="129" t="s">
        <v>137</v>
      </c>
      <c r="Q215" s="129" t="s">
        <v>137</v>
      </c>
      <c r="S215" s="135" t="s">
        <v>137</v>
      </c>
      <c r="U215" s="135" t="s">
        <v>137</v>
      </c>
      <c r="W215" s="135" t="s">
        <v>137</v>
      </c>
      <c r="Y215" s="135" t="s">
        <v>137</v>
      </c>
      <c r="AA215" s="129" t="s">
        <v>137</v>
      </c>
      <c r="AC215" s="108">
        <v>9.3638562783753603</v>
      </c>
      <c r="AD215" s="54" t="s">
        <v>326</v>
      </c>
      <c r="AE215" s="129" t="s">
        <v>137</v>
      </c>
      <c r="AG215" s="129" t="s">
        <v>137</v>
      </c>
      <c r="AI215" s="108">
        <v>194.24777894363521</v>
      </c>
      <c r="AJ215" s="54" t="s">
        <v>326</v>
      </c>
      <c r="AK215" s="129" t="s">
        <v>137</v>
      </c>
      <c r="AM215" s="129" t="s">
        <v>137</v>
      </c>
      <c r="AO215" s="129" t="s">
        <v>137</v>
      </c>
    </row>
    <row r="216" spans="1:42" ht="15.75" customHeight="1" x14ac:dyDescent="0.35">
      <c r="A216" s="54" t="s">
        <v>57</v>
      </c>
      <c r="B216" s="54" t="s">
        <v>58</v>
      </c>
      <c r="C216" s="56" t="s">
        <v>678</v>
      </c>
      <c r="D216" s="54" t="s">
        <v>703</v>
      </c>
      <c r="E216" s="129" t="s">
        <v>137</v>
      </c>
      <c r="G216" s="129" t="s">
        <v>137</v>
      </c>
      <c r="I216" s="135" t="s">
        <v>137</v>
      </c>
      <c r="K216" s="135" t="s">
        <v>137</v>
      </c>
      <c r="M216" s="18">
        <v>4.8021334185600004</v>
      </c>
      <c r="N216" s="69" t="s">
        <v>12</v>
      </c>
      <c r="O216" s="129" t="s">
        <v>137</v>
      </c>
      <c r="Q216" s="129" t="s">
        <v>137</v>
      </c>
      <c r="S216" s="135" t="s">
        <v>137</v>
      </c>
      <c r="U216" s="135" t="s">
        <v>137</v>
      </c>
      <c r="W216" s="135" t="s">
        <v>137</v>
      </c>
      <c r="Y216" s="135" t="s">
        <v>137</v>
      </c>
      <c r="AA216" s="129" t="s">
        <v>137</v>
      </c>
      <c r="AC216" s="108">
        <v>5.5640305422230405</v>
      </c>
      <c r="AD216" s="54" t="s">
        <v>326</v>
      </c>
      <c r="AE216" s="129" t="s">
        <v>137</v>
      </c>
      <c r="AG216" s="129" t="s">
        <v>137</v>
      </c>
      <c r="AI216" s="108">
        <v>114.96297121153918</v>
      </c>
      <c r="AJ216" s="54" t="s">
        <v>326</v>
      </c>
      <c r="AK216" s="129" t="s">
        <v>137</v>
      </c>
      <c r="AM216" s="129" t="s">
        <v>137</v>
      </c>
      <c r="AO216" s="129" t="s">
        <v>137</v>
      </c>
    </row>
    <row r="217" spans="1:42" ht="15.75" customHeight="1" x14ac:dyDescent="0.35">
      <c r="A217" s="54" t="s">
        <v>849</v>
      </c>
      <c r="B217" s="54" t="s">
        <v>20</v>
      </c>
      <c r="C217" s="56" t="s">
        <v>678</v>
      </c>
      <c r="D217" s="54" t="s">
        <v>703</v>
      </c>
      <c r="E217" s="129" t="s">
        <v>137</v>
      </c>
      <c r="G217" s="129" t="s">
        <v>137</v>
      </c>
      <c r="I217" s="135" t="s">
        <v>137</v>
      </c>
      <c r="K217" s="135" t="s">
        <v>137</v>
      </c>
      <c r="M217" s="108">
        <v>1.9208533674240003</v>
      </c>
      <c r="N217" s="59" t="s">
        <v>326</v>
      </c>
      <c r="O217" s="129" t="s">
        <v>137</v>
      </c>
      <c r="Q217" s="129" t="s">
        <v>137</v>
      </c>
      <c r="S217" s="135" t="s">
        <v>137</v>
      </c>
      <c r="U217" s="135" t="s">
        <v>137</v>
      </c>
      <c r="W217" s="135" t="s">
        <v>137</v>
      </c>
      <c r="Y217" s="135" t="s">
        <v>137</v>
      </c>
      <c r="AA217" s="129" t="s">
        <v>137</v>
      </c>
      <c r="AC217" s="108">
        <v>9.7709804643916804</v>
      </c>
      <c r="AD217" s="54" t="s">
        <v>326</v>
      </c>
      <c r="AE217" s="129" t="s">
        <v>137</v>
      </c>
      <c r="AG217" s="129" t="s">
        <v>137</v>
      </c>
      <c r="AI217" s="108">
        <v>202.17625971684481</v>
      </c>
      <c r="AJ217" s="54" t="s">
        <v>326</v>
      </c>
      <c r="AK217" s="129" t="s">
        <v>137</v>
      </c>
      <c r="AM217" s="129" t="s">
        <v>137</v>
      </c>
      <c r="AO217" s="129" t="s">
        <v>137</v>
      </c>
    </row>
    <row r="218" spans="1:42" ht="15.75" customHeight="1" x14ac:dyDescent="0.35">
      <c r="A218" s="54" t="s">
        <v>850</v>
      </c>
      <c r="B218" s="54" t="s">
        <v>45</v>
      </c>
      <c r="C218" s="56" t="s">
        <v>678</v>
      </c>
      <c r="D218" s="54" t="s">
        <v>703</v>
      </c>
      <c r="E218" s="129" t="s">
        <v>137</v>
      </c>
      <c r="G218" s="129" t="s">
        <v>137</v>
      </c>
      <c r="I218" s="135" t="s">
        <v>137</v>
      </c>
      <c r="K218" s="135" t="s">
        <v>137</v>
      </c>
      <c r="M218" s="108">
        <v>1.5366826939392002</v>
      </c>
      <c r="N218" s="59" t="s">
        <v>326</v>
      </c>
      <c r="O218" s="129" t="s">
        <v>137</v>
      </c>
      <c r="Q218" s="129" t="s">
        <v>137</v>
      </c>
      <c r="S218" s="135" t="s">
        <v>137</v>
      </c>
      <c r="U218" s="135" t="s">
        <v>137</v>
      </c>
      <c r="W218" s="135" t="s">
        <v>137</v>
      </c>
      <c r="Y218" s="135" t="s">
        <v>137</v>
      </c>
      <c r="AA218" s="129" t="s">
        <v>137</v>
      </c>
      <c r="AC218" s="108">
        <v>7.8710675963155197</v>
      </c>
      <c r="AD218" s="54" t="s">
        <v>326</v>
      </c>
      <c r="AE218" s="129" t="s">
        <v>137</v>
      </c>
      <c r="AG218" s="129" t="s">
        <v>137</v>
      </c>
      <c r="AI218" s="108">
        <v>162.53385585079678</v>
      </c>
      <c r="AJ218" s="54" t="s">
        <v>326</v>
      </c>
      <c r="AK218" s="129" t="s">
        <v>137</v>
      </c>
      <c r="AM218" s="129" t="s">
        <v>137</v>
      </c>
      <c r="AO218" s="129" t="s">
        <v>137</v>
      </c>
    </row>
    <row r="219" spans="1:42" ht="15.75" customHeight="1" x14ac:dyDescent="0.35">
      <c r="A219" s="54" t="s">
        <v>851</v>
      </c>
      <c r="B219" s="54" t="s">
        <v>95</v>
      </c>
      <c r="C219" s="56" t="s">
        <v>678</v>
      </c>
      <c r="D219" s="54" t="s">
        <v>703</v>
      </c>
      <c r="E219" s="129" t="s">
        <v>137</v>
      </c>
      <c r="G219" s="129" t="s">
        <v>137</v>
      </c>
      <c r="I219" s="135" t="s">
        <v>137</v>
      </c>
      <c r="K219" s="135" t="s">
        <v>137</v>
      </c>
      <c r="M219" s="108">
        <v>3.1373938334592002</v>
      </c>
      <c r="N219" s="59" t="s">
        <v>326</v>
      </c>
      <c r="O219" s="129" t="s">
        <v>137</v>
      </c>
      <c r="Q219" s="129" t="s">
        <v>137</v>
      </c>
      <c r="S219" s="135" t="s">
        <v>137</v>
      </c>
      <c r="U219" s="135" t="s">
        <v>137</v>
      </c>
      <c r="W219" s="135" t="s">
        <v>137</v>
      </c>
      <c r="Y219" s="135" t="s">
        <v>137</v>
      </c>
      <c r="AA219" s="129" t="s">
        <v>137</v>
      </c>
      <c r="AC219" s="108">
        <v>16.2849674406528</v>
      </c>
      <c r="AD219" s="54" t="s">
        <v>326</v>
      </c>
      <c r="AE219" s="129" t="s">
        <v>137</v>
      </c>
      <c r="AG219" s="129" t="s">
        <v>137</v>
      </c>
      <c r="AI219" s="108">
        <v>329.03195208819841</v>
      </c>
      <c r="AJ219" s="54" t="s">
        <v>326</v>
      </c>
      <c r="AK219" s="129" t="s">
        <v>137</v>
      </c>
      <c r="AM219" s="129" t="s">
        <v>137</v>
      </c>
      <c r="AO219" s="129" t="s">
        <v>137</v>
      </c>
    </row>
    <row r="220" spans="1:42" ht="15.75" customHeight="1" x14ac:dyDescent="0.35">
      <c r="A220" s="54" t="s">
        <v>37</v>
      </c>
      <c r="B220" s="54" t="s">
        <v>38</v>
      </c>
      <c r="C220" s="56" t="s">
        <v>678</v>
      </c>
      <c r="D220" s="54" t="s">
        <v>703</v>
      </c>
      <c r="E220" s="129" t="s">
        <v>137</v>
      </c>
      <c r="G220" s="129" t="s">
        <v>137</v>
      </c>
      <c r="I220" s="135" t="s">
        <v>137</v>
      </c>
      <c r="K220" s="135" t="s">
        <v>137</v>
      </c>
      <c r="M220" s="108">
        <v>1.5366826939392002</v>
      </c>
      <c r="N220" s="59" t="s">
        <v>326</v>
      </c>
      <c r="O220" s="129" t="s">
        <v>137</v>
      </c>
      <c r="Q220" s="129" t="s">
        <v>137</v>
      </c>
      <c r="S220" s="135" t="s">
        <v>137</v>
      </c>
      <c r="U220" s="135" t="s">
        <v>137</v>
      </c>
      <c r="W220" s="135" t="s">
        <v>137</v>
      </c>
      <c r="Y220" s="135" t="s">
        <v>137</v>
      </c>
      <c r="AA220" s="129" t="s">
        <v>137</v>
      </c>
      <c r="AC220" s="108">
        <v>7.7353595343100796</v>
      </c>
      <c r="AD220" s="54" t="s">
        <v>326</v>
      </c>
      <c r="AE220" s="129" t="s">
        <v>137</v>
      </c>
      <c r="AG220" s="129" t="s">
        <v>137</v>
      </c>
      <c r="AI220" s="108">
        <v>158.569615464192</v>
      </c>
      <c r="AJ220" s="54" t="s">
        <v>326</v>
      </c>
      <c r="AK220" s="129" t="s">
        <v>137</v>
      </c>
      <c r="AM220" s="129" t="s">
        <v>137</v>
      </c>
      <c r="AO220" s="129" t="s">
        <v>137</v>
      </c>
    </row>
    <row r="221" spans="1:42" ht="15.75" customHeight="1" x14ac:dyDescent="0.35">
      <c r="A221" s="54" t="s">
        <v>65</v>
      </c>
      <c r="B221" s="54" t="s">
        <v>66</v>
      </c>
      <c r="C221" s="56" t="s">
        <v>678</v>
      </c>
      <c r="D221" s="54" t="s">
        <v>703</v>
      </c>
      <c r="E221" s="129" t="s">
        <v>137</v>
      </c>
      <c r="G221" s="129" t="s">
        <v>137</v>
      </c>
      <c r="I221" s="135" t="s">
        <v>137</v>
      </c>
      <c r="K221" s="135" t="s">
        <v>137</v>
      </c>
      <c r="M221" s="108">
        <v>1.9208533674240003</v>
      </c>
      <c r="N221" s="59" t="s">
        <v>326</v>
      </c>
      <c r="O221" s="129" t="s">
        <v>137</v>
      </c>
      <c r="Q221" s="129" t="s">
        <v>137</v>
      </c>
      <c r="S221" s="135" t="s">
        <v>137</v>
      </c>
      <c r="U221" s="135" t="s">
        <v>137</v>
      </c>
      <c r="W221" s="135" t="s">
        <v>137</v>
      </c>
      <c r="Y221" s="135" t="s">
        <v>137</v>
      </c>
      <c r="AA221" s="129" t="s">
        <v>137</v>
      </c>
      <c r="AC221" s="108">
        <v>9.7709804643916804</v>
      </c>
      <c r="AD221" s="54" t="s">
        <v>326</v>
      </c>
      <c r="AE221" s="129" t="s">
        <v>137</v>
      </c>
      <c r="AG221" s="129" t="s">
        <v>137</v>
      </c>
      <c r="AI221" s="108">
        <v>202.17625971684481</v>
      </c>
      <c r="AJ221" s="54" t="s">
        <v>326</v>
      </c>
      <c r="AK221" s="129" t="s">
        <v>137</v>
      </c>
      <c r="AM221" s="129" t="s">
        <v>137</v>
      </c>
      <c r="AO221" s="129" t="s">
        <v>137</v>
      </c>
    </row>
    <row r="222" spans="1:42" ht="15.75" customHeight="1" x14ac:dyDescent="0.35">
      <c r="A222" s="54" t="s">
        <v>856</v>
      </c>
      <c r="B222" s="54" t="s">
        <v>31</v>
      </c>
      <c r="C222" s="56" t="s">
        <v>678</v>
      </c>
      <c r="D222" s="54" t="s">
        <v>703</v>
      </c>
      <c r="E222" s="129" t="s">
        <v>137</v>
      </c>
      <c r="G222" s="129" t="s">
        <v>137</v>
      </c>
      <c r="I222" s="135" t="s">
        <v>137</v>
      </c>
      <c r="K222" s="135" t="s">
        <v>137</v>
      </c>
      <c r="M222" s="108">
        <v>2.721208937184</v>
      </c>
      <c r="N222" s="59" t="s">
        <v>326</v>
      </c>
      <c r="O222" s="129" t="s">
        <v>137</v>
      </c>
      <c r="Q222" s="129" t="s">
        <v>137</v>
      </c>
      <c r="S222" s="135" t="s">
        <v>137</v>
      </c>
      <c r="U222" s="135" t="s">
        <v>137</v>
      </c>
      <c r="W222" s="135" t="s">
        <v>137</v>
      </c>
      <c r="Y222" s="135" t="s">
        <v>137</v>
      </c>
      <c r="AA222" s="129" t="s">
        <v>137</v>
      </c>
      <c r="AC222" s="108">
        <v>13.570806200544</v>
      </c>
      <c r="AD222" s="54" t="s">
        <v>326</v>
      </c>
      <c r="AE222" s="129" t="s">
        <v>137</v>
      </c>
      <c r="AG222" s="129" t="s">
        <v>137</v>
      </c>
      <c r="AI222" s="108">
        <v>285.42530783554554</v>
      </c>
      <c r="AJ222" s="54" t="s">
        <v>326</v>
      </c>
      <c r="AK222" s="129" t="s">
        <v>137</v>
      </c>
      <c r="AM222" s="129" t="s">
        <v>137</v>
      </c>
      <c r="AO222" s="129" t="s">
        <v>137</v>
      </c>
    </row>
    <row r="223" spans="1:42" s="59" customFormat="1" ht="15.75" customHeight="1" x14ac:dyDescent="0.35">
      <c r="A223" s="54" t="s">
        <v>857</v>
      </c>
      <c r="B223" s="54" t="s">
        <v>8</v>
      </c>
      <c r="C223" s="56" t="s">
        <v>678</v>
      </c>
      <c r="D223" s="54" t="s">
        <v>703</v>
      </c>
      <c r="E223" s="129" t="s">
        <v>137</v>
      </c>
      <c r="G223" s="129" t="s">
        <v>137</v>
      </c>
      <c r="H223" s="54"/>
      <c r="I223" s="135" t="s">
        <v>137</v>
      </c>
      <c r="J223" s="54"/>
      <c r="K223" s="135" t="s">
        <v>137</v>
      </c>
      <c r="L223" s="54"/>
      <c r="M223" s="108">
        <v>1.6967538078912003</v>
      </c>
      <c r="N223" s="59" t="s">
        <v>326</v>
      </c>
      <c r="O223" s="129" t="s">
        <v>137</v>
      </c>
      <c r="Q223" s="129" t="s">
        <v>137</v>
      </c>
      <c r="R223" s="54"/>
      <c r="S223" s="135" t="s">
        <v>137</v>
      </c>
      <c r="T223" s="54"/>
      <c r="U223" s="135" t="s">
        <v>137</v>
      </c>
      <c r="V223" s="54"/>
      <c r="W223" s="135" t="s">
        <v>137</v>
      </c>
      <c r="X223" s="54"/>
      <c r="Y223" s="135" t="s">
        <v>137</v>
      </c>
      <c r="Z223" s="54"/>
      <c r="AA223" s="129" t="s">
        <v>137</v>
      </c>
      <c r="AB223" s="54"/>
      <c r="AC223" s="108">
        <v>8.68531596834816</v>
      </c>
      <c r="AD223" s="54" t="s">
        <v>326</v>
      </c>
      <c r="AE223" s="129" t="s">
        <v>137</v>
      </c>
      <c r="AF223" s="54"/>
      <c r="AG223" s="129" t="s">
        <v>137</v>
      </c>
      <c r="AH223" s="54"/>
      <c r="AI223" s="108">
        <v>178.39081739721601</v>
      </c>
      <c r="AJ223" s="54" t="s">
        <v>326</v>
      </c>
      <c r="AK223" s="129" t="s">
        <v>137</v>
      </c>
      <c r="AL223" s="54"/>
      <c r="AM223" s="129" t="s">
        <v>137</v>
      </c>
      <c r="AN223" s="54"/>
      <c r="AO223" s="129" t="s">
        <v>137</v>
      </c>
      <c r="AP223" s="54"/>
    </row>
    <row r="224" spans="1:42" s="55" customFormat="1" ht="15.75" customHeight="1" x14ac:dyDescent="0.35">
      <c r="A224" s="282" t="s">
        <v>721</v>
      </c>
      <c r="B224" s="282"/>
      <c r="C224" s="282"/>
      <c r="D224" s="282"/>
      <c r="E224" s="282"/>
      <c r="F224" s="282"/>
      <c r="G224" s="282"/>
      <c r="H224" s="282"/>
      <c r="I224" s="282"/>
      <c r="J224" s="282"/>
      <c r="K224" s="282"/>
      <c r="L224" s="282"/>
      <c r="M224" s="282"/>
      <c r="N224" s="282"/>
      <c r="O224" s="282"/>
      <c r="P224" s="282"/>
      <c r="Q224" s="282"/>
      <c r="R224" s="282"/>
      <c r="S224" s="282"/>
      <c r="T224" s="282"/>
      <c r="U224" s="282"/>
      <c r="V224" s="282"/>
      <c r="W224" s="282"/>
      <c r="X224" s="282"/>
      <c r="Y224" s="282"/>
      <c r="Z224" s="282"/>
      <c r="AA224" s="282"/>
      <c r="AB224" s="282"/>
      <c r="AC224" s="282"/>
      <c r="AD224" s="282"/>
      <c r="AE224" s="282"/>
      <c r="AF224" s="282"/>
      <c r="AG224" s="282"/>
      <c r="AH224" s="282"/>
      <c r="AI224" s="282"/>
      <c r="AJ224" s="282"/>
      <c r="AK224" s="282"/>
      <c r="AL224" s="282"/>
      <c r="AM224" s="282"/>
      <c r="AN224" s="282"/>
      <c r="AO224" s="282"/>
      <c r="AP224" s="282"/>
    </row>
    <row r="225" spans="1:42" s="55" customFormat="1" ht="14.5" customHeight="1" x14ac:dyDescent="0.35">
      <c r="A225" s="96" t="s">
        <v>720</v>
      </c>
      <c r="B225" s="55" t="s">
        <v>367</v>
      </c>
      <c r="C225" s="56" t="s">
        <v>705</v>
      </c>
      <c r="D225" s="54" t="s">
        <v>718</v>
      </c>
      <c r="E225" s="12">
        <v>23664.809593993494</v>
      </c>
      <c r="F225" s="12"/>
      <c r="G225" s="12">
        <v>8888.8726223655613</v>
      </c>
      <c r="H225" s="12"/>
      <c r="I225" s="12">
        <v>95719.839544332048</v>
      </c>
      <c r="J225" s="12"/>
      <c r="K225" s="12">
        <v>59267.7404612307</v>
      </c>
      <c r="L225" s="12"/>
      <c r="M225" s="12">
        <v>985.72752398325292</v>
      </c>
      <c r="N225" s="12"/>
      <c r="O225" s="12">
        <v>593.61595473780528</v>
      </c>
      <c r="P225" s="12"/>
      <c r="Q225" s="12">
        <v>11979.908231845138</v>
      </c>
      <c r="R225" s="12"/>
      <c r="S225" s="12">
        <v>7508.1296900160005</v>
      </c>
      <c r="T225" s="5"/>
      <c r="U225" s="12">
        <v>537.31625147136913</v>
      </c>
      <c r="V225" s="5"/>
      <c r="W225" s="12">
        <v>5161.624769201876</v>
      </c>
      <c r="X225" s="5"/>
      <c r="Y225" s="12">
        <v>11683.772974139216</v>
      </c>
      <c r="Z225" s="5"/>
      <c r="AA225" s="12">
        <v>843.54192560791785</v>
      </c>
      <c r="AB225" s="5"/>
      <c r="AC225" s="12">
        <v>3755.5577663261456</v>
      </c>
      <c r="AD225" s="12"/>
      <c r="AE225" s="12">
        <v>42295.963582544107</v>
      </c>
      <c r="AF225" s="12"/>
      <c r="AG225" s="12">
        <v>15263.669540681774</v>
      </c>
      <c r="AH225" s="12"/>
      <c r="AI225" s="12">
        <v>35628.57083220678</v>
      </c>
      <c r="AJ225" s="13"/>
      <c r="AK225" s="12">
        <v>12545.986840835334</v>
      </c>
      <c r="AL225" s="12"/>
      <c r="AM225" s="12">
        <v>10989.638077078524</v>
      </c>
      <c r="AN225" s="12"/>
      <c r="AO225" s="12">
        <v>1582.0713761417182</v>
      </c>
      <c r="AP225" s="12"/>
    </row>
    <row r="226" spans="1:42" ht="14.5" x14ac:dyDescent="0.35">
      <c r="A226" s="54" t="s">
        <v>720</v>
      </c>
      <c r="B226" s="55" t="s">
        <v>367</v>
      </c>
      <c r="C226" s="56" t="s">
        <v>705</v>
      </c>
      <c r="D226" s="54" t="s">
        <v>719</v>
      </c>
      <c r="E226" s="12">
        <v>104.61824982106768</v>
      </c>
      <c r="F226" s="18"/>
      <c r="G226" s="12">
        <v>43.843877858471103</v>
      </c>
      <c r="H226" s="18" t="s">
        <v>12</v>
      </c>
      <c r="I226" s="12">
        <v>420.83234135977415</v>
      </c>
      <c r="J226" s="18"/>
      <c r="K226" s="12">
        <v>317.96170154204549</v>
      </c>
      <c r="L226" s="18" t="s">
        <v>12</v>
      </c>
      <c r="M226" s="12">
        <v>6.2996146966923563</v>
      </c>
      <c r="N226" s="18" t="s">
        <v>12</v>
      </c>
      <c r="O226" s="12">
        <v>2.8540207051550017</v>
      </c>
      <c r="P226" s="18" t="s">
        <v>12</v>
      </c>
      <c r="Q226" s="12">
        <v>54.95652921351487</v>
      </c>
      <c r="R226" s="18" t="s">
        <v>12</v>
      </c>
      <c r="S226" s="12">
        <v>35.756318190240002</v>
      </c>
      <c r="T226" s="18" t="s">
        <v>12</v>
      </c>
      <c r="U226" s="12">
        <v>2.3488388390872581</v>
      </c>
      <c r="V226" s="18" t="s">
        <v>12</v>
      </c>
      <c r="W226" s="12">
        <v>33.480546313209992</v>
      </c>
      <c r="X226" s="18" t="s">
        <v>12</v>
      </c>
      <c r="Y226" s="12">
        <v>55.509189930614248</v>
      </c>
      <c r="Z226" s="18" t="s">
        <v>12</v>
      </c>
      <c r="AA226" s="12">
        <v>5.4140973891680106</v>
      </c>
      <c r="AB226" s="18" t="s">
        <v>12</v>
      </c>
      <c r="AC226" s="12">
        <v>22.123467538281851</v>
      </c>
      <c r="AD226" s="18" t="s">
        <v>12</v>
      </c>
      <c r="AE226" s="12">
        <v>234.62083914588399</v>
      </c>
      <c r="AF226" s="5" t="s">
        <v>12</v>
      </c>
      <c r="AG226" s="12">
        <v>98.485910964433046</v>
      </c>
      <c r="AH226" s="5" t="s">
        <v>12</v>
      </c>
      <c r="AI226" s="12">
        <v>310.28505929994424</v>
      </c>
      <c r="AJ226" s="5" t="s">
        <v>12</v>
      </c>
      <c r="AK226" s="12">
        <v>90.8812491530568</v>
      </c>
      <c r="AL226" s="5" t="s">
        <v>12</v>
      </c>
      <c r="AM226" s="12">
        <v>45.124487496377448</v>
      </c>
      <c r="AN226" s="5" t="s">
        <v>12</v>
      </c>
      <c r="AO226" s="12">
        <v>6.7869405561005793</v>
      </c>
      <c r="AP226" s="5"/>
    </row>
    <row r="227" spans="1:42" ht="14.5" x14ac:dyDescent="0.35">
      <c r="A227" s="54" t="s">
        <v>903</v>
      </c>
      <c r="B227" s="59" t="s">
        <v>343</v>
      </c>
      <c r="C227" s="56" t="s">
        <v>688</v>
      </c>
      <c r="D227" s="54" t="s">
        <v>718</v>
      </c>
      <c r="E227" s="12">
        <v>1521.5146570874881</v>
      </c>
      <c r="F227" s="69"/>
      <c r="G227" s="12">
        <v>615.47765784261105</v>
      </c>
      <c r="H227" s="69"/>
      <c r="I227" s="12">
        <v>5572.6149860588166</v>
      </c>
      <c r="J227" s="69"/>
      <c r="K227" s="12">
        <v>3897.8138953461889</v>
      </c>
      <c r="L227" s="69"/>
      <c r="M227" s="12">
        <v>62.427734441280009</v>
      </c>
      <c r="N227" s="69"/>
      <c r="O227" s="12">
        <v>30.84126206971392</v>
      </c>
      <c r="P227" s="69"/>
      <c r="Q227" s="12">
        <v>537.99554145657601</v>
      </c>
      <c r="R227" s="69"/>
      <c r="S227" s="12">
        <v>397.5924096</v>
      </c>
      <c r="T227" s="69"/>
      <c r="U227" s="20">
        <v>34.077453716275201</v>
      </c>
      <c r="V227" s="59" t="s">
        <v>326</v>
      </c>
      <c r="W227" s="20">
        <v>321.12364946112007</v>
      </c>
      <c r="X227" s="59" t="s">
        <v>326</v>
      </c>
      <c r="Y227" s="20">
        <v>750.60321152947199</v>
      </c>
      <c r="Z227" s="59" t="s">
        <v>326</v>
      </c>
      <c r="AA227" s="20">
        <v>50.447308737024009</v>
      </c>
      <c r="AB227" s="59" t="s">
        <v>326</v>
      </c>
      <c r="AC227" s="12">
        <v>240.20326974962879</v>
      </c>
      <c r="AD227" s="69"/>
      <c r="AE227" s="12">
        <v>2391.5230953036194</v>
      </c>
      <c r="AF227" s="69"/>
      <c r="AG227" s="12">
        <v>832.671807882964</v>
      </c>
      <c r="AH227" s="69"/>
      <c r="AI227" s="12">
        <v>1688.7664046936447</v>
      </c>
      <c r="AJ227" s="69"/>
      <c r="AK227" s="12">
        <v>616.24236592156888</v>
      </c>
      <c r="AL227" s="69"/>
      <c r="AM227" s="12">
        <v>693.34410256070385</v>
      </c>
      <c r="AN227" s="69"/>
      <c r="AO227" s="12">
        <v>99.613189718784</v>
      </c>
      <c r="AP227" s="69"/>
    </row>
    <row r="228" spans="1:42" ht="14.5" x14ac:dyDescent="0.35">
      <c r="A228" s="54" t="s">
        <v>893</v>
      </c>
      <c r="B228" s="54" t="s">
        <v>333</v>
      </c>
      <c r="C228" s="56" t="s">
        <v>688</v>
      </c>
      <c r="D228" s="54" t="s">
        <v>718</v>
      </c>
      <c r="E228" s="12">
        <v>18567.968817807363</v>
      </c>
      <c r="F228" s="69"/>
      <c r="G228" s="12">
        <v>6943.8504987371507</v>
      </c>
      <c r="H228" s="5"/>
      <c r="I228" s="12">
        <v>76328.690789001601</v>
      </c>
      <c r="J228" s="5"/>
      <c r="K228" s="12">
        <v>46379.05141297997</v>
      </c>
      <c r="L228" s="5"/>
      <c r="M228" s="12">
        <v>765.13992469056006</v>
      </c>
      <c r="N228" s="69"/>
      <c r="O228" s="12">
        <v>473.33915582929922</v>
      </c>
      <c r="P228" s="69"/>
      <c r="Q228" s="12">
        <v>9706.6920442694409</v>
      </c>
      <c r="R228" s="5"/>
      <c r="S228" s="12">
        <v>5963.8861439999991</v>
      </c>
      <c r="T228" s="5"/>
      <c r="U228" s="12">
        <v>460.04562516971521</v>
      </c>
      <c r="V228" s="5"/>
      <c r="W228" s="12">
        <v>4160.0109134736003</v>
      </c>
      <c r="X228" s="5"/>
      <c r="Y228" s="12">
        <v>9810.5968461312004</v>
      </c>
      <c r="Z228" s="5"/>
      <c r="AA228" s="12">
        <v>688.90410855936011</v>
      </c>
      <c r="AB228" s="5"/>
      <c r="AC228" s="12">
        <v>2944.864945518048</v>
      </c>
      <c r="AD228" s="5"/>
      <c r="AE228" s="12">
        <v>33599.911256331841</v>
      </c>
      <c r="AF228" s="5"/>
      <c r="AG228" s="12">
        <v>11977.442575992003</v>
      </c>
      <c r="AH228" s="5"/>
      <c r="AI228" s="12">
        <v>28106.464341028033</v>
      </c>
      <c r="AJ228" s="5"/>
      <c r="AK228" s="12">
        <v>9770.1170619498043</v>
      </c>
      <c r="AL228" s="5"/>
      <c r="AM228" s="12">
        <v>8787.8199894911995</v>
      </c>
      <c r="AN228" s="5"/>
      <c r="AO228" s="12">
        <v>1257.41239481088</v>
      </c>
      <c r="AP228" s="5"/>
    </row>
    <row r="229" spans="1:42" ht="14.5" x14ac:dyDescent="0.35">
      <c r="A229" s="54" t="s">
        <v>901</v>
      </c>
      <c r="B229" s="54" t="s">
        <v>341</v>
      </c>
      <c r="C229" s="56" t="s">
        <v>688</v>
      </c>
      <c r="D229" s="54" t="s">
        <v>718</v>
      </c>
      <c r="E229" s="12">
        <v>556.842993057792</v>
      </c>
      <c r="F229" s="69"/>
      <c r="G229" s="12">
        <v>217.33350262281215</v>
      </c>
      <c r="H229" s="5"/>
      <c r="I229" s="12">
        <v>2060.2540928413446</v>
      </c>
      <c r="J229" s="5"/>
      <c r="K229" s="12">
        <v>1383.9706299298812</v>
      </c>
      <c r="L229" s="5"/>
      <c r="M229" s="12">
        <v>26.123605796966402</v>
      </c>
      <c r="N229" s="69"/>
      <c r="O229" s="12">
        <v>13.35904934570496</v>
      </c>
      <c r="P229" s="69"/>
      <c r="Q229" s="12">
        <v>250.49527856179202</v>
      </c>
      <c r="R229" s="5"/>
      <c r="S229" s="12">
        <v>197.18434368000001</v>
      </c>
      <c r="T229" s="5"/>
      <c r="U229" s="12">
        <v>12.624147626711041</v>
      </c>
      <c r="V229" s="5"/>
      <c r="W229" s="12">
        <v>153.75011095411202</v>
      </c>
      <c r="X229" s="5"/>
      <c r="Y229" s="12">
        <v>291.54132137087998</v>
      </c>
      <c r="Z229" s="5"/>
      <c r="AA229" s="12">
        <v>19.636479314841601</v>
      </c>
      <c r="AB229" s="5"/>
      <c r="AC229" s="12">
        <v>86.174619373454391</v>
      </c>
      <c r="AD229" s="5"/>
      <c r="AE229" s="12">
        <v>957.1739425123103</v>
      </c>
      <c r="AF229" s="5"/>
      <c r="AG229" s="12">
        <v>327.70282887914118</v>
      </c>
      <c r="AH229" s="5"/>
      <c r="AI229" s="12">
        <v>753.2056734549119</v>
      </c>
      <c r="AJ229" s="5"/>
      <c r="AK229" s="12">
        <v>271.00854747811292</v>
      </c>
      <c r="AL229" s="5"/>
      <c r="AM229" s="12">
        <v>242.03741496479998</v>
      </c>
      <c r="AN229" s="5"/>
      <c r="AO229" s="12">
        <v>33.149963135923201</v>
      </c>
      <c r="AP229" s="5"/>
    </row>
    <row r="230" spans="1:42" ht="14.5" x14ac:dyDescent="0.35">
      <c r="A230" s="54" t="s">
        <v>892</v>
      </c>
      <c r="B230" s="54" t="s">
        <v>331</v>
      </c>
      <c r="C230" s="56" t="s">
        <v>688</v>
      </c>
      <c r="D230" s="54" t="s">
        <v>718</v>
      </c>
      <c r="E230" s="12">
        <v>2568.5363412172806</v>
      </c>
      <c r="F230" s="69"/>
      <c r="G230" s="12">
        <v>924.34373522150383</v>
      </c>
      <c r="H230" s="5"/>
      <c r="I230" s="12">
        <v>9990.991233357121</v>
      </c>
      <c r="J230" s="5"/>
      <c r="K230" s="12">
        <v>6266.105882391973</v>
      </c>
      <c r="L230" s="5"/>
      <c r="M230" s="12">
        <v>107.24764634784002</v>
      </c>
      <c r="N230" s="69"/>
      <c r="O230" s="12">
        <v>64.981054842071046</v>
      </c>
      <c r="P230" s="69"/>
      <c r="Q230" s="12">
        <v>1243.936781039808</v>
      </c>
      <c r="R230" s="5"/>
      <c r="S230" s="12">
        <v>795.18481919999999</v>
      </c>
      <c r="T230" s="5"/>
      <c r="U230" s="12">
        <v>61.571762964633599</v>
      </c>
      <c r="V230" s="5"/>
      <c r="W230" s="12">
        <v>712.79719160688012</v>
      </c>
      <c r="X230" s="5"/>
      <c r="Y230" s="12">
        <v>1471.5895269196801</v>
      </c>
      <c r="Z230" s="5"/>
      <c r="AA230" s="12">
        <v>116.08305451315202</v>
      </c>
      <c r="AB230" s="5"/>
      <c r="AC230" s="12">
        <v>401.69586353610248</v>
      </c>
      <c r="AD230" s="5"/>
      <c r="AE230" s="12">
        <v>4630.5760050743038</v>
      </c>
      <c r="AF230" s="5"/>
      <c r="AG230" s="12">
        <v>1801.4073634291974</v>
      </c>
      <c r="AH230" s="5"/>
      <c r="AI230" s="12">
        <v>4122.8100020689926</v>
      </c>
      <c r="AJ230" s="5"/>
      <c r="AK230" s="12">
        <v>1534.5643229811617</v>
      </c>
      <c r="AL230" s="5"/>
      <c r="AM230" s="12">
        <v>1079.8592359968</v>
      </c>
      <c r="AN230" s="5"/>
      <c r="AO230" s="12">
        <v>163.30031101439997</v>
      </c>
      <c r="AP230" s="5"/>
    </row>
    <row r="231" spans="1:42" ht="14.5" x14ac:dyDescent="0.35">
      <c r="A231" s="54" t="s">
        <v>902</v>
      </c>
      <c r="B231" s="54" t="s">
        <v>342</v>
      </c>
      <c r="C231" s="56" t="s">
        <v>688</v>
      </c>
      <c r="D231" s="54" t="s">
        <v>718</v>
      </c>
      <c r="E231" s="13">
        <v>39.410366762188801</v>
      </c>
      <c r="F231" s="69"/>
      <c r="G231" s="13">
        <v>17.945795444788221</v>
      </c>
      <c r="H231" s="5" t="s">
        <v>12</v>
      </c>
      <c r="I231" s="13">
        <v>146.45179696101118</v>
      </c>
      <c r="J231" s="5"/>
      <c r="K231" s="13">
        <v>118.41459935228927</v>
      </c>
      <c r="L231" s="5" t="s">
        <v>12</v>
      </c>
      <c r="M231" s="13">
        <v>1.81200500993664</v>
      </c>
      <c r="N231" s="69" t="s">
        <v>12</v>
      </c>
      <c r="O231" s="13">
        <v>1.1215004388986882</v>
      </c>
      <c r="P231" s="69" t="s">
        <v>12</v>
      </c>
      <c r="Q231" s="13">
        <v>19.10026499033664</v>
      </c>
      <c r="R231" s="5" t="s">
        <v>12</v>
      </c>
      <c r="S231" s="13">
        <v>12.196415807999999</v>
      </c>
      <c r="T231" s="5" t="s">
        <v>12</v>
      </c>
      <c r="U231" s="14">
        <v>0.96036460473139196</v>
      </c>
      <c r="V231" s="54" t="s">
        <v>326</v>
      </c>
      <c r="W231" s="14">
        <v>15.764251882636803</v>
      </c>
      <c r="X231" s="54" t="s">
        <v>326</v>
      </c>
      <c r="Y231" s="14">
        <v>35.170064165376004</v>
      </c>
      <c r="Z231" s="54" t="s">
        <v>326</v>
      </c>
      <c r="AA231" s="14">
        <v>2.2457189050675201</v>
      </c>
      <c r="AB231" s="54" t="s">
        <v>332</v>
      </c>
      <c r="AC231" s="13">
        <v>8.8345948365541442</v>
      </c>
      <c r="AD231" s="5" t="s">
        <v>12</v>
      </c>
      <c r="AE231" s="14">
        <v>79.05861472078081</v>
      </c>
      <c r="AF231" s="54" t="s">
        <v>332</v>
      </c>
      <c r="AG231" s="14">
        <v>29.033320804204614</v>
      </c>
      <c r="AH231" s="54" t="s">
        <v>332</v>
      </c>
      <c r="AI231" s="14">
        <v>62.23857406969536</v>
      </c>
      <c r="AJ231" s="54" t="s">
        <v>332</v>
      </c>
      <c r="AK231" s="13">
        <v>32.451978933684863</v>
      </c>
      <c r="AL231" s="5" t="s">
        <v>12</v>
      </c>
      <c r="AM231" s="13">
        <v>16.533017268364802</v>
      </c>
      <c r="AN231" s="5"/>
      <c r="AO231" s="13">
        <v>2.2617093075494399</v>
      </c>
      <c r="AP231" s="5"/>
    </row>
    <row r="232" spans="1:42" ht="14.5" x14ac:dyDescent="0.35">
      <c r="A232" s="54" t="s">
        <v>897</v>
      </c>
      <c r="B232" s="54" t="s">
        <v>337</v>
      </c>
      <c r="C232" s="56" t="s">
        <v>688</v>
      </c>
      <c r="D232" s="54" t="s">
        <v>718</v>
      </c>
      <c r="E232" s="13">
        <v>38.6260808564736</v>
      </c>
      <c r="F232" s="69"/>
      <c r="G232" s="13">
        <v>18.802504272554494</v>
      </c>
      <c r="H232" s="5" t="s">
        <v>12</v>
      </c>
      <c r="I232" s="13">
        <v>176.85916158427202</v>
      </c>
      <c r="J232" s="5"/>
      <c r="K232" s="13">
        <v>127.54239138569491</v>
      </c>
      <c r="L232" s="5" t="s">
        <v>12</v>
      </c>
      <c r="M232" s="13">
        <v>1.8536234995641601</v>
      </c>
      <c r="N232" s="69" t="s">
        <v>12</v>
      </c>
      <c r="O232" s="14">
        <v>1.0720224783590402</v>
      </c>
      <c r="P232" s="59" t="s">
        <v>332</v>
      </c>
      <c r="Q232" s="13">
        <v>22.857694168763519</v>
      </c>
      <c r="R232" s="5"/>
      <c r="S232" s="13">
        <v>16.870813055999999</v>
      </c>
      <c r="T232" s="5" t="s">
        <v>12</v>
      </c>
      <c r="U232" s="14">
        <v>1.08428261824512</v>
      </c>
      <c r="V232" s="54" t="s">
        <v>332</v>
      </c>
      <c r="W232" s="13">
        <v>12.163774600800004</v>
      </c>
      <c r="X232" s="5" t="s">
        <v>12</v>
      </c>
      <c r="Y232" s="13">
        <v>20.0839576944384</v>
      </c>
      <c r="Z232" s="5" t="s">
        <v>12</v>
      </c>
      <c r="AA232" s="13">
        <v>2.1046834182758403</v>
      </c>
      <c r="AB232" s="5" t="s">
        <v>12</v>
      </c>
      <c r="AC232" s="13">
        <v>7.6132222785051855</v>
      </c>
      <c r="AD232" s="5" t="s">
        <v>12</v>
      </c>
      <c r="AE232" s="13">
        <v>88.376237170015685</v>
      </c>
      <c r="AF232" s="5" t="s">
        <v>12</v>
      </c>
      <c r="AG232" s="13">
        <v>29.512418507244295</v>
      </c>
      <c r="AH232" s="5" t="s">
        <v>12</v>
      </c>
      <c r="AI232" s="13">
        <v>88.798984659947521</v>
      </c>
      <c r="AJ232" s="5" t="s">
        <v>12</v>
      </c>
      <c r="AK232" s="13">
        <v>34.868615662789054</v>
      </c>
      <c r="AL232" s="5" t="s">
        <v>12</v>
      </c>
      <c r="AM232" s="13">
        <v>16.905382522156799</v>
      </c>
      <c r="AN232" s="5"/>
      <c r="AO232" s="13">
        <v>2.38418454081024</v>
      </c>
      <c r="AP232" s="5"/>
    </row>
    <row r="233" spans="1:42" ht="14.5" x14ac:dyDescent="0.35">
      <c r="A233" s="54" t="s">
        <v>889</v>
      </c>
      <c r="B233" s="54" t="s">
        <v>328</v>
      </c>
      <c r="C233" s="56" t="s">
        <v>688</v>
      </c>
      <c r="D233" s="54" t="s">
        <v>718</v>
      </c>
      <c r="E233" s="12">
        <v>44.508225149337605</v>
      </c>
      <c r="F233" s="69"/>
      <c r="G233" s="12">
        <v>16.818546987201021</v>
      </c>
      <c r="H233" s="5" t="s">
        <v>12</v>
      </c>
      <c r="I233" s="12">
        <v>161.9657585034912</v>
      </c>
      <c r="J233" s="5"/>
      <c r="K233" s="12">
        <v>114.46744604054631</v>
      </c>
      <c r="L233" s="5" t="s">
        <v>12</v>
      </c>
      <c r="M233" s="12">
        <v>2.1353486601196807</v>
      </c>
      <c r="N233" s="69" t="s">
        <v>12</v>
      </c>
      <c r="O233" s="12">
        <v>1.170978399438336</v>
      </c>
      <c r="P233" s="69" t="s">
        <v>12</v>
      </c>
      <c r="Q233" s="12">
        <v>20.466602873400962</v>
      </c>
      <c r="R233" s="5" t="s">
        <v>12</v>
      </c>
      <c r="S233" s="12">
        <v>15.635052863999999</v>
      </c>
      <c r="T233" s="5" t="s">
        <v>12</v>
      </c>
      <c r="U233" s="20">
        <v>1.1539865008465919</v>
      </c>
      <c r="V233" s="54" t="s">
        <v>332</v>
      </c>
      <c r="W233" s="12">
        <v>21.481225945012802</v>
      </c>
      <c r="X233" s="5" t="s">
        <v>12</v>
      </c>
      <c r="Y233" s="20">
        <v>30.079660141440002</v>
      </c>
      <c r="Z233" s="54" t="s">
        <v>326</v>
      </c>
      <c r="AA233" s="20">
        <v>3.6777715401830404</v>
      </c>
      <c r="AB233" s="54" t="s">
        <v>326</v>
      </c>
      <c r="AC233" s="20">
        <v>10.028825782202016</v>
      </c>
      <c r="AD233" s="54" t="s">
        <v>332</v>
      </c>
      <c r="AE233" s="12">
        <v>116.61145671315167</v>
      </c>
      <c r="AF233" s="5" t="s">
        <v>12</v>
      </c>
      <c r="AG233" s="12">
        <v>34.590854159464904</v>
      </c>
      <c r="AH233" s="5" t="s">
        <v>12</v>
      </c>
      <c r="AI233" s="12">
        <v>81.663351964058876</v>
      </c>
      <c r="AJ233" s="5" t="s">
        <v>12</v>
      </c>
      <c r="AK233" s="12">
        <v>40.39235675788435</v>
      </c>
      <c r="AL233" s="5" t="s">
        <v>12</v>
      </c>
      <c r="AM233" s="12">
        <v>17.873532182016</v>
      </c>
      <c r="AN233" s="5"/>
      <c r="AO233" s="12">
        <v>2.6862901161868797</v>
      </c>
      <c r="AP233" s="5"/>
    </row>
    <row r="234" spans="1:42" ht="14.5" x14ac:dyDescent="0.35">
      <c r="A234" s="54" t="s">
        <v>898</v>
      </c>
      <c r="B234" s="54" t="s">
        <v>338</v>
      </c>
      <c r="C234" s="56" t="s">
        <v>688</v>
      </c>
      <c r="D234" s="54" t="s">
        <v>718</v>
      </c>
      <c r="E234" s="13">
        <v>26.273577841459204</v>
      </c>
      <c r="F234" s="69"/>
      <c r="G234" s="13">
        <v>10.460865686409216</v>
      </c>
      <c r="H234" s="5" t="s">
        <v>12</v>
      </c>
      <c r="I234" s="13">
        <v>105.49493848886401</v>
      </c>
      <c r="J234" s="5"/>
      <c r="K234" s="13">
        <v>82.150128300650692</v>
      </c>
      <c r="L234" s="5" t="s">
        <v>12</v>
      </c>
      <c r="M234" s="13">
        <v>1.2965760230112002</v>
      </c>
      <c r="N234" s="69" t="s">
        <v>12</v>
      </c>
      <c r="O234" s="13">
        <v>0.71330726444659209</v>
      </c>
      <c r="P234" s="69" t="s">
        <v>12</v>
      </c>
      <c r="Q234" s="13">
        <v>14.289617027047679</v>
      </c>
      <c r="R234" s="5" t="s">
        <v>12</v>
      </c>
      <c r="S234" s="13">
        <v>10.933791264</v>
      </c>
      <c r="T234" s="5" t="s">
        <v>12</v>
      </c>
      <c r="U234" s="14">
        <v>0.67845112398766083</v>
      </c>
      <c r="V234" s="54" t="s">
        <v>332</v>
      </c>
      <c r="W234" s="14">
        <v>8.7579177125760008</v>
      </c>
      <c r="X234" s="54" t="s">
        <v>332</v>
      </c>
      <c r="Y234" s="14">
        <v>17.677584883123199</v>
      </c>
      <c r="Z234" s="54" t="s">
        <v>326</v>
      </c>
      <c r="AA234" s="14">
        <v>1.6056347727052802</v>
      </c>
      <c r="AB234" s="54" t="s">
        <v>326</v>
      </c>
      <c r="AC234" s="13">
        <v>5.333326836813792</v>
      </c>
      <c r="AD234" s="5" t="s">
        <v>12</v>
      </c>
      <c r="AE234" s="13">
        <v>57.599847867997433</v>
      </c>
      <c r="AF234" s="5" t="s">
        <v>12</v>
      </c>
      <c r="AG234" s="13">
        <v>18.780629959155462</v>
      </c>
      <c r="AH234" s="5" t="s">
        <v>12</v>
      </c>
      <c r="AI234" s="14">
        <v>37.026005210888833</v>
      </c>
      <c r="AJ234" s="54" t="s">
        <v>332</v>
      </c>
      <c r="AK234" s="14">
        <v>23.993750381820192</v>
      </c>
      <c r="AL234" s="54" t="s">
        <v>332</v>
      </c>
      <c r="AM234" s="13">
        <v>11.692268969068801</v>
      </c>
      <c r="AN234" s="5" t="s">
        <v>12</v>
      </c>
      <c r="AO234" s="13">
        <v>1.68199320344832</v>
      </c>
      <c r="AP234" s="5"/>
    </row>
    <row r="235" spans="1:42" ht="14.5" x14ac:dyDescent="0.35">
      <c r="A235" s="54" t="s">
        <v>890</v>
      </c>
      <c r="B235" s="54" t="s">
        <v>329</v>
      </c>
      <c r="C235" s="56" t="s">
        <v>688</v>
      </c>
      <c r="D235" s="54" t="s">
        <v>718</v>
      </c>
      <c r="E235" s="12">
        <v>111.36859861155841</v>
      </c>
      <c r="F235" s="69"/>
      <c r="G235" s="12">
        <v>43.737240154383358</v>
      </c>
      <c r="H235" s="5"/>
      <c r="I235" s="12">
        <v>457.97214473400965</v>
      </c>
      <c r="J235" s="5"/>
      <c r="K235" s="12">
        <v>310.83832329975934</v>
      </c>
      <c r="L235" s="5"/>
      <c r="M235" s="12">
        <v>5.2503325376256011</v>
      </c>
      <c r="N235" s="69"/>
      <c r="O235" s="12">
        <v>3.2160674350771199</v>
      </c>
      <c r="P235" s="69" t="s">
        <v>12</v>
      </c>
      <c r="Q235" s="12">
        <v>55.2228227738496</v>
      </c>
      <c r="R235" s="5"/>
      <c r="S235" s="12">
        <v>38.953310399999999</v>
      </c>
      <c r="T235" s="5"/>
      <c r="U235" s="12">
        <v>3.0747157103093765</v>
      </c>
      <c r="V235" s="5" t="s">
        <v>12</v>
      </c>
      <c r="W235" s="12">
        <v>41.113558150704002</v>
      </c>
      <c r="X235" s="5"/>
      <c r="Y235" s="12">
        <v>75.708190755993613</v>
      </c>
      <c r="Z235" s="5"/>
      <c r="AA235" s="12">
        <v>6.954134387189761</v>
      </c>
      <c r="AB235" s="5"/>
      <c r="AC235" s="12">
        <v>19.677668990788799</v>
      </c>
      <c r="AD235" s="5"/>
      <c r="AE235" s="12">
        <v>241.41112709381278</v>
      </c>
      <c r="AF235" s="5" t="s">
        <v>12</v>
      </c>
      <c r="AG235" s="12">
        <v>80.009316407626585</v>
      </c>
      <c r="AH235" s="5"/>
      <c r="AI235" s="12">
        <v>251.7292645494048</v>
      </c>
      <c r="AJ235" s="5" t="s">
        <v>12</v>
      </c>
      <c r="AK235" s="12">
        <v>89.415558976855095</v>
      </c>
      <c r="AL235" s="5" t="s">
        <v>12</v>
      </c>
      <c r="AM235" s="12">
        <v>50.492728414195199</v>
      </c>
      <c r="AN235" s="5"/>
      <c r="AO235" s="12">
        <v>7.4628242133580809</v>
      </c>
      <c r="AP235" s="5"/>
    </row>
    <row r="236" spans="1:42" ht="14.5" x14ac:dyDescent="0.35">
      <c r="A236" s="54" t="s">
        <v>899</v>
      </c>
      <c r="B236" s="54" t="s">
        <v>339</v>
      </c>
      <c r="C236" s="56" t="s">
        <v>688</v>
      </c>
      <c r="D236" s="54" t="s">
        <v>718</v>
      </c>
      <c r="E236" s="18">
        <v>1.5705325261946883</v>
      </c>
      <c r="F236" s="69" t="s">
        <v>12</v>
      </c>
      <c r="G236" s="108">
        <v>1.7179266493628926</v>
      </c>
      <c r="H236" s="54" t="s">
        <v>326</v>
      </c>
      <c r="I236" s="18">
        <v>7.1984781557107205</v>
      </c>
      <c r="J236" s="5" t="s">
        <v>12</v>
      </c>
      <c r="K236" s="108">
        <v>12.211505558204832</v>
      </c>
      <c r="L236" s="54" t="s">
        <v>326</v>
      </c>
      <c r="M236" s="108">
        <v>0.16103154063571201</v>
      </c>
      <c r="N236" s="59" t="s">
        <v>326</v>
      </c>
      <c r="O236" s="108">
        <v>0.2053335362395392</v>
      </c>
      <c r="P236" s="59" t="s">
        <v>326</v>
      </c>
      <c r="Q236" s="108">
        <v>1.5570558792420481</v>
      </c>
      <c r="R236" s="54" t="s">
        <v>655</v>
      </c>
      <c r="S236" s="108">
        <v>1.504403712</v>
      </c>
      <c r="T236" s="54" t="s">
        <v>326</v>
      </c>
      <c r="U236" s="108">
        <v>0.3113440089532416</v>
      </c>
      <c r="V236" s="54" t="s">
        <v>326</v>
      </c>
      <c r="W236" s="108">
        <v>1.8075369056788801</v>
      </c>
      <c r="X236" s="54" t="s">
        <v>326</v>
      </c>
      <c r="Y236" s="108">
        <v>3.3966877759718401</v>
      </c>
      <c r="Z236" s="54" t="s">
        <v>326</v>
      </c>
      <c r="AA236" s="108">
        <v>0.26254298310451202</v>
      </c>
      <c r="AB236" s="54" t="s">
        <v>326</v>
      </c>
      <c r="AC236" s="108">
        <v>1.3516522975741823</v>
      </c>
      <c r="AD236" s="54" t="s">
        <v>332</v>
      </c>
      <c r="AE236" s="18">
        <v>20.216417192885377</v>
      </c>
      <c r="AF236" s="5" t="s">
        <v>12</v>
      </c>
      <c r="AG236" s="18">
        <v>6.8990069237713936</v>
      </c>
      <c r="AH236" s="5" t="s">
        <v>12</v>
      </c>
      <c r="AI236" s="108">
        <v>19.186923471167233</v>
      </c>
      <c r="AJ236" s="54" t="s">
        <v>326</v>
      </c>
      <c r="AK236" s="108">
        <v>16.502176521597196</v>
      </c>
      <c r="AL236" s="54" t="s">
        <v>326</v>
      </c>
      <c r="AM236" s="108">
        <v>0.92346582940416</v>
      </c>
      <c r="AN236" s="57" t="s">
        <v>332</v>
      </c>
      <c r="AO236" s="108">
        <v>0.11757622393036798</v>
      </c>
      <c r="AP236" s="57" t="s">
        <v>332</v>
      </c>
    </row>
    <row r="237" spans="1:42" ht="14.5" x14ac:dyDescent="0.35">
      <c r="A237" s="54" t="s">
        <v>891</v>
      </c>
      <c r="B237" s="54" t="s">
        <v>330</v>
      </c>
      <c r="C237" s="56" t="s">
        <v>688</v>
      </c>
      <c r="D237" s="54" t="s">
        <v>718</v>
      </c>
      <c r="E237" s="12">
        <v>112.74109894656002</v>
      </c>
      <c r="F237" s="69"/>
      <c r="G237" s="12">
        <v>43.06089107983103</v>
      </c>
      <c r="H237" s="5"/>
      <c r="I237" s="12">
        <v>390.951830870496</v>
      </c>
      <c r="J237" s="5"/>
      <c r="K237" s="12">
        <v>320.70620657911684</v>
      </c>
      <c r="L237" s="5"/>
      <c r="M237" s="12">
        <v>6.2107592213376002</v>
      </c>
      <c r="N237" s="69"/>
      <c r="O237" s="12">
        <v>3.1171115139978238</v>
      </c>
      <c r="P237" s="69" t="s">
        <v>12</v>
      </c>
      <c r="Q237" s="12">
        <v>60.9158972866176</v>
      </c>
      <c r="R237" s="5"/>
      <c r="S237" s="12">
        <v>36.266875199999994</v>
      </c>
      <c r="T237" s="5"/>
      <c r="U237" s="20">
        <v>3.5161736334520319</v>
      </c>
      <c r="V237" s="54" t="s">
        <v>326</v>
      </c>
      <c r="W237" s="12">
        <v>46.95216995908801</v>
      </c>
      <c r="X237" s="5" t="s">
        <v>12</v>
      </c>
      <c r="Y237" s="20">
        <v>79.687961174707212</v>
      </c>
      <c r="Z237" s="54" t="s">
        <v>326</v>
      </c>
      <c r="AA237" s="12">
        <v>8.5055247418982418</v>
      </c>
      <c r="AB237" s="5"/>
      <c r="AC237" s="12">
        <v>24.834575346995525</v>
      </c>
      <c r="AD237" s="5"/>
      <c r="AE237" s="20">
        <v>279.81102567247774</v>
      </c>
      <c r="AF237" s="54" t="s">
        <v>332</v>
      </c>
      <c r="AG237" s="12">
        <v>95.81954060793602</v>
      </c>
      <c r="AH237" s="5"/>
      <c r="AI237" s="12">
        <v>298.11087707268098</v>
      </c>
      <c r="AJ237" s="5" t="s">
        <v>12</v>
      </c>
      <c r="AK237" s="12">
        <v>116.17117990622295</v>
      </c>
      <c r="AL237" s="5" t="s">
        <v>12</v>
      </c>
      <c r="AM237" s="12">
        <v>43.268842490630391</v>
      </c>
      <c r="AN237" s="5"/>
      <c r="AO237" s="12">
        <v>6.6789827204889596</v>
      </c>
      <c r="AP237" s="5"/>
    </row>
    <row r="238" spans="1:42" ht="14.5" x14ac:dyDescent="0.35">
      <c r="A238" s="54" t="s">
        <v>895</v>
      </c>
      <c r="B238" s="54" t="s">
        <v>335</v>
      </c>
      <c r="C238" s="56" t="s">
        <v>688</v>
      </c>
      <c r="D238" s="54" t="s">
        <v>718</v>
      </c>
      <c r="E238" s="13">
        <v>10.215323921940481</v>
      </c>
      <c r="F238" s="69" t="s">
        <v>12</v>
      </c>
      <c r="G238" s="13">
        <v>7.1918451594063351</v>
      </c>
      <c r="H238" s="5" t="s">
        <v>12</v>
      </c>
      <c r="I238" s="13">
        <v>38.412568779180482</v>
      </c>
      <c r="J238" s="5" t="s">
        <v>12</v>
      </c>
      <c r="K238" s="13">
        <v>32.564014821879553</v>
      </c>
      <c r="L238" s="5" t="s">
        <v>12</v>
      </c>
      <c r="M238" s="13">
        <v>0.57945743250624004</v>
      </c>
      <c r="N238" s="69" t="s">
        <v>12</v>
      </c>
      <c r="O238" s="13">
        <v>0.32820380491299839</v>
      </c>
      <c r="P238" s="69" t="s">
        <v>12</v>
      </c>
      <c r="Q238" s="13">
        <v>6.2908473366086399</v>
      </c>
      <c r="R238" s="5" t="s">
        <v>12</v>
      </c>
      <c r="S238" s="14">
        <v>2.7132995520000001</v>
      </c>
      <c r="T238" s="54" t="s">
        <v>332</v>
      </c>
      <c r="U238" s="14">
        <v>0.46546703826094082</v>
      </c>
      <c r="V238" s="54" t="s">
        <v>332</v>
      </c>
      <c r="W238" s="14">
        <v>3.5761497326352005</v>
      </c>
      <c r="X238" s="54" t="s">
        <v>332</v>
      </c>
      <c r="Y238" s="14">
        <v>5.1551909842406411</v>
      </c>
      <c r="Z238" s="54" t="s">
        <v>332</v>
      </c>
      <c r="AA238" s="14">
        <v>0.60319792812441608</v>
      </c>
      <c r="AB238" s="54" t="s">
        <v>332</v>
      </c>
      <c r="AC238" s="14">
        <v>3.32484751913328</v>
      </c>
      <c r="AD238" s="54" t="s">
        <v>332</v>
      </c>
      <c r="AE238" s="13">
        <v>39.529307360390405</v>
      </c>
      <c r="AF238" s="5" t="s">
        <v>12</v>
      </c>
      <c r="AG238" s="14">
        <v>10.252690845049154</v>
      </c>
      <c r="AH238" s="54" t="s">
        <v>332</v>
      </c>
      <c r="AI238" s="13">
        <v>24.935072031744191</v>
      </c>
      <c r="AJ238" s="5" t="s">
        <v>12</v>
      </c>
      <c r="AK238" s="13">
        <v>14.499820374625152</v>
      </c>
      <c r="AL238" s="5" t="s">
        <v>12</v>
      </c>
      <c r="AM238" s="14">
        <v>3.9917555206502398</v>
      </c>
      <c r="AN238" s="57" t="s">
        <v>332</v>
      </c>
      <c r="AO238" s="13">
        <v>0.6564672502778881</v>
      </c>
      <c r="AP238" s="5" t="s">
        <v>12</v>
      </c>
    </row>
    <row r="239" spans="1:42" ht="14.5" x14ac:dyDescent="0.35">
      <c r="A239" s="54" t="s">
        <v>888</v>
      </c>
      <c r="B239" s="54" t="s">
        <v>327</v>
      </c>
      <c r="C239" s="56" t="s">
        <v>688</v>
      </c>
      <c r="D239" s="54" t="s">
        <v>718</v>
      </c>
      <c r="E239" s="12">
        <v>23.528577171456</v>
      </c>
      <c r="F239" s="69"/>
      <c r="G239" s="12">
        <v>10.257960964043519</v>
      </c>
      <c r="H239" s="5" t="s">
        <v>12</v>
      </c>
      <c r="I239" s="12">
        <v>92.463210793180806</v>
      </c>
      <c r="J239" s="5"/>
      <c r="K239" s="12">
        <v>74.995912923116549</v>
      </c>
      <c r="L239" s="5" t="s">
        <v>12</v>
      </c>
      <c r="M239" s="12">
        <v>1.6263225177523202</v>
      </c>
      <c r="N239" s="69" t="s">
        <v>12</v>
      </c>
      <c r="O239" s="12">
        <v>0.71495652979791358</v>
      </c>
      <c r="P239" s="69" t="s">
        <v>12</v>
      </c>
      <c r="Q239" s="12">
        <v>11.613872006046721</v>
      </c>
      <c r="R239" s="5" t="s">
        <v>12</v>
      </c>
      <c r="S239" s="12">
        <v>7.7637977280000001</v>
      </c>
      <c r="T239" s="5" t="s">
        <v>12</v>
      </c>
      <c r="U239" s="20">
        <v>0.78997733615001609</v>
      </c>
      <c r="V239" s="54" t="s">
        <v>332</v>
      </c>
      <c r="W239" s="12">
        <v>6.3008352432144008</v>
      </c>
      <c r="X239" s="5" t="s">
        <v>12</v>
      </c>
      <c r="Y239" s="12">
        <v>14.253131267020802</v>
      </c>
      <c r="Z239" s="5" t="s">
        <v>12</v>
      </c>
      <c r="AA239" s="20">
        <v>1.8768568626892803</v>
      </c>
      <c r="AB239" s="54" t="s">
        <v>332</v>
      </c>
      <c r="AC239" s="12">
        <v>5.8490174724344639</v>
      </c>
      <c r="AD239" s="5" t="s">
        <v>12</v>
      </c>
      <c r="AE239" s="20">
        <v>70.305696662408636</v>
      </c>
      <c r="AF239" s="54" t="s">
        <v>332</v>
      </c>
      <c r="AG239" s="12">
        <v>32.961921969129989</v>
      </c>
      <c r="AH239" s="5" t="s">
        <v>12</v>
      </c>
      <c r="AI239" s="12">
        <v>68.977782726923508</v>
      </c>
      <c r="AJ239" s="5" t="s">
        <v>12</v>
      </c>
      <c r="AK239" s="20">
        <v>39.701889120997436</v>
      </c>
      <c r="AL239" s="54" t="s">
        <v>332</v>
      </c>
      <c r="AM239" s="12">
        <v>10.5007001569344</v>
      </c>
      <c r="AN239" s="5" t="s">
        <v>12</v>
      </c>
      <c r="AO239" s="12">
        <v>1.3472275658688</v>
      </c>
      <c r="AP239" s="5"/>
    </row>
    <row r="240" spans="1:42" ht="14.5" x14ac:dyDescent="0.35">
      <c r="A240" s="54" t="s">
        <v>900</v>
      </c>
      <c r="B240" s="54" t="s">
        <v>340</v>
      </c>
      <c r="C240" s="56" t="s">
        <v>688</v>
      </c>
      <c r="D240" s="54" t="s">
        <v>718</v>
      </c>
      <c r="E240" s="13">
        <v>20.783576501452803</v>
      </c>
      <c r="F240" s="69"/>
      <c r="G240" s="13">
        <v>8.3416385861452778</v>
      </c>
      <c r="H240" s="5" t="s">
        <v>12</v>
      </c>
      <c r="I240" s="13">
        <v>71.984781557107198</v>
      </c>
      <c r="J240" s="5" t="s">
        <v>12</v>
      </c>
      <c r="K240" s="13">
        <v>56.987025938289221</v>
      </c>
      <c r="L240" s="5" t="s">
        <v>12</v>
      </c>
      <c r="M240" s="13">
        <v>1.2549575333836802</v>
      </c>
      <c r="N240" s="69" t="s">
        <v>12</v>
      </c>
      <c r="O240" s="13">
        <v>0.71330726444659209</v>
      </c>
      <c r="P240" s="69" t="s">
        <v>12</v>
      </c>
      <c r="Q240" s="13">
        <v>11.32921828040832</v>
      </c>
      <c r="R240" s="5" t="s">
        <v>12</v>
      </c>
      <c r="S240" s="13">
        <v>7.951848191999999</v>
      </c>
      <c r="T240" s="5" t="s">
        <v>12</v>
      </c>
      <c r="U240" s="14">
        <v>0.83644659121766407</v>
      </c>
      <c r="V240" s="54" t="s">
        <v>332</v>
      </c>
      <c r="W240" s="14">
        <v>5.6683189639728013</v>
      </c>
      <c r="X240" s="54" t="s">
        <v>332</v>
      </c>
      <c r="Y240" s="14">
        <v>13.605261663974401</v>
      </c>
      <c r="Z240" s="54" t="s">
        <v>326</v>
      </c>
      <c r="AA240" s="14">
        <v>1.1716794287308803</v>
      </c>
      <c r="AB240" s="54" t="s">
        <v>332</v>
      </c>
      <c r="AC240" s="13">
        <v>5.1433355500061761</v>
      </c>
      <c r="AD240" s="5" t="s">
        <v>12</v>
      </c>
      <c r="AE240" s="13">
        <v>55.623382499977915</v>
      </c>
      <c r="AF240" s="5" t="s">
        <v>12</v>
      </c>
      <c r="AG240" s="13">
        <v>15.714404659701509</v>
      </c>
      <c r="AH240" s="5" t="s">
        <v>12</v>
      </c>
      <c r="AI240" s="14">
        <v>47.570884639257599</v>
      </c>
      <c r="AJ240" s="54" t="s">
        <v>332</v>
      </c>
      <c r="AK240" s="14">
        <v>16.502176521597196</v>
      </c>
      <c r="AL240" s="54" t="s">
        <v>326</v>
      </c>
      <c r="AM240" s="13">
        <v>9.1601852432832001</v>
      </c>
      <c r="AN240" s="5" t="s">
        <v>12</v>
      </c>
      <c r="AO240" s="13">
        <v>1.3227325192166399</v>
      </c>
      <c r="AP240" s="5"/>
    </row>
    <row r="241" spans="1:42" ht="14.5" x14ac:dyDescent="0.35">
      <c r="A241" s="54" t="s">
        <v>896</v>
      </c>
      <c r="B241" s="54" t="s">
        <v>336</v>
      </c>
      <c r="C241" s="56" t="s">
        <v>688</v>
      </c>
      <c r="D241" s="54" t="s">
        <v>718</v>
      </c>
      <c r="E241" s="13">
        <v>11.019216975298562</v>
      </c>
      <c r="F241" s="69" t="s">
        <v>12</v>
      </c>
      <c r="G241" s="13">
        <v>5.9293268869086715</v>
      </c>
      <c r="H241" s="5" t="s">
        <v>12</v>
      </c>
      <c r="I241" s="13">
        <v>51.69251985954336</v>
      </c>
      <c r="J241" s="5" t="s">
        <v>12</v>
      </c>
      <c r="K241" s="13">
        <v>55.506843446385595</v>
      </c>
      <c r="L241" s="5" t="s">
        <v>12</v>
      </c>
      <c r="M241" s="13">
        <v>0.93481530547968006</v>
      </c>
      <c r="N241" s="69" t="s">
        <v>12</v>
      </c>
      <c r="O241" s="14">
        <v>0.3092372533728</v>
      </c>
      <c r="P241" s="59" t="s">
        <v>332</v>
      </c>
      <c r="Q241" s="13">
        <v>8.4826810240243198</v>
      </c>
      <c r="R241" s="5" t="s">
        <v>12</v>
      </c>
      <c r="S241" s="14">
        <v>6.1250722559999993</v>
      </c>
      <c r="T241" s="54" t="s">
        <v>332</v>
      </c>
      <c r="U241" s="14">
        <v>0.70400921427486718</v>
      </c>
      <c r="V241" s="54" t="s">
        <v>332</v>
      </c>
      <c r="W241" s="13">
        <v>4.4032864054896006</v>
      </c>
      <c r="X241" s="5" t="s">
        <v>12</v>
      </c>
      <c r="Y241" s="14">
        <v>8.2094333986022416</v>
      </c>
      <c r="Z241" s="54" t="s">
        <v>332</v>
      </c>
      <c r="AA241" s="13">
        <v>0.85923158106931219</v>
      </c>
      <c r="AB241" s="5" t="s">
        <v>12</v>
      </c>
      <c r="AC241" s="14">
        <v>3.5555512245425285</v>
      </c>
      <c r="AD241" s="54" t="s">
        <v>332</v>
      </c>
      <c r="AE241" s="13">
        <v>57.035143477134717</v>
      </c>
      <c r="AF241" s="5" t="s">
        <v>12</v>
      </c>
      <c r="AG241" s="14">
        <v>17.055878228212613</v>
      </c>
      <c r="AH241" s="54" t="s">
        <v>332</v>
      </c>
      <c r="AI241" s="13">
        <v>56.292213489788153</v>
      </c>
      <c r="AJ241" s="5" t="s">
        <v>12</v>
      </c>
      <c r="AK241" s="13">
        <v>13.826614428660411</v>
      </c>
      <c r="AL241" s="5" t="s">
        <v>12</v>
      </c>
      <c r="AM241" s="13">
        <v>4.9896944008127999</v>
      </c>
      <c r="AN241" s="5" t="s">
        <v>12</v>
      </c>
      <c r="AO241" s="13">
        <v>0.90631672612992009</v>
      </c>
      <c r="AP241" s="5" t="s">
        <v>12</v>
      </c>
    </row>
    <row r="242" spans="1:42" ht="14.5" x14ac:dyDescent="0.35">
      <c r="A242" s="54" t="s">
        <v>894</v>
      </c>
      <c r="B242" s="54" t="s">
        <v>334</v>
      </c>
      <c r="C242" s="56" t="s">
        <v>688</v>
      </c>
      <c r="D242" s="54" t="s">
        <v>718</v>
      </c>
      <c r="E242" s="13">
        <v>9.9016095596543998</v>
      </c>
      <c r="F242" s="69"/>
      <c r="G242" s="13">
        <v>5.3206127198115825</v>
      </c>
      <c r="H242" s="5" t="s">
        <v>12</v>
      </c>
      <c r="I242" s="13">
        <v>42.135919549375686</v>
      </c>
      <c r="J242" s="5"/>
      <c r="K242" s="13">
        <v>46.625748494963901</v>
      </c>
      <c r="L242" s="5" t="s">
        <v>12</v>
      </c>
      <c r="M242" s="13">
        <v>0.9636281059910401</v>
      </c>
      <c r="N242" s="69"/>
      <c r="O242" s="14">
        <v>0.78010251117511675</v>
      </c>
      <c r="P242" s="59" t="s">
        <v>326</v>
      </c>
      <c r="Q242" s="13">
        <v>7.1163431409599998</v>
      </c>
      <c r="R242" s="5"/>
      <c r="S242" s="13">
        <v>7.710069024</v>
      </c>
      <c r="T242" s="5"/>
      <c r="U242" s="14">
        <v>1.1927108800696322</v>
      </c>
      <c r="V242" s="54" t="s">
        <v>326</v>
      </c>
      <c r="W242" s="14">
        <v>2.6030477645712007</v>
      </c>
      <c r="X242" s="54" t="s">
        <v>332</v>
      </c>
      <c r="Y242" s="14">
        <v>6.0436978684185609</v>
      </c>
      <c r="Z242" s="54" t="s">
        <v>332</v>
      </c>
      <c r="AA242" s="14">
        <v>0.78328939587379209</v>
      </c>
      <c r="AB242" s="54" t="s">
        <v>332</v>
      </c>
      <c r="AC242" s="13">
        <v>2.6598780153066239</v>
      </c>
      <c r="AD242" s="5"/>
      <c r="AE242" s="14">
        <v>35.011672233488639</v>
      </c>
      <c r="AF242" s="54" t="s">
        <v>332</v>
      </c>
      <c r="AG242" s="13">
        <v>10.156871304441218</v>
      </c>
      <c r="AH242" s="5" t="s">
        <v>12</v>
      </c>
      <c r="AI242" s="14">
        <v>32.506771170159361</v>
      </c>
      <c r="AJ242" s="54" t="s">
        <v>332</v>
      </c>
      <c r="AK242" s="13">
        <v>12.428417463964413</v>
      </c>
      <c r="AL242" s="5" t="s">
        <v>12</v>
      </c>
      <c r="AM242" s="13">
        <v>5.1609824175571193</v>
      </c>
      <c r="AN242" s="5"/>
      <c r="AO242" s="13">
        <v>0.75608043999667196</v>
      </c>
      <c r="AP242" s="5"/>
    </row>
    <row r="243" spans="1:42" s="59" customFormat="1" ht="14.5" x14ac:dyDescent="0.35">
      <c r="A243" s="54" t="s">
        <v>887</v>
      </c>
      <c r="B243" s="54" t="s">
        <v>324</v>
      </c>
      <c r="C243" s="56" t="s">
        <v>688</v>
      </c>
      <c r="D243" s="54" t="s">
        <v>718</v>
      </c>
      <c r="E243" s="108">
        <v>6.450751574507521</v>
      </c>
      <c r="F243" s="59" t="s">
        <v>332</v>
      </c>
      <c r="G243" s="108">
        <v>5.9744168252121597</v>
      </c>
      <c r="H243" s="54" t="s">
        <v>332</v>
      </c>
      <c r="I243" s="18">
        <v>23.705333236909443</v>
      </c>
      <c r="J243" s="5"/>
      <c r="K243" s="108">
        <v>52.053084298610493</v>
      </c>
      <c r="L243" s="54" t="s">
        <v>332</v>
      </c>
      <c r="M243" s="18">
        <v>0.87078685989888016</v>
      </c>
      <c r="N243" s="69"/>
      <c r="O243" s="108">
        <v>0.28202437507599365</v>
      </c>
      <c r="P243" s="59" t="s">
        <v>332</v>
      </c>
      <c r="Q243" s="18">
        <v>3.1027256094585605</v>
      </c>
      <c r="R243" s="5" t="s">
        <v>12</v>
      </c>
      <c r="S243" s="108">
        <v>3.1431291839999997</v>
      </c>
      <c r="T243" s="54" t="s">
        <v>332</v>
      </c>
      <c r="U243" s="108">
        <v>0.41047841976422406</v>
      </c>
      <c r="V243" s="54" t="s">
        <v>332</v>
      </c>
      <c r="W243" s="18">
        <v>2.6517028629744011</v>
      </c>
      <c r="X243" s="5" t="s">
        <v>12</v>
      </c>
      <c r="Y243" s="108">
        <v>3.9612598586265602</v>
      </c>
      <c r="Z243" s="54" t="s">
        <v>332</v>
      </c>
      <c r="AA243" s="18">
        <v>0.4947090921308161</v>
      </c>
      <c r="AB243" s="5" t="s">
        <v>12</v>
      </c>
      <c r="AC243" s="108">
        <v>2.6734488215071681</v>
      </c>
      <c r="AD243" s="5"/>
      <c r="AE243" s="108">
        <v>40.376363946684478</v>
      </c>
      <c r="AF243" s="5" t="s">
        <v>12</v>
      </c>
      <c r="AG243" s="108">
        <v>16.768419606388804</v>
      </c>
      <c r="AH243" s="54" t="s">
        <v>332</v>
      </c>
      <c r="AI243" s="108">
        <v>86.816864466645114</v>
      </c>
      <c r="AJ243" s="5"/>
      <c r="AK243" s="108">
        <v>25.547302564815741</v>
      </c>
      <c r="AL243" s="54" t="s">
        <v>332</v>
      </c>
      <c r="AM243" s="108">
        <v>2.6735825222265599</v>
      </c>
      <c r="AN243" s="57" t="s">
        <v>332</v>
      </c>
      <c r="AO243" s="108">
        <v>0.45070885839974401</v>
      </c>
      <c r="AP243" s="5"/>
    </row>
    <row r="244" spans="1:42" s="55" customFormat="1" ht="15.75" customHeight="1" x14ac:dyDescent="0.35">
      <c r="A244" s="282" t="s">
        <v>717</v>
      </c>
      <c r="B244" s="282"/>
      <c r="C244" s="282"/>
      <c r="D244" s="282"/>
      <c r="E244" s="282"/>
      <c r="F244" s="282"/>
      <c r="G244" s="282"/>
      <c r="H244" s="282"/>
      <c r="I244" s="282"/>
      <c r="J244" s="282"/>
      <c r="K244" s="282"/>
      <c r="L244" s="282"/>
      <c r="M244" s="282"/>
      <c r="N244" s="282"/>
      <c r="O244" s="282"/>
      <c r="P244" s="282"/>
      <c r="Q244" s="282"/>
      <c r="R244" s="282"/>
      <c r="S244" s="282"/>
      <c r="T244" s="282"/>
      <c r="U244" s="282"/>
      <c r="V244" s="282"/>
      <c r="W244" s="282"/>
      <c r="X244" s="282"/>
      <c r="Y244" s="282"/>
      <c r="Z244" s="282"/>
      <c r="AA244" s="282"/>
      <c r="AB244" s="282"/>
      <c r="AC244" s="282"/>
      <c r="AD244" s="282"/>
      <c r="AE244" s="282"/>
      <c r="AF244" s="282"/>
      <c r="AG244" s="282"/>
      <c r="AH244" s="282"/>
      <c r="AI244" s="282"/>
      <c r="AJ244" s="282"/>
      <c r="AK244" s="282"/>
      <c r="AL244" s="282"/>
      <c r="AM244" s="282"/>
      <c r="AN244" s="282"/>
      <c r="AO244" s="282"/>
      <c r="AP244" s="282"/>
    </row>
    <row r="245" spans="1:42" s="55" customFormat="1" ht="14.5" customHeight="1" x14ac:dyDescent="0.35">
      <c r="A245" s="92" t="s">
        <v>716</v>
      </c>
      <c r="B245" s="55" t="s">
        <v>627</v>
      </c>
      <c r="C245" s="55" t="s">
        <v>705</v>
      </c>
      <c r="D245" s="54" t="s">
        <v>703</v>
      </c>
      <c r="E245" s="12">
        <v>261.45621595941765</v>
      </c>
      <c r="F245" s="5"/>
      <c r="G245" s="12">
        <v>67.895166579119717</v>
      </c>
      <c r="H245" s="5"/>
      <c r="I245" s="12">
        <v>1098.4146647746677</v>
      </c>
      <c r="J245" s="5"/>
      <c r="K245" s="12">
        <v>498.83432801978176</v>
      </c>
      <c r="L245" s="5"/>
      <c r="M245" s="12">
        <v>15.319055316144171</v>
      </c>
      <c r="N245" s="5"/>
      <c r="O245" s="12">
        <v>9.5574391097847524</v>
      </c>
      <c r="P245" s="5"/>
      <c r="Q245" s="12">
        <v>238.8941647357284</v>
      </c>
      <c r="R245" s="5"/>
      <c r="S245" s="12">
        <v>96.643681584393605</v>
      </c>
      <c r="T245" s="5"/>
      <c r="U245" s="12">
        <v>3.6202028057968065</v>
      </c>
      <c r="V245" s="5"/>
      <c r="W245" s="12">
        <v>71.896227912554949</v>
      </c>
      <c r="X245" s="5"/>
      <c r="Y245" s="12">
        <v>228.25436430289335</v>
      </c>
      <c r="Z245" s="5"/>
      <c r="AA245" s="12">
        <v>12.010256588671487</v>
      </c>
      <c r="AB245" s="5"/>
      <c r="AC245" s="12">
        <v>28.081621434181081</v>
      </c>
      <c r="AD245" s="5"/>
      <c r="AE245" s="12">
        <v>1338.0902070292402</v>
      </c>
      <c r="AF245" s="5"/>
      <c r="AG245" s="12">
        <v>94.535558763789666</v>
      </c>
      <c r="AH245" s="5"/>
      <c r="AI245" s="12">
        <v>248.65777109786342</v>
      </c>
      <c r="AJ245" s="5"/>
      <c r="AK245" s="12">
        <v>77.391410314287967</v>
      </c>
      <c r="AL245" s="5"/>
      <c r="AM245" s="12">
        <v>103.0483230978727</v>
      </c>
      <c r="AN245" s="5"/>
      <c r="AO245" s="12">
        <v>13.8210916550272</v>
      </c>
      <c r="AP245" s="5"/>
    </row>
    <row r="246" spans="1:42" s="55" customFormat="1" ht="14.5" customHeight="1" x14ac:dyDescent="0.35">
      <c r="A246" s="55" t="s">
        <v>715</v>
      </c>
      <c r="B246" s="55" t="s">
        <v>628</v>
      </c>
      <c r="C246" s="55" t="s">
        <v>705</v>
      </c>
      <c r="D246" s="54" t="s">
        <v>703</v>
      </c>
      <c r="E246" s="17">
        <v>0.25489291935744002</v>
      </c>
      <c r="F246" s="5"/>
      <c r="G246" s="17">
        <v>7.8681942339586544E-2</v>
      </c>
      <c r="H246" s="5"/>
      <c r="I246" s="17">
        <v>1.2864176911024416</v>
      </c>
      <c r="J246" s="5"/>
      <c r="K246" s="17">
        <v>0.67841697545582391</v>
      </c>
      <c r="L246" s="5"/>
      <c r="M246" s="17">
        <v>2.3114268854668801E-2</v>
      </c>
      <c r="N246" s="5"/>
      <c r="O246" s="17">
        <v>0.15362906747560706</v>
      </c>
      <c r="P246" s="5"/>
      <c r="Q246" s="17">
        <v>0.22174525227231365</v>
      </c>
      <c r="R246" s="5"/>
      <c r="S246" s="17">
        <v>0.13082939424000001</v>
      </c>
      <c r="T246" s="5"/>
      <c r="U246" s="100">
        <v>7.287928169776128E-3</v>
      </c>
      <c r="V246" s="57" t="s">
        <v>332</v>
      </c>
      <c r="W246" s="17">
        <v>1.8732212885232004E-2</v>
      </c>
      <c r="X246" s="5"/>
      <c r="Y246" s="17">
        <v>0.25081808917939202</v>
      </c>
      <c r="Z246" s="5"/>
      <c r="AA246" s="17">
        <v>1.1174350107340801E-2</v>
      </c>
      <c r="AB246" s="5"/>
      <c r="AC246" s="17">
        <v>0.10300241906212897</v>
      </c>
      <c r="AD246" s="5"/>
      <c r="AE246" s="17">
        <v>1.0249384694158368</v>
      </c>
      <c r="AF246" s="5"/>
      <c r="AG246" s="17">
        <v>0.30566433453931591</v>
      </c>
      <c r="AH246" s="5"/>
      <c r="AI246" s="17">
        <v>1.5127541315283914</v>
      </c>
      <c r="AJ246" s="5"/>
      <c r="AK246" s="17">
        <v>0.43344105905575903</v>
      </c>
      <c r="AL246" s="5"/>
      <c r="AM246" s="17">
        <v>0.10887960020878079</v>
      </c>
      <c r="AN246" s="5"/>
      <c r="AO246" s="17">
        <v>6.9892533114163198E-3</v>
      </c>
      <c r="AP246" s="5" t="s">
        <v>12</v>
      </c>
    </row>
    <row r="247" spans="1:42" s="55" customFormat="1" ht="14.5" customHeight="1" x14ac:dyDescent="0.35">
      <c r="A247" s="55" t="s">
        <v>714</v>
      </c>
      <c r="B247" s="55" t="s">
        <v>629</v>
      </c>
      <c r="C247" s="55" t="s">
        <v>705</v>
      </c>
      <c r="D247" s="54" t="s">
        <v>703</v>
      </c>
      <c r="E247" s="18">
        <v>5.1986391260332026</v>
      </c>
      <c r="F247" s="5"/>
      <c r="G247" s="18">
        <v>1.8412476306229324</v>
      </c>
      <c r="H247" s="5"/>
      <c r="I247" s="18">
        <v>13.992972752855259</v>
      </c>
      <c r="J247" s="5"/>
      <c r="K247" s="18">
        <v>10.24286284397302</v>
      </c>
      <c r="L247" s="5"/>
      <c r="M247" s="18">
        <v>0.21943828869451779</v>
      </c>
      <c r="N247" s="5"/>
      <c r="O247" s="18">
        <v>0.1610260225762844</v>
      </c>
      <c r="P247" s="5"/>
      <c r="Q247" s="18">
        <v>4.1363032872515904</v>
      </c>
      <c r="R247" s="5"/>
      <c r="S247" s="18">
        <v>2.1478318067519999</v>
      </c>
      <c r="T247" s="5"/>
      <c r="U247" s="18">
        <v>3.1676542204446718E-2</v>
      </c>
      <c r="V247" s="5"/>
      <c r="W247" s="18">
        <v>1.0976590199761922</v>
      </c>
      <c r="X247" s="5"/>
      <c r="Y247" s="18">
        <v>3.3735495758630401</v>
      </c>
      <c r="Z247" s="5"/>
      <c r="AA247" s="18">
        <v>0.14342224118353922</v>
      </c>
      <c r="AB247" s="5"/>
      <c r="AC247" s="18">
        <v>0.74316448915419053</v>
      </c>
      <c r="AD247" s="5"/>
      <c r="AE247" s="18">
        <v>14.736808136148971</v>
      </c>
      <c r="AF247" s="5"/>
      <c r="AG247" s="18">
        <v>3.797615852914328</v>
      </c>
      <c r="AH247" s="5"/>
      <c r="AI247" s="18">
        <v>12.261395515768648</v>
      </c>
      <c r="AJ247" s="5"/>
      <c r="AK247" s="18">
        <v>4.1747399495274911</v>
      </c>
      <c r="AL247" s="5"/>
      <c r="AM247" s="18">
        <v>1.670430528510912</v>
      </c>
      <c r="AN247" s="5"/>
      <c r="AO247" s="18">
        <v>0.26014556046148996</v>
      </c>
      <c r="AP247" s="5"/>
    </row>
    <row r="248" spans="1:42" s="55" customFormat="1" ht="14.5" customHeight="1" x14ac:dyDescent="0.35">
      <c r="A248" s="55" t="s">
        <v>713</v>
      </c>
      <c r="B248" s="55" t="s">
        <v>630</v>
      </c>
      <c r="C248" s="55" t="s">
        <v>705</v>
      </c>
      <c r="D248" s="54" t="s">
        <v>703</v>
      </c>
      <c r="E248" s="18">
        <v>9.4882908873424903</v>
      </c>
      <c r="F248" s="5"/>
      <c r="G248" s="18">
        <v>3.96308994730847</v>
      </c>
      <c r="H248" s="5"/>
      <c r="I248" s="18">
        <v>39.206759498463121</v>
      </c>
      <c r="J248" s="5"/>
      <c r="K248" s="18">
        <v>31.831571185469244</v>
      </c>
      <c r="L248" s="5"/>
      <c r="M248" s="18">
        <v>0.91949649987447402</v>
      </c>
      <c r="N248" s="5"/>
      <c r="O248" s="18">
        <v>0.53568138610925575</v>
      </c>
      <c r="P248" s="5"/>
      <c r="Q248" s="18">
        <v>8.8982754634563825</v>
      </c>
      <c r="R248" s="5"/>
      <c r="S248" s="18">
        <v>3.9504835546559995</v>
      </c>
      <c r="T248" s="5"/>
      <c r="U248" s="18">
        <v>0.14224238976207054</v>
      </c>
      <c r="V248" s="5"/>
      <c r="W248" s="18">
        <v>1.6683589966965264</v>
      </c>
      <c r="X248" s="5"/>
      <c r="Y248" s="18">
        <v>14.632505196004688</v>
      </c>
      <c r="Z248" s="5"/>
      <c r="AA248" s="18">
        <v>0.31504073084181511</v>
      </c>
      <c r="AB248" s="5"/>
      <c r="AC248" s="18">
        <v>1.6178300903916523</v>
      </c>
      <c r="AD248" s="5"/>
      <c r="AE248" s="18">
        <v>24.927745925853046</v>
      </c>
      <c r="AF248" s="5"/>
      <c r="AG248" s="18">
        <v>12.253115394321037</v>
      </c>
      <c r="AH248" s="5"/>
      <c r="AI248" s="18">
        <v>15.907307399329085</v>
      </c>
      <c r="AJ248" s="5"/>
      <c r="AK248" s="18">
        <v>6.5632401224285415</v>
      </c>
      <c r="AL248" s="5"/>
      <c r="AM248" s="18">
        <v>4.1742293896184721</v>
      </c>
      <c r="AN248" s="5"/>
      <c r="AO248" s="18">
        <v>0.65620188727248951</v>
      </c>
      <c r="AP248" s="5"/>
    </row>
    <row r="249" spans="1:42" s="55" customFormat="1" ht="14.5" customHeight="1" x14ac:dyDescent="0.35">
      <c r="A249" s="55" t="s">
        <v>712</v>
      </c>
      <c r="B249" s="55" t="s">
        <v>631</v>
      </c>
      <c r="C249" s="55" t="s">
        <v>705</v>
      </c>
      <c r="D249" s="54" t="s">
        <v>703</v>
      </c>
      <c r="E249" s="13">
        <v>27.313737023913987</v>
      </c>
      <c r="F249" s="5"/>
      <c r="G249" s="13">
        <v>8.3169292999549693</v>
      </c>
      <c r="H249" s="5"/>
      <c r="I249" s="13">
        <v>100.90652922306015</v>
      </c>
      <c r="J249" s="5"/>
      <c r="K249" s="13">
        <v>69.450162520117658</v>
      </c>
      <c r="L249" s="5"/>
      <c r="M249" s="13">
        <v>2.502683053839009</v>
      </c>
      <c r="N249" s="5"/>
      <c r="O249" s="13">
        <v>1.413140030972887</v>
      </c>
      <c r="P249" s="5"/>
      <c r="Q249" s="13">
        <v>26.281224527016562</v>
      </c>
      <c r="R249" s="5"/>
      <c r="S249" s="13">
        <v>9.9564930025919995</v>
      </c>
      <c r="T249" s="5"/>
      <c r="U249" s="13">
        <v>0.35431258013912681</v>
      </c>
      <c r="V249" s="5"/>
      <c r="W249" s="13">
        <v>5.9386223631517785</v>
      </c>
      <c r="X249" s="5"/>
      <c r="Y249" s="13">
        <v>44.086786064904054</v>
      </c>
      <c r="Z249" s="5"/>
      <c r="AA249" s="13">
        <v>1.417460886674381</v>
      </c>
      <c r="AB249" s="5"/>
      <c r="AC249" s="13">
        <v>3.6612270924261643</v>
      </c>
      <c r="AD249" s="5"/>
      <c r="AE249" s="13">
        <v>118.35836974628552</v>
      </c>
      <c r="AF249" s="5"/>
      <c r="AG249" s="13">
        <v>14.449299265054924</v>
      </c>
      <c r="AH249" s="5"/>
      <c r="AI249" s="13">
        <v>31.609267146632028</v>
      </c>
      <c r="AJ249" s="5"/>
      <c r="AK249" s="13">
        <v>10.208046160645328</v>
      </c>
      <c r="AL249" s="5"/>
      <c r="AM249" s="13">
        <v>13.200795085230951</v>
      </c>
      <c r="AN249" s="5"/>
      <c r="AO249" s="13">
        <v>1.6985567539945108</v>
      </c>
      <c r="AP249" s="5"/>
    </row>
    <row r="250" spans="1:42" s="55" customFormat="1" ht="14.5" customHeight="1" x14ac:dyDescent="0.35">
      <c r="A250" s="55" t="s">
        <v>711</v>
      </c>
      <c r="B250" s="55" t="s">
        <v>632</v>
      </c>
      <c r="C250" s="55" t="s">
        <v>705</v>
      </c>
      <c r="D250" s="54" t="s">
        <v>703</v>
      </c>
      <c r="E250" s="13">
        <v>87.691007118016515</v>
      </c>
      <c r="F250" s="5"/>
      <c r="G250" s="13">
        <v>19.07944667361452</v>
      </c>
      <c r="H250" s="5"/>
      <c r="I250" s="13">
        <v>272.40406569825109</v>
      </c>
      <c r="J250" s="5"/>
      <c r="K250" s="13">
        <v>138.32083359465506</v>
      </c>
      <c r="L250" s="5"/>
      <c r="M250" s="13">
        <v>4.9589390817873813</v>
      </c>
      <c r="N250" s="5"/>
      <c r="O250" s="13">
        <v>2.9233970521583452</v>
      </c>
      <c r="P250" s="5"/>
      <c r="Q250" s="13">
        <v>76.20229480434503</v>
      </c>
      <c r="R250" s="5"/>
      <c r="S250" s="13">
        <v>29.107337341535999</v>
      </c>
      <c r="T250" s="5"/>
      <c r="U250" s="13">
        <v>1.0836243037983284</v>
      </c>
      <c r="V250" s="5"/>
      <c r="W250" s="13">
        <v>22.99371833397468</v>
      </c>
      <c r="X250" s="5"/>
      <c r="Y250" s="13">
        <v>73.366604904983049</v>
      </c>
      <c r="Z250" s="5"/>
      <c r="AA250" s="13">
        <v>3.5263102762523753</v>
      </c>
      <c r="AB250" s="5"/>
      <c r="AC250" s="13">
        <v>8.1575337444028051</v>
      </c>
      <c r="AD250" s="5"/>
      <c r="AE250" s="13">
        <v>526.89291425933402</v>
      </c>
      <c r="AF250" s="5"/>
      <c r="AG250" s="13">
        <v>22.607662411036426</v>
      </c>
      <c r="AH250" s="5"/>
      <c r="AI250" s="13">
        <v>69.283029236692073</v>
      </c>
      <c r="AJ250" s="5"/>
      <c r="AK250" s="13">
        <v>20.563507161766015</v>
      </c>
      <c r="AL250" s="5"/>
      <c r="AM250" s="13">
        <v>30.704047258876177</v>
      </c>
      <c r="AN250" s="5"/>
      <c r="AO250" s="13">
        <v>4.0094308861810557</v>
      </c>
      <c r="AP250" s="5"/>
    </row>
    <row r="251" spans="1:42" s="55" customFormat="1" ht="14.5" customHeight="1" x14ac:dyDescent="0.35">
      <c r="A251" s="55" t="s">
        <v>710</v>
      </c>
      <c r="B251" s="55" t="s">
        <v>633</v>
      </c>
      <c r="C251" s="55" t="s">
        <v>705</v>
      </c>
      <c r="D251" s="54" t="s">
        <v>703</v>
      </c>
      <c r="E251" s="13">
        <v>80.159509565433453</v>
      </c>
      <c r="F251" s="5"/>
      <c r="G251" s="13">
        <v>19.971686372763937</v>
      </c>
      <c r="H251" s="5"/>
      <c r="I251" s="13">
        <v>352.72816008705672</v>
      </c>
      <c r="J251" s="5"/>
      <c r="K251" s="13">
        <v>134.39070238156899</v>
      </c>
      <c r="L251" s="5"/>
      <c r="M251" s="13">
        <v>4.0897593358725794</v>
      </c>
      <c r="N251" s="5"/>
      <c r="O251" s="13">
        <v>2.6786419508588408</v>
      </c>
      <c r="P251" s="5"/>
      <c r="Q251" s="13">
        <v>78.431039540364253</v>
      </c>
      <c r="R251" s="5"/>
      <c r="S251" s="13">
        <v>31.182885236361603</v>
      </c>
      <c r="T251" s="5"/>
      <c r="U251" s="13">
        <v>1.1464352468980994</v>
      </c>
      <c r="V251" s="5"/>
      <c r="W251" s="13">
        <v>24.132928807987206</v>
      </c>
      <c r="X251" s="5"/>
      <c r="Y251" s="13">
        <v>56.750508090051163</v>
      </c>
      <c r="Z251" s="5"/>
      <c r="AA251" s="13">
        <v>3.7118695813358289</v>
      </c>
      <c r="AB251" s="5"/>
      <c r="AC251" s="13">
        <v>7.7733713624778025</v>
      </c>
      <c r="AD251" s="5"/>
      <c r="AE251" s="13">
        <v>475.20495665927842</v>
      </c>
      <c r="AF251" s="5"/>
      <c r="AG251" s="13">
        <v>25.605185099874483</v>
      </c>
      <c r="AH251" s="5"/>
      <c r="AI251" s="13">
        <v>73.359061202199143</v>
      </c>
      <c r="AJ251" s="5"/>
      <c r="AK251" s="13">
        <v>22.254462404502057</v>
      </c>
      <c r="AL251" s="5"/>
      <c r="AM251" s="13">
        <v>32.570647250389804</v>
      </c>
      <c r="AN251" s="5"/>
      <c r="AO251" s="13">
        <v>3.9058356183781853</v>
      </c>
      <c r="AP251" s="5"/>
    </row>
    <row r="252" spans="1:42" s="55" customFormat="1" ht="14.5" customHeight="1" x14ac:dyDescent="0.35">
      <c r="A252" s="55" t="s">
        <v>709</v>
      </c>
      <c r="B252" s="55" t="s">
        <v>634</v>
      </c>
      <c r="C252" s="55" t="s">
        <v>705</v>
      </c>
      <c r="D252" s="54" t="s">
        <v>703</v>
      </c>
      <c r="E252" s="13">
        <v>36.527723915732587</v>
      </c>
      <c r="F252" s="5"/>
      <c r="G252" s="13">
        <v>10.193707801961049</v>
      </c>
      <c r="H252" s="5"/>
      <c r="I252" s="13">
        <v>221.99486073750165</v>
      </c>
      <c r="J252" s="5"/>
      <c r="K252" s="13">
        <v>73.024803238064905</v>
      </c>
      <c r="L252" s="5"/>
      <c r="M252" s="13">
        <v>1.7582403241824425</v>
      </c>
      <c r="N252" s="5"/>
      <c r="O252" s="13">
        <v>1.1500987000906042</v>
      </c>
      <c r="P252" s="5"/>
      <c r="Q252" s="13">
        <v>31.543589487521096</v>
      </c>
      <c r="R252" s="5"/>
      <c r="S252" s="13">
        <v>13.780284273216001</v>
      </c>
      <c r="T252" s="5"/>
      <c r="U252" s="13">
        <v>0.5391827665499197</v>
      </c>
      <c r="V252" s="5"/>
      <c r="W252" s="13">
        <v>11.996644337785009</v>
      </c>
      <c r="X252" s="5"/>
      <c r="Y252" s="13">
        <v>25.521157061605091</v>
      </c>
      <c r="Z252" s="5"/>
      <c r="AA252" s="13">
        <v>2.0609624173704191</v>
      </c>
      <c r="AB252" s="5"/>
      <c r="AC252" s="13">
        <v>3.6683789072938504</v>
      </c>
      <c r="AD252" s="5"/>
      <c r="AE252" s="13">
        <v>114.51357990109666</v>
      </c>
      <c r="AF252" s="5"/>
      <c r="AG252" s="13">
        <v>8.7652841161921646</v>
      </c>
      <c r="AH252" s="5"/>
      <c r="AI252" s="13">
        <v>25.696602610010974</v>
      </c>
      <c r="AJ252" s="5"/>
      <c r="AK252" s="13">
        <v>7.7425588462313861</v>
      </c>
      <c r="AL252" s="5"/>
      <c r="AM252" s="13">
        <v>13.981808863144444</v>
      </c>
      <c r="AN252" s="5"/>
      <c r="AO252" s="13">
        <v>2.2028019863572155</v>
      </c>
      <c r="AP252" s="5"/>
    </row>
    <row r="253" spans="1:42" s="55" customFormat="1" ht="14.5" customHeight="1" x14ac:dyDescent="0.35">
      <c r="A253" s="55" t="s">
        <v>708</v>
      </c>
      <c r="B253" s="55" t="s">
        <v>635</v>
      </c>
      <c r="C253" s="55" t="s">
        <v>705</v>
      </c>
      <c r="D253" s="54" t="s">
        <v>703</v>
      </c>
      <c r="E253" s="13">
        <v>11.930361126263193</v>
      </c>
      <c r="F253" s="5"/>
      <c r="G253" s="13">
        <v>3.4182682227874248</v>
      </c>
      <c r="H253" s="5"/>
      <c r="I253" s="13">
        <v>73.709934080630973</v>
      </c>
      <c r="J253" s="5"/>
      <c r="K253" s="13">
        <v>27.593068619903239</v>
      </c>
      <c r="L253" s="5"/>
      <c r="M253" s="13">
        <v>0.6248536004230274</v>
      </c>
      <c r="N253" s="5"/>
      <c r="O253" s="13">
        <v>0.40839933262101125</v>
      </c>
      <c r="P253" s="5"/>
      <c r="Q253" s="13">
        <v>10.178872797821162</v>
      </c>
      <c r="R253" s="5"/>
      <c r="S253" s="13">
        <v>5.0402897222399998</v>
      </c>
      <c r="T253" s="5"/>
      <c r="U253" s="13">
        <v>0.22994536382641154</v>
      </c>
      <c r="V253" s="5"/>
      <c r="W253" s="13">
        <v>3.1998025464864486</v>
      </c>
      <c r="X253" s="5"/>
      <c r="Y253" s="13">
        <v>7.2820543382415366</v>
      </c>
      <c r="Z253" s="5"/>
      <c r="AA253" s="13">
        <v>0.62190140344971268</v>
      </c>
      <c r="AB253" s="5"/>
      <c r="AC253" s="13">
        <v>1.7238995116551046</v>
      </c>
      <c r="AD253" s="5"/>
      <c r="AE253" s="13">
        <v>49.132105527010943</v>
      </c>
      <c r="AF253" s="5"/>
      <c r="AG253" s="13">
        <v>4.429066625520627</v>
      </c>
      <c r="AH253" s="5"/>
      <c r="AI253" s="13">
        <v>12.467536015872096</v>
      </c>
      <c r="AJ253" s="5"/>
      <c r="AK253" s="13">
        <v>3.1941032882388543</v>
      </c>
      <c r="AL253" s="5"/>
      <c r="AM253" s="13">
        <v>5.0579117153074939</v>
      </c>
      <c r="AN253" s="5"/>
      <c r="AO253" s="13">
        <v>0.79853852086041588</v>
      </c>
      <c r="AP253" s="5"/>
    </row>
    <row r="254" spans="1:42" s="55" customFormat="1" ht="14.5" customHeight="1" x14ac:dyDescent="0.35">
      <c r="A254" s="55" t="s">
        <v>707</v>
      </c>
      <c r="B254" s="55" t="s">
        <v>636</v>
      </c>
      <c r="C254" s="55" t="s">
        <v>705</v>
      </c>
      <c r="D254" s="54" t="s">
        <v>703</v>
      </c>
      <c r="E254" s="18">
        <v>2.3293291399741443</v>
      </c>
      <c r="F254" s="5"/>
      <c r="G254" s="18">
        <v>0.74353308262451712</v>
      </c>
      <c r="H254" s="5"/>
      <c r="I254" s="18">
        <v>17.388048096811584</v>
      </c>
      <c r="J254" s="5"/>
      <c r="K254" s="18">
        <v>8.0719285225143853</v>
      </c>
      <c r="L254" s="5"/>
      <c r="M254" s="18">
        <v>0.14985857688186244</v>
      </c>
      <c r="N254" s="5"/>
      <c r="O254" s="18">
        <v>9.672941285501184E-2</v>
      </c>
      <c r="P254" s="5"/>
      <c r="Q254" s="18">
        <v>2.5425270774021889</v>
      </c>
      <c r="R254" s="5"/>
      <c r="S254" s="18">
        <v>1.0791410198400002</v>
      </c>
      <c r="T254" s="5"/>
      <c r="U254" s="18">
        <v>6.7845112398766075E-2</v>
      </c>
      <c r="V254" s="5"/>
      <c r="W254" s="18">
        <v>0.66292571574360026</v>
      </c>
      <c r="X254" s="5"/>
      <c r="Y254" s="18">
        <v>1.972300177274112</v>
      </c>
      <c r="Z254" s="5"/>
      <c r="AA254" s="18">
        <v>0.15947858891059202</v>
      </c>
      <c r="AB254" s="5"/>
      <c r="AC254" s="18">
        <v>0.45000793361003899</v>
      </c>
      <c r="AD254" s="5"/>
      <c r="AE254" s="18">
        <v>9.7976211814681911</v>
      </c>
      <c r="AF254" s="5"/>
      <c r="AG254" s="18">
        <v>1.4468750631798342</v>
      </c>
      <c r="AH254" s="5"/>
      <c r="AI254" s="18">
        <v>3.4409606555729666</v>
      </c>
      <c r="AJ254" s="5"/>
      <c r="AK254" s="18">
        <v>1.4857137376714127</v>
      </c>
      <c r="AL254" s="5"/>
      <c r="AM254" s="18">
        <v>1.198271386702656</v>
      </c>
      <c r="AN254" s="5"/>
      <c r="AO254" s="18">
        <v>0.21359680680683518</v>
      </c>
      <c r="AP254" s="5"/>
    </row>
    <row r="255" spans="1:42" s="55" customFormat="1" ht="14.5" customHeight="1" x14ac:dyDescent="0.35">
      <c r="A255" s="55" t="s">
        <v>706</v>
      </c>
      <c r="B255" s="55" t="s">
        <v>626</v>
      </c>
      <c r="C255" s="55" t="s">
        <v>705</v>
      </c>
      <c r="D255" s="54" t="s">
        <v>703</v>
      </c>
      <c r="E255" s="17">
        <v>0.56272513735065599</v>
      </c>
      <c r="F255" s="5"/>
      <c r="G255" s="17">
        <v>0.28857560514232317</v>
      </c>
      <c r="H255" s="5"/>
      <c r="I255" s="17">
        <v>4.7969169089348158</v>
      </c>
      <c r="J255" s="5"/>
      <c r="K255" s="17">
        <v>5.229978138059443</v>
      </c>
      <c r="L255" s="5"/>
      <c r="M255" s="17">
        <v>7.2672285734208003E-2</v>
      </c>
      <c r="N255" s="5"/>
      <c r="O255" s="17">
        <v>3.6696154066905601E-2</v>
      </c>
      <c r="P255" s="5"/>
      <c r="Q255" s="17">
        <v>0.45829249827782403</v>
      </c>
      <c r="R255" s="5"/>
      <c r="S255" s="17">
        <v>0.26810623296000002</v>
      </c>
      <c r="T255" s="5"/>
      <c r="U255" s="17">
        <v>2.4938500219637758E-2</v>
      </c>
      <c r="V255" s="5"/>
      <c r="W255" s="17">
        <v>0.18683557786828803</v>
      </c>
      <c r="X255" s="5"/>
      <c r="Y255" s="17">
        <v>1.0180808047872001</v>
      </c>
      <c r="Z255" s="5"/>
      <c r="AA255" s="17">
        <v>4.26361125454848E-2</v>
      </c>
      <c r="AB255" s="5"/>
      <c r="AC255" s="17">
        <v>0.183205883707344</v>
      </c>
      <c r="AD255" s="5"/>
      <c r="AE255" s="17">
        <v>3.501167223348864</v>
      </c>
      <c r="AF255" s="5"/>
      <c r="AG255" s="17">
        <v>0.87579060115653529</v>
      </c>
      <c r="AH255" s="5"/>
      <c r="AI255" s="17">
        <v>3.1198571842579779</v>
      </c>
      <c r="AJ255" s="5"/>
      <c r="AK255" s="17">
        <v>0.77159758422112401</v>
      </c>
      <c r="AL255" s="5"/>
      <c r="AM255" s="17">
        <v>0.38130201988300799</v>
      </c>
      <c r="AN255" s="5"/>
      <c r="AO255" s="17">
        <v>6.8994381403584007E-2</v>
      </c>
      <c r="AP255" s="5"/>
    </row>
    <row r="256" spans="1:42" ht="14.5" x14ac:dyDescent="0.35">
      <c r="A256" s="48" t="s">
        <v>344</v>
      </c>
      <c r="B256" s="54" t="s">
        <v>345</v>
      </c>
      <c r="C256" s="55" t="s">
        <v>689</v>
      </c>
      <c r="D256" s="54" t="s">
        <v>718</v>
      </c>
      <c r="E256" s="13">
        <v>58.625371452211205</v>
      </c>
      <c r="F256" s="134" t="s">
        <v>12</v>
      </c>
      <c r="G256" s="13">
        <v>31.112057429406711</v>
      </c>
      <c r="H256" s="5" t="s">
        <v>12</v>
      </c>
      <c r="I256" s="13">
        <v>372.33507701952004</v>
      </c>
      <c r="J256" s="5"/>
      <c r="K256" s="13">
        <v>288.63558592120512</v>
      </c>
      <c r="L256" s="5" t="s">
        <v>12</v>
      </c>
      <c r="M256" s="13">
        <v>7.8114703608576006</v>
      </c>
      <c r="N256" s="69" t="s">
        <v>12</v>
      </c>
      <c r="O256" s="13">
        <v>123.69490134912</v>
      </c>
      <c r="P256" s="69"/>
      <c r="Q256" s="13">
        <v>71.163431409600008</v>
      </c>
      <c r="R256" s="5" t="s">
        <v>12</v>
      </c>
      <c r="S256" s="13">
        <v>47.818546560000001</v>
      </c>
      <c r="T256" s="5"/>
      <c r="U256" s="14">
        <v>3.2296132272015363</v>
      </c>
      <c r="V256" s="54" t="s">
        <v>332</v>
      </c>
      <c r="W256" s="14">
        <v>19.535022008884802</v>
      </c>
      <c r="X256" s="54" t="s">
        <v>332</v>
      </c>
      <c r="Y256" s="13">
        <v>182.32901685734402</v>
      </c>
      <c r="Z256" s="5" t="s">
        <v>12</v>
      </c>
      <c r="AA256" s="13">
        <v>6.1404681172377611</v>
      </c>
      <c r="AB256" s="5" t="s">
        <v>12</v>
      </c>
      <c r="AC256" s="13">
        <v>39.083921857566722</v>
      </c>
      <c r="AD256" s="5" t="s">
        <v>12</v>
      </c>
      <c r="AE256" s="14">
        <v>985.40916205544647</v>
      </c>
      <c r="AF256" s="54" t="s">
        <v>332</v>
      </c>
      <c r="AG256" s="14">
        <v>128.39818441463427</v>
      </c>
      <c r="AH256" s="54" t="s">
        <v>332</v>
      </c>
      <c r="AI256" s="13">
        <v>351.23169825318524</v>
      </c>
      <c r="AJ256" s="5" t="s">
        <v>12</v>
      </c>
      <c r="AK256" s="13">
        <v>116.17117990622295</v>
      </c>
      <c r="AL256" s="5" t="s">
        <v>12</v>
      </c>
      <c r="AM256" s="13">
        <v>35.151279957964796</v>
      </c>
      <c r="AN256" s="5"/>
      <c r="AO256" s="14">
        <v>10.9411208379648</v>
      </c>
      <c r="AP256" s="54" t="s">
        <v>332</v>
      </c>
    </row>
    <row r="257" spans="1:42" ht="14.5" x14ac:dyDescent="0.35">
      <c r="A257" s="48" t="s">
        <v>346</v>
      </c>
      <c r="B257" s="54" t="s">
        <v>347</v>
      </c>
      <c r="C257" s="55" t="s">
        <v>689</v>
      </c>
      <c r="D257" s="54" t="s">
        <v>718</v>
      </c>
      <c r="E257" s="13">
        <v>87.840021440102419</v>
      </c>
      <c r="F257" s="133"/>
      <c r="G257" s="13">
        <v>47.56988491017983</v>
      </c>
      <c r="H257" s="5" t="s">
        <v>12</v>
      </c>
      <c r="I257" s="13">
        <v>418.87696164696007</v>
      </c>
      <c r="J257" s="5"/>
      <c r="K257" s="14">
        <v>357.71076887670716</v>
      </c>
      <c r="L257" s="54" t="s">
        <v>332</v>
      </c>
      <c r="M257" s="13">
        <v>6.1147165529664012</v>
      </c>
      <c r="N257" s="69" t="s">
        <v>12</v>
      </c>
      <c r="O257" s="13">
        <v>10.14298191062784</v>
      </c>
      <c r="P257" s="69"/>
      <c r="Q257" s="13">
        <v>50.383709437996799</v>
      </c>
      <c r="R257" s="5" t="s">
        <v>12</v>
      </c>
      <c r="S257" s="13">
        <v>28.744856639999998</v>
      </c>
      <c r="T257" s="5"/>
      <c r="U257" s="14">
        <v>3.2218683513569282</v>
      </c>
      <c r="V257" s="54" t="s">
        <v>332</v>
      </c>
      <c r="W257" s="13">
        <v>18.732212885232002</v>
      </c>
      <c r="X257" s="5" t="s">
        <v>12</v>
      </c>
      <c r="Y257" s="13">
        <v>68.489072322048017</v>
      </c>
      <c r="Z257" s="5" t="s">
        <v>12</v>
      </c>
      <c r="AA257" s="13">
        <v>5.0338819901030405</v>
      </c>
      <c r="AB257" s="5" t="s">
        <v>12</v>
      </c>
      <c r="AC257" s="13">
        <v>29.72006557919136</v>
      </c>
      <c r="AD257" s="5" t="s">
        <v>12</v>
      </c>
      <c r="AE257" s="13">
        <v>417.88124923841275</v>
      </c>
      <c r="AF257" s="5" t="s">
        <v>12</v>
      </c>
      <c r="AG257" s="13">
        <v>157.14404659701509</v>
      </c>
      <c r="AH257" s="5" t="s">
        <v>12</v>
      </c>
      <c r="AI257" s="13">
        <v>582.7433368309056</v>
      </c>
      <c r="AJ257" s="5" t="s">
        <v>12</v>
      </c>
      <c r="AK257" s="13">
        <v>141.20063174337349</v>
      </c>
      <c r="AL257" s="5" t="s">
        <v>12</v>
      </c>
      <c r="AM257" s="13">
        <v>34.704441653414399</v>
      </c>
      <c r="AN257" s="5"/>
      <c r="AO257" s="13">
        <v>6.98925331141632</v>
      </c>
      <c r="AP257" s="5" t="s">
        <v>12</v>
      </c>
    </row>
    <row r="258" spans="1:42" ht="14.5" x14ac:dyDescent="0.35">
      <c r="A258" s="48" t="s">
        <v>348</v>
      </c>
      <c r="B258" s="54" t="s">
        <v>349</v>
      </c>
      <c r="C258" s="55" t="s">
        <v>689</v>
      </c>
      <c r="D258" s="54" t="s">
        <v>718</v>
      </c>
      <c r="E258" s="12">
        <v>108.42752646512642</v>
      </c>
      <c r="F258" s="133"/>
      <c r="G258" s="20">
        <v>49.37348244231935</v>
      </c>
      <c r="H258" s="54" t="s">
        <v>332</v>
      </c>
      <c r="I258" s="12">
        <v>495.20565243596167</v>
      </c>
      <c r="J258" s="5"/>
      <c r="K258" s="12">
        <v>389.78138953461888</v>
      </c>
      <c r="L258" s="5" t="s">
        <v>12</v>
      </c>
      <c r="M258" s="12">
        <v>9.1880819408447998</v>
      </c>
      <c r="N258" s="69"/>
      <c r="O258" s="12">
        <v>19.7911842158592</v>
      </c>
      <c r="P258" s="69"/>
      <c r="Q258" s="12">
        <v>100.19811142471681</v>
      </c>
      <c r="R258" s="5"/>
      <c r="S258" s="12">
        <v>54.265991039999996</v>
      </c>
      <c r="T258" s="5"/>
      <c r="U258" s="20">
        <v>7.2879281697761282</v>
      </c>
      <c r="V258" s="54" t="s">
        <v>332</v>
      </c>
      <c r="W258" s="20">
        <v>44.276139546912006</v>
      </c>
      <c r="X258" s="54" t="s">
        <v>332</v>
      </c>
      <c r="Y258" s="20">
        <v>205.46721696614401</v>
      </c>
      <c r="Z258" s="54" t="s">
        <v>332</v>
      </c>
      <c r="AA258" s="20">
        <v>9.5470175674368019</v>
      </c>
      <c r="AB258" s="54" t="s">
        <v>332</v>
      </c>
      <c r="AC258" s="12">
        <v>34.19843162537088</v>
      </c>
      <c r="AD258" s="5" t="s">
        <v>12</v>
      </c>
      <c r="AE258" s="12">
        <v>607.05722017742391</v>
      </c>
      <c r="AF258" s="5" t="s">
        <v>12</v>
      </c>
      <c r="AG258" s="12">
        <v>148.52028794230085</v>
      </c>
      <c r="AH258" s="5" t="s">
        <v>12</v>
      </c>
      <c r="AI258" s="12">
        <v>578.77909644430088</v>
      </c>
      <c r="AJ258" s="5" t="s">
        <v>12</v>
      </c>
      <c r="AK258" s="12">
        <v>176.06924740616256</v>
      </c>
      <c r="AL258" s="5" t="s">
        <v>12</v>
      </c>
      <c r="AM258" s="12">
        <v>39.023878597401598</v>
      </c>
      <c r="AN258" s="5"/>
      <c r="AO258" s="20"/>
      <c r="AP258" s="57" t="s">
        <v>640</v>
      </c>
    </row>
    <row r="259" spans="1:42" ht="14.5" x14ac:dyDescent="0.35">
      <c r="A259" s="48" t="s">
        <v>350</v>
      </c>
      <c r="B259" s="54" t="s">
        <v>351</v>
      </c>
      <c r="C259" s="55" t="s">
        <v>689</v>
      </c>
      <c r="D259" s="54" t="s">
        <v>718</v>
      </c>
      <c r="E259" s="12">
        <v>137.0539620237312</v>
      </c>
      <c r="F259" s="133"/>
      <c r="G259" s="12">
        <v>54.78427503873791</v>
      </c>
      <c r="H259" s="5" t="s">
        <v>12</v>
      </c>
      <c r="I259" s="12">
        <v>598.83891553972808</v>
      </c>
      <c r="J259" s="5"/>
      <c r="K259" s="12">
        <v>513.12993052658692</v>
      </c>
      <c r="L259" s="5" t="s">
        <v>12</v>
      </c>
      <c r="M259" s="12">
        <v>14.598485592422401</v>
      </c>
      <c r="N259" s="69"/>
      <c r="O259" s="12">
        <v>15.33816776729088</v>
      </c>
      <c r="P259" s="69"/>
      <c r="Q259" s="12">
        <v>134.07190477568642</v>
      </c>
      <c r="R259" s="5"/>
      <c r="S259" s="12">
        <v>75.220185599999994</v>
      </c>
      <c r="T259" s="5"/>
      <c r="U259" s="20">
        <v>9.9908898395443213</v>
      </c>
      <c r="V259" s="54" t="s">
        <v>326</v>
      </c>
      <c r="W259" s="20">
        <v>49.628200371264008</v>
      </c>
      <c r="X259" s="54" t="s">
        <v>326</v>
      </c>
      <c r="Y259" s="12">
        <v>260.07336922291205</v>
      </c>
      <c r="Z259" s="5"/>
      <c r="AA259" s="12">
        <v>7.995627212728321</v>
      </c>
      <c r="AB259" s="5" t="s">
        <v>12</v>
      </c>
      <c r="AC259" s="12">
        <v>31.077146199245764</v>
      </c>
      <c r="AD259" s="5"/>
      <c r="AE259" s="12">
        <v>564.70439086271995</v>
      </c>
      <c r="AF259" s="5"/>
      <c r="AG259" s="12">
        <v>152.3530695666183</v>
      </c>
      <c r="AH259" s="5"/>
      <c r="AI259" s="12">
        <v>412.28100020689919</v>
      </c>
      <c r="AJ259" s="5"/>
      <c r="AK259" s="12">
        <v>114.79024463244912</v>
      </c>
      <c r="AL259" s="5"/>
      <c r="AM259" s="12">
        <v>63.8978775507072</v>
      </c>
      <c r="AN259" s="5"/>
      <c r="AO259" s="12">
        <v>9.3081177278208003</v>
      </c>
      <c r="AP259" s="5"/>
    </row>
    <row r="260" spans="1:42" ht="14.5" x14ac:dyDescent="0.35">
      <c r="A260" s="48" t="s">
        <v>352</v>
      </c>
      <c r="B260" s="54" t="s">
        <v>353</v>
      </c>
      <c r="C260" s="55" t="s">
        <v>689</v>
      </c>
      <c r="D260" s="54" t="s">
        <v>718</v>
      </c>
      <c r="E260" s="14">
        <v>36.469294615756809</v>
      </c>
      <c r="F260" s="95" t="s">
        <v>326</v>
      </c>
      <c r="G260" s="14">
        <v>6.064596701819136</v>
      </c>
      <c r="H260" s="54" t="s">
        <v>326</v>
      </c>
      <c r="I260" s="14">
        <v>107.35661387396162</v>
      </c>
      <c r="J260" s="54" t="s">
        <v>326</v>
      </c>
      <c r="K260" s="14">
        <v>389.78138953461888</v>
      </c>
      <c r="L260" s="54" t="s">
        <v>326</v>
      </c>
      <c r="M260" s="13">
        <v>1.1941305100819202</v>
      </c>
      <c r="N260" s="69" t="s">
        <v>12</v>
      </c>
      <c r="O260" s="14">
        <v>0.973066557279744</v>
      </c>
      <c r="P260" s="59" t="s">
        <v>332</v>
      </c>
      <c r="Q260" s="14">
        <v>47.25251845597441</v>
      </c>
      <c r="R260" s="54" t="s">
        <v>326</v>
      </c>
      <c r="S260" s="14">
        <v>5.6683782719999991</v>
      </c>
      <c r="T260" s="54" t="s">
        <v>326</v>
      </c>
      <c r="U260" s="14">
        <v>9.3712997719756803</v>
      </c>
      <c r="V260" s="54" t="s">
        <v>326</v>
      </c>
      <c r="W260" s="14">
        <v>38.437527738528004</v>
      </c>
      <c r="X260" s="54" t="s">
        <v>326</v>
      </c>
      <c r="Y260" s="14">
        <v>106.43572050048</v>
      </c>
      <c r="Z260" s="54" t="s">
        <v>326</v>
      </c>
      <c r="AA260" s="14">
        <v>4.2853090217472012</v>
      </c>
      <c r="AB260" s="54" t="s">
        <v>326</v>
      </c>
      <c r="AC260" s="14">
        <v>2.5241699533011843</v>
      </c>
      <c r="AD260" s="5" t="s">
        <v>12</v>
      </c>
      <c r="AE260" s="13">
        <v>57.88220006342879</v>
      </c>
      <c r="AF260" s="5" t="s">
        <v>12</v>
      </c>
      <c r="AG260" s="14">
        <v>18.684810418547524</v>
      </c>
      <c r="AH260" s="54" t="s">
        <v>332</v>
      </c>
      <c r="AI260" s="14">
        <v>80.077655809416953</v>
      </c>
      <c r="AJ260" s="54" t="s">
        <v>326</v>
      </c>
      <c r="AK260" s="14">
        <v>28.136556203141662</v>
      </c>
      <c r="AL260" s="54" t="s">
        <v>326</v>
      </c>
      <c r="AM260" s="14">
        <v>4.4609357404281598</v>
      </c>
      <c r="AN260" s="57" t="s">
        <v>332</v>
      </c>
      <c r="AO260" s="13">
        <v>0.70055833425177594</v>
      </c>
      <c r="AP260" s="5"/>
    </row>
    <row r="261" spans="1:42" ht="14.5" x14ac:dyDescent="0.35">
      <c r="A261" s="48" t="s">
        <v>354</v>
      </c>
      <c r="B261" s="54" t="s">
        <v>355</v>
      </c>
      <c r="C261" s="55" t="s">
        <v>689</v>
      </c>
      <c r="D261" s="54" t="s">
        <v>718</v>
      </c>
      <c r="E261" s="12">
        <v>131.95610363658241</v>
      </c>
      <c r="F261" s="133"/>
      <c r="G261" s="12">
        <v>57.26422164542975</v>
      </c>
      <c r="H261" s="5" t="s">
        <v>12</v>
      </c>
      <c r="I261" s="12">
        <v>447.42265088512323</v>
      </c>
      <c r="J261" s="5"/>
      <c r="K261" s="12">
        <v>421.85201019253054</v>
      </c>
      <c r="L261" s="5" t="s">
        <v>12</v>
      </c>
      <c r="M261" s="12">
        <v>10.820807303155201</v>
      </c>
      <c r="N261" s="69"/>
      <c r="O261" s="12">
        <v>8.1721098157985281</v>
      </c>
      <c r="P261" s="69"/>
      <c r="Q261" s="12">
        <v>116.70802751174401</v>
      </c>
      <c r="R261" s="5"/>
      <c r="S261" s="12">
        <v>56.952426239999994</v>
      </c>
      <c r="T261" s="5"/>
      <c r="U261" s="20">
        <v>8.1321196368384001</v>
      </c>
      <c r="V261" s="54" t="s">
        <v>326</v>
      </c>
      <c r="W261" s="20">
        <v>33.328742406192006</v>
      </c>
      <c r="X261" s="54" t="s">
        <v>326</v>
      </c>
      <c r="Y261" s="12">
        <v>236.93516911411203</v>
      </c>
      <c r="Z261" s="5"/>
      <c r="AA261" s="12">
        <v>7.3012986623692813</v>
      </c>
      <c r="AB261" s="5" t="s">
        <v>12</v>
      </c>
      <c r="AC261" s="12">
        <v>23.748910850952001</v>
      </c>
      <c r="AD261" s="5"/>
      <c r="AE261" s="12">
        <v>412.2342053297856</v>
      </c>
      <c r="AF261" s="5"/>
      <c r="AG261" s="12">
        <v>182.05712715507843</v>
      </c>
      <c r="AH261" s="5"/>
      <c r="AI261" s="12">
        <v>313.96783861910018</v>
      </c>
      <c r="AJ261" s="5"/>
      <c r="AK261" s="12">
        <v>107.54033444513652</v>
      </c>
      <c r="AL261" s="5"/>
      <c r="AM261" s="12">
        <v>47.737225536134403</v>
      </c>
      <c r="AN261" s="5"/>
      <c r="AO261" s="12">
        <v>6.5973325649817598</v>
      </c>
      <c r="AP261" s="5"/>
    </row>
    <row r="262" spans="1:42" ht="14.5" x14ac:dyDescent="0.35">
      <c r="A262" s="48" t="s">
        <v>356</v>
      </c>
      <c r="B262" s="54" t="s">
        <v>357</v>
      </c>
      <c r="C262" s="55" t="s">
        <v>689</v>
      </c>
      <c r="D262" s="54" t="s">
        <v>718</v>
      </c>
      <c r="E262" s="13">
        <v>41.567153002905606</v>
      </c>
      <c r="F262" s="134" t="s">
        <v>12</v>
      </c>
      <c r="G262" s="14">
        <v>5.5235174421772788</v>
      </c>
      <c r="H262" s="54" t="s">
        <v>326</v>
      </c>
      <c r="I262" s="14">
        <v>97.427678486774411</v>
      </c>
      <c r="J262" s="54" t="s">
        <v>326</v>
      </c>
      <c r="K262" s="14">
        <v>355.24379805686777</v>
      </c>
      <c r="L262" s="54" t="s">
        <v>326</v>
      </c>
      <c r="M262" s="13">
        <v>2.7084032480678402</v>
      </c>
      <c r="N262" s="69"/>
      <c r="O262" s="13">
        <v>2.4409127199559681</v>
      </c>
      <c r="P262" s="69"/>
      <c r="Q262" s="14">
        <v>52.376285517465597</v>
      </c>
      <c r="R262" s="54" t="s">
        <v>332</v>
      </c>
      <c r="S262" s="13">
        <v>17.246913983999999</v>
      </c>
      <c r="T262" s="5"/>
      <c r="U262" s="14">
        <v>8.2095683952844798</v>
      </c>
      <c r="V262" s="54" t="s">
        <v>326</v>
      </c>
      <c r="W262" s="14">
        <v>33.815293390224006</v>
      </c>
      <c r="X262" s="54" t="s">
        <v>326</v>
      </c>
      <c r="Y262" s="14">
        <v>93.478328439552001</v>
      </c>
      <c r="Z262" s="54" t="s">
        <v>326</v>
      </c>
      <c r="AA262" s="14">
        <v>3.7537137253785606</v>
      </c>
      <c r="AB262" s="54" t="s">
        <v>326</v>
      </c>
      <c r="AC262" s="13">
        <v>6.1747168212475207</v>
      </c>
      <c r="AD262" s="5"/>
      <c r="AE262" s="13">
        <v>117.74086549487711</v>
      </c>
      <c r="AF262" s="5"/>
      <c r="AG262" s="13">
        <v>40.05256797411726</v>
      </c>
      <c r="AH262" s="5"/>
      <c r="AI262" s="13">
        <v>78.491959654775044</v>
      </c>
      <c r="AJ262" s="5" t="s">
        <v>12</v>
      </c>
      <c r="AK262" s="13">
        <v>26.237770201702652</v>
      </c>
      <c r="AL262" s="5" t="s">
        <v>12</v>
      </c>
      <c r="AM262" s="13">
        <v>16.75643642064</v>
      </c>
      <c r="AN262" s="5"/>
      <c r="AO262" s="13">
        <v>2.0249238565785599</v>
      </c>
      <c r="AP262" s="5"/>
    </row>
    <row r="263" spans="1:42" ht="14.5" x14ac:dyDescent="0.35">
      <c r="A263" s="48" t="s">
        <v>358</v>
      </c>
      <c r="B263" s="54" t="s">
        <v>359</v>
      </c>
      <c r="C263" s="55" t="s">
        <v>689</v>
      </c>
      <c r="D263" s="54" t="s">
        <v>718</v>
      </c>
      <c r="E263" s="12">
        <v>654.878731272192</v>
      </c>
      <c r="F263" s="133"/>
      <c r="G263" s="12">
        <v>263.77613907540473</v>
      </c>
      <c r="H263" s="5"/>
      <c r="I263" s="12">
        <v>1960.9647389694721</v>
      </c>
      <c r="J263" s="5"/>
      <c r="K263" s="12">
        <v>2175.8682630983153</v>
      </c>
      <c r="L263" s="5"/>
      <c r="M263" s="12">
        <v>46.740765273984003</v>
      </c>
      <c r="N263" s="69"/>
      <c r="O263" s="12">
        <v>36.531227531773439</v>
      </c>
      <c r="P263" s="69"/>
      <c r="Q263" s="12">
        <v>481.06479632889602</v>
      </c>
      <c r="R263" s="5"/>
      <c r="S263" s="12">
        <v>222.16819104000001</v>
      </c>
      <c r="T263" s="5"/>
      <c r="U263" s="12">
        <v>14.328020312524801</v>
      </c>
      <c r="V263" s="5"/>
      <c r="W263" s="12">
        <v>87.335901633744015</v>
      </c>
      <c r="X263" s="5"/>
      <c r="Y263" s="12">
        <v>1082.8677650918403</v>
      </c>
      <c r="Z263" s="5"/>
      <c r="AA263" s="12">
        <v>28.098608522342403</v>
      </c>
      <c r="AB263" s="5"/>
      <c r="AC263" s="12">
        <v>80.067756583209615</v>
      </c>
      <c r="AD263" s="5"/>
      <c r="AE263" s="12">
        <v>1567.0546846440479</v>
      </c>
      <c r="AF263" s="5"/>
      <c r="AG263" s="12">
        <v>814.46609516745616</v>
      </c>
      <c r="AH263" s="5"/>
      <c r="AI263" s="12">
        <v>1217.0217986876737</v>
      </c>
      <c r="AJ263" s="5"/>
      <c r="AK263" s="12">
        <v>450.53013306871003</v>
      </c>
      <c r="AL263" s="5"/>
      <c r="AM263" s="20">
        <v>180.96951334291199</v>
      </c>
      <c r="AN263" s="57" t="s">
        <v>332</v>
      </c>
      <c r="AO263" s="12">
        <v>21.5556410539008</v>
      </c>
      <c r="AP263" s="5"/>
    </row>
    <row r="264" spans="1:42" ht="14.5" x14ac:dyDescent="0.35">
      <c r="A264" s="48" t="s">
        <v>360</v>
      </c>
      <c r="B264" s="54" t="s">
        <v>361</v>
      </c>
      <c r="C264" s="55" t="s">
        <v>689</v>
      </c>
      <c r="D264" s="54" t="s">
        <v>718</v>
      </c>
      <c r="E264" s="14">
        <v>35.881080186470406</v>
      </c>
      <c r="F264" s="95" t="s">
        <v>332</v>
      </c>
      <c r="G264" s="14">
        <v>5.3206127198115825</v>
      </c>
      <c r="H264" s="54" t="s">
        <v>326</v>
      </c>
      <c r="I264" s="13">
        <v>119.7677831079456</v>
      </c>
      <c r="J264" s="5" t="s">
        <v>12</v>
      </c>
      <c r="K264" s="14">
        <v>342.908943957671</v>
      </c>
      <c r="L264" s="54" t="s">
        <v>326</v>
      </c>
      <c r="M264" s="13">
        <v>3.4255218385728008</v>
      </c>
      <c r="N264" s="69"/>
      <c r="O264" s="13">
        <v>2.6388245621145603</v>
      </c>
      <c r="P264" s="69"/>
      <c r="Q264" s="14">
        <v>42.982712571398402</v>
      </c>
      <c r="R264" s="54" t="s">
        <v>332</v>
      </c>
      <c r="S264" s="13">
        <v>14.748529248000001</v>
      </c>
      <c r="T264" s="5"/>
      <c r="U264" s="14">
        <v>8.0546708783923204</v>
      </c>
      <c r="V264" s="54" t="s">
        <v>326</v>
      </c>
      <c r="W264" s="14">
        <v>33.085466914176003</v>
      </c>
      <c r="X264" s="54" t="s">
        <v>326</v>
      </c>
      <c r="Y264" s="14">
        <v>91.257061229107208</v>
      </c>
      <c r="Z264" s="54" t="s">
        <v>326</v>
      </c>
      <c r="AA264" s="14">
        <v>3.6669226565836803</v>
      </c>
      <c r="AB264" s="54" t="s">
        <v>326</v>
      </c>
      <c r="AC264" s="13">
        <v>6.8125447126730885</v>
      </c>
      <c r="AD264" s="5"/>
      <c r="AE264" s="13">
        <v>132.98788404817054</v>
      </c>
      <c r="AF264" s="5"/>
      <c r="AG264" s="13">
        <v>46.47247719484897</v>
      </c>
      <c r="AH264" s="5"/>
      <c r="AI264" s="13">
        <v>91.177528891910413</v>
      </c>
      <c r="AJ264" s="5" t="s">
        <v>12</v>
      </c>
      <c r="AK264" s="14">
        <v>28.48179002158512</v>
      </c>
      <c r="AL264" s="54" t="s">
        <v>332</v>
      </c>
      <c r="AM264" s="13">
        <v>14.373298796371198</v>
      </c>
      <c r="AN264" s="5"/>
      <c r="AO264" s="13">
        <v>2.0004288099264</v>
      </c>
      <c r="AP264" s="5"/>
    </row>
    <row r="265" spans="1:42" ht="14.5" x14ac:dyDescent="0.35">
      <c r="A265" s="48" t="s">
        <v>362</v>
      </c>
      <c r="B265" s="54" t="s">
        <v>363</v>
      </c>
      <c r="C265" s="55" t="s">
        <v>689</v>
      </c>
      <c r="D265" s="54" t="s">
        <v>718</v>
      </c>
      <c r="E265" s="14">
        <v>32.351793610751997</v>
      </c>
      <c r="F265" s="95" t="s">
        <v>326</v>
      </c>
      <c r="G265" s="14">
        <v>5.3882476272668152</v>
      </c>
      <c r="H265" s="54" t="s">
        <v>326</v>
      </c>
      <c r="I265" s="14">
        <v>94.945444639977609</v>
      </c>
      <c r="J265" s="54" t="s">
        <v>326</v>
      </c>
      <c r="K265" s="14">
        <v>347.84288559734972</v>
      </c>
      <c r="L265" s="54" t="s">
        <v>326</v>
      </c>
      <c r="M265" s="13">
        <v>0.91240534952640007</v>
      </c>
      <c r="N265" s="69" t="s">
        <v>12</v>
      </c>
      <c r="O265" s="14">
        <v>0.96482023052313592</v>
      </c>
      <c r="P265" s="59" t="s">
        <v>332</v>
      </c>
      <c r="Q265" s="14">
        <v>44.121327473952</v>
      </c>
      <c r="R265" s="54" t="s">
        <v>326</v>
      </c>
      <c r="S265" s="14">
        <v>5.0504981759999987</v>
      </c>
      <c r="T265" s="54" t="s">
        <v>326</v>
      </c>
      <c r="U265" s="14">
        <v>7.4892949417359356</v>
      </c>
      <c r="V265" s="54" t="s">
        <v>326</v>
      </c>
      <c r="W265" s="14">
        <v>30.895987486032006</v>
      </c>
      <c r="X265" s="54" t="s">
        <v>326</v>
      </c>
      <c r="Y265" s="14">
        <v>85.056023599948801</v>
      </c>
      <c r="Z265" s="54" t="s">
        <v>326</v>
      </c>
      <c r="AA265" s="14">
        <v>3.4173983337984004</v>
      </c>
      <c r="AB265" s="54" t="s">
        <v>326</v>
      </c>
      <c r="AC265" s="13">
        <v>1.8863420618756164</v>
      </c>
      <c r="AD265" s="5" t="s">
        <v>12</v>
      </c>
      <c r="AE265" s="14">
        <v>35.858728819782719</v>
      </c>
      <c r="AF265" s="54" t="s">
        <v>326</v>
      </c>
      <c r="AG265" s="14">
        <v>10.348510385657091</v>
      </c>
      <c r="AH265" s="54" t="s">
        <v>326</v>
      </c>
      <c r="AI265" s="14">
        <v>68.184934649602553</v>
      </c>
      <c r="AJ265" s="54" t="s">
        <v>326</v>
      </c>
      <c r="AK265" s="14">
        <v>23.993750381820192</v>
      </c>
      <c r="AL265" s="54" t="s">
        <v>326</v>
      </c>
      <c r="AM265" s="14">
        <v>4.5279614861107191</v>
      </c>
      <c r="AN265" s="57" t="s">
        <v>332</v>
      </c>
      <c r="AO265" s="13">
        <v>0.73730090423001604</v>
      </c>
      <c r="AP265" s="5"/>
    </row>
    <row r="266" spans="1:42" ht="14.5" x14ac:dyDescent="0.35">
      <c r="A266" s="48" t="s">
        <v>364</v>
      </c>
      <c r="B266" s="54" t="s">
        <v>365</v>
      </c>
      <c r="C266" s="55" t="s">
        <v>689</v>
      </c>
      <c r="D266" s="54" t="s">
        <v>718</v>
      </c>
      <c r="E266" s="12">
        <v>3548.8937233612801</v>
      </c>
      <c r="F266" s="133"/>
      <c r="G266" s="12">
        <v>1104.7034884354559</v>
      </c>
      <c r="H266" s="5"/>
      <c r="I266" s="12">
        <v>7756.9807712400006</v>
      </c>
      <c r="J266" s="5"/>
      <c r="K266" s="12">
        <v>5155.9690134642615</v>
      </c>
      <c r="L266" s="5"/>
      <c r="M266" s="12">
        <v>73.952854645824019</v>
      </c>
      <c r="N266" s="69"/>
      <c r="O266" s="12">
        <v>53.106344312555528</v>
      </c>
      <c r="P266" s="69"/>
      <c r="Q266" s="12">
        <v>2692.8242445392643</v>
      </c>
      <c r="R266" s="5"/>
      <c r="S266" s="12">
        <v>1335.1582943999999</v>
      </c>
      <c r="T266" s="5"/>
      <c r="U266" s="20">
        <v>44.765382381834236</v>
      </c>
      <c r="V266" s="54" t="s">
        <v>332</v>
      </c>
      <c r="W266" s="12">
        <v>863.62799665680018</v>
      </c>
      <c r="X266" s="5"/>
      <c r="Y266" s="12">
        <v>971.80440456960002</v>
      </c>
      <c r="Z266" s="5"/>
      <c r="AA266" s="12">
        <v>69.324366199910415</v>
      </c>
      <c r="AB266" s="5"/>
      <c r="AC266" s="12">
        <v>461.40741081849603</v>
      </c>
      <c r="AD266" s="5"/>
      <c r="AE266" s="12">
        <v>9430.5633274074225</v>
      </c>
      <c r="AF266" s="5"/>
      <c r="AG266" s="12">
        <v>1743.9156390644357</v>
      </c>
      <c r="AH266" s="5"/>
      <c r="AI266" s="12">
        <v>8166.3351964058884</v>
      </c>
      <c r="AJ266" s="5"/>
      <c r="AK266" s="12">
        <v>2641.038711092438</v>
      </c>
      <c r="AL266" s="5"/>
      <c r="AM266" s="12">
        <v>1109.64845630016</v>
      </c>
      <c r="AN266" s="5"/>
      <c r="AO266" s="12">
        <v>153.50229235353601</v>
      </c>
      <c r="AP266" s="5"/>
    </row>
    <row r="267" spans="1:42" ht="14.5" x14ac:dyDescent="0.35">
      <c r="A267" s="48" t="s">
        <v>366</v>
      </c>
      <c r="B267" s="54" t="s">
        <v>367</v>
      </c>
      <c r="C267" s="55" t="s">
        <v>689</v>
      </c>
      <c r="D267" s="54" t="s">
        <v>718</v>
      </c>
      <c r="E267" s="20">
        <v>134.70110430658562</v>
      </c>
      <c r="F267" s="95" t="s">
        <v>332</v>
      </c>
      <c r="G267" s="20">
        <v>54.78427503873791</v>
      </c>
      <c r="H267" s="54" t="s">
        <v>332</v>
      </c>
      <c r="I267" s="20">
        <v>515.68408167203529</v>
      </c>
      <c r="J267" s="54" t="s">
        <v>332</v>
      </c>
      <c r="K267" s="20">
        <v>384.84744789494016</v>
      </c>
      <c r="L267" s="54" t="s">
        <v>326</v>
      </c>
      <c r="M267" s="12">
        <v>9.3801672775872014</v>
      </c>
      <c r="N267" s="69"/>
      <c r="O267" s="12">
        <v>6.6795246728524802</v>
      </c>
      <c r="P267" s="69"/>
      <c r="Q267" s="20">
        <v>44.6906349252288</v>
      </c>
      <c r="R267" s="54" t="s">
        <v>326</v>
      </c>
      <c r="S267" s="12">
        <v>58.295643839999997</v>
      </c>
      <c r="T267" s="5"/>
      <c r="U267" s="20">
        <v>9.2938510135296006</v>
      </c>
      <c r="V267" s="54" t="s">
        <v>326</v>
      </c>
      <c r="W267" s="20">
        <v>40.383731674656012</v>
      </c>
      <c r="X267" s="54" t="s">
        <v>332</v>
      </c>
      <c r="Y267" s="20">
        <v>147.15895269196801</v>
      </c>
      <c r="Z267" s="54" t="s">
        <v>332</v>
      </c>
      <c r="AA267" s="20">
        <v>5.1315219424972813</v>
      </c>
      <c r="AB267" s="54" t="s">
        <v>332</v>
      </c>
      <c r="AC267" s="20">
        <v>26.32736402905536</v>
      </c>
      <c r="AD267" s="54" t="s">
        <v>332</v>
      </c>
      <c r="AE267" s="12">
        <v>485.64577614193917</v>
      </c>
      <c r="AF267" s="5"/>
      <c r="AG267" s="12">
        <v>129.35637982071364</v>
      </c>
      <c r="AH267" s="5"/>
      <c r="AI267" s="12">
        <v>511.38700987201923</v>
      </c>
      <c r="AJ267" s="5"/>
      <c r="AK267" s="12">
        <v>159.67064103009841</v>
      </c>
      <c r="AL267" s="5"/>
      <c r="AM267" s="12">
        <v>59.801859758995192</v>
      </c>
      <c r="AN267" s="5"/>
      <c r="AO267" s="12">
        <v>9.4714180388351998</v>
      </c>
      <c r="AP267" s="5"/>
    </row>
    <row r="268" spans="1:42" ht="14.5" x14ac:dyDescent="0.35">
      <c r="A268" s="48" t="s">
        <v>368</v>
      </c>
      <c r="B268" s="54" t="s">
        <v>369</v>
      </c>
      <c r="C268" s="55" t="s">
        <v>689</v>
      </c>
      <c r="D268" s="54" t="s">
        <v>718</v>
      </c>
      <c r="E268" s="14">
        <v>32.9400080400384</v>
      </c>
      <c r="F268" s="95" t="s">
        <v>326</v>
      </c>
      <c r="G268" s="14">
        <v>5.4784275038737915</v>
      </c>
      <c r="H268" s="54" t="s">
        <v>326</v>
      </c>
      <c r="I268" s="14">
        <v>96.807120025075221</v>
      </c>
      <c r="J268" s="54" t="s">
        <v>326</v>
      </c>
      <c r="K268" s="14">
        <v>352.77682723702844</v>
      </c>
      <c r="L268" s="54" t="s">
        <v>326</v>
      </c>
      <c r="M268" s="14">
        <v>0.94762099459584015</v>
      </c>
      <c r="N268" s="59" t="s">
        <v>332</v>
      </c>
      <c r="O268" s="14">
        <v>0.83287900241740809</v>
      </c>
      <c r="P268" s="59" t="s">
        <v>332</v>
      </c>
      <c r="Q268" s="14">
        <v>42.41340512012161</v>
      </c>
      <c r="R268" s="54" t="s">
        <v>326</v>
      </c>
      <c r="S268" s="14">
        <v>5.0773625280000001</v>
      </c>
      <c r="T268" s="54" t="s">
        <v>326</v>
      </c>
      <c r="U268" s="14">
        <v>8.8291584628531208</v>
      </c>
      <c r="V268" s="54" t="s">
        <v>326</v>
      </c>
      <c r="W268" s="14">
        <v>36.248048310384007</v>
      </c>
      <c r="X268" s="54" t="s">
        <v>326</v>
      </c>
      <c r="Y268" s="14">
        <v>99.957024470016009</v>
      </c>
      <c r="Z268" s="54" t="s">
        <v>326</v>
      </c>
      <c r="AA268" s="14">
        <v>4.0140869317632006</v>
      </c>
      <c r="AB268" s="54" t="s">
        <v>326</v>
      </c>
      <c r="AC268" s="14">
        <v>1.465647069658752</v>
      </c>
      <c r="AD268" s="54" t="s">
        <v>326</v>
      </c>
      <c r="AE268" s="14">
        <v>36.141081015214077</v>
      </c>
      <c r="AF268" s="54" t="s">
        <v>326</v>
      </c>
      <c r="AG268" s="14">
        <v>10.444329926265027</v>
      </c>
      <c r="AH268" s="54" t="s">
        <v>326</v>
      </c>
      <c r="AI268" s="14">
        <v>68.581358688263037</v>
      </c>
      <c r="AJ268" s="54" t="s">
        <v>326</v>
      </c>
      <c r="AK268" s="14">
        <v>24.166367291041919</v>
      </c>
      <c r="AL268" s="54" t="s">
        <v>326</v>
      </c>
      <c r="AM268" s="14">
        <v>2.00332506540096</v>
      </c>
      <c r="AN268" s="57" t="s">
        <v>326</v>
      </c>
      <c r="AO268" s="13">
        <v>0.19514387166220801</v>
      </c>
      <c r="AP268" s="5" t="s">
        <v>12</v>
      </c>
    </row>
    <row r="269" spans="1:42" ht="14.5" x14ac:dyDescent="0.35">
      <c r="A269" s="48" t="s">
        <v>370</v>
      </c>
      <c r="B269" s="54" t="s">
        <v>371</v>
      </c>
      <c r="C269" s="55" t="s">
        <v>689</v>
      </c>
      <c r="D269" s="54" t="s">
        <v>718</v>
      </c>
      <c r="E269" s="12">
        <v>684.28945273651209</v>
      </c>
      <c r="F269" s="133"/>
      <c r="G269" s="12">
        <v>360.71950642790392</v>
      </c>
      <c r="H269" s="5"/>
      <c r="I269" s="12">
        <v>3108.9978931129922</v>
      </c>
      <c r="J269" s="5"/>
      <c r="K269" s="12">
        <v>1976.0436266913273</v>
      </c>
      <c r="L269" s="5"/>
      <c r="M269" s="12">
        <v>55.704747655295996</v>
      </c>
      <c r="N269" s="69"/>
      <c r="O269" s="12">
        <v>36.118911193943035</v>
      </c>
      <c r="P269" s="69"/>
      <c r="Q269" s="12">
        <v>711.63431409600003</v>
      </c>
      <c r="R269" s="5"/>
      <c r="S269" s="12">
        <v>368.04162239999999</v>
      </c>
      <c r="T269" s="5"/>
      <c r="U269" s="12">
        <v>17.348521891921919</v>
      </c>
      <c r="V269" s="5"/>
      <c r="W269" s="12">
        <v>146.69512168564802</v>
      </c>
      <c r="X269" s="5"/>
      <c r="Y269" s="12">
        <v>821.86886786457603</v>
      </c>
      <c r="Z269" s="5"/>
      <c r="AA269" s="12">
        <v>30.702340586188807</v>
      </c>
      <c r="AB269" s="5"/>
      <c r="AC269" s="12">
        <v>129.46549115318976</v>
      </c>
      <c r="AD269" s="5"/>
      <c r="AE269" s="12">
        <v>1967.994802156579</v>
      </c>
      <c r="AF269" s="5"/>
      <c r="AG269" s="12">
        <v>688.94249697106011</v>
      </c>
      <c r="AH269" s="5"/>
      <c r="AI269" s="12">
        <v>1470.7331834303809</v>
      </c>
      <c r="AJ269" s="5"/>
      <c r="AK269" s="12">
        <v>674.93211505695638</v>
      </c>
      <c r="AL269" s="5"/>
      <c r="AM269" s="12">
        <v>358.21537414790401</v>
      </c>
      <c r="AN269" s="5"/>
      <c r="AO269" s="12">
        <v>54.052402945766403</v>
      </c>
      <c r="AP269" s="5"/>
    </row>
    <row r="270" spans="1:42" ht="14.5" x14ac:dyDescent="0.35">
      <c r="A270" s="48" t="s">
        <v>372</v>
      </c>
      <c r="B270" s="54" t="s">
        <v>373</v>
      </c>
      <c r="C270" s="55" t="s">
        <v>689</v>
      </c>
      <c r="D270" s="54" t="s">
        <v>718</v>
      </c>
      <c r="E270" s="12">
        <v>484.29654677913601</v>
      </c>
      <c r="F270" s="133"/>
      <c r="G270" s="12">
        <v>179.68340413939964</v>
      </c>
      <c r="H270" s="5"/>
      <c r="I270" s="12">
        <v>1886.4977235655681</v>
      </c>
      <c r="J270" s="5"/>
      <c r="K270" s="12">
        <v>1744.1483696264274</v>
      </c>
      <c r="L270" s="5"/>
      <c r="M270" s="12">
        <v>42.578916311232007</v>
      </c>
      <c r="N270" s="69"/>
      <c r="O270" s="12">
        <v>22.430008777973757</v>
      </c>
      <c r="P270" s="69"/>
      <c r="Q270" s="12">
        <v>424.13405120121598</v>
      </c>
      <c r="R270" s="5"/>
      <c r="S270" s="12">
        <v>162.26068607999997</v>
      </c>
      <c r="T270" s="5"/>
      <c r="U270" s="12">
        <v>7.9772221199462408</v>
      </c>
      <c r="V270" s="5" t="s">
        <v>12</v>
      </c>
      <c r="W270" s="12">
        <v>86.362799665680015</v>
      </c>
      <c r="X270" s="5"/>
      <c r="Y270" s="12">
        <v>742.27345949030416</v>
      </c>
      <c r="Z270" s="5"/>
      <c r="AA270" s="20">
        <v>21.263811854745605</v>
      </c>
      <c r="AB270" s="54" t="s">
        <v>332</v>
      </c>
      <c r="AC270" s="12">
        <v>68.261155188736325</v>
      </c>
      <c r="AD270" s="5"/>
      <c r="AE270" s="12">
        <v>1095.5265182736769</v>
      </c>
      <c r="AF270" s="5"/>
      <c r="AG270" s="12">
        <v>654.44746235220305</v>
      </c>
      <c r="AH270" s="5"/>
      <c r="AI270" s="12">
        <v>689.7778272692351</v>
      </c>
      <c r="AJ270" s="5"/>
      <c r="AK270" s="12">
        <v>269.2823783858957</v>
      </c>
      <c r="AL270" s="5"/>
      <c r="AM270" s="12">
        <v>222.67442176761597</v>
      </c>
      <c r="AN270" s="5"/>
      <c r="AO270" s="12">
        <v>30.863758781721597</v>
      </c>
      <c r="AP270" s="5"/>
    </row>
    <row r="271" spans="1:42" ht="14.5" x14ac:dyDescent="0.35">
      <c r="A271" s="48" t="s">
        <v>374</v>
      </c>
      <c r="B271" s="54" t="s">
        <v>375</v>
      </c>
      <c r="C271" s="55" t="s">
        <v>689</v>
      </c>
      <c r="D271" s="54" t="s">
        <v>718</v>
      </c>
      <c r="E271" s="12">
        <v>486.25726154342402</v>
      </c>
      <c r="F271" s="133"/>
      <c r="G271" s="12">
        <v>199.97387637596924</v>
      </c>
      <c r="H271" s="5"/>
      <c r="I271" s="12">
        <v>2066.459677458336</v>
      </c>
      <c r="J271" s="5"/>
      <c r="K271" s="12">
        <v>1791.0208152033752</v>
      </c>
      <c r="L271" s="5"/>
      <c r="M271" s="12">
        <v>49.622045325120006</v>
      </c>
      <c r="N271" s="69"/>
      <c r="O271" s="12">
        <v>28.779680380561921</v>
      </c>
      <c r="P271" s="69"/>
      <c r="Q271" s="12">
        <v>478.21825907251201</v>
      </c>
      <c r="R271" s="5"/>
      <c r="S271" s="12">
        <v>174.61828800000001</v>
      </c>
      <c r="T271" s="5"/>
      <c r="U271" s="12">
        <v>10.533031148666879</v>
      </c>
      <c r="V271" s="5" t="s">
        <v>12</v>
      </c>
      <c r="W271" s="12">
        <v>87.822452617776008</v>
      </c>
      <c r="X271" s="5"/>
      <c r="Y271" s="12">
        <v>822.79439586892806</v>
      </c>
      <c r="Z271" s="5"/>
      <c r="AA271" s="12">
        <v>23.433588574617605</v>
      </c>
      <c r="AB271" s="5"/>
      <c r="AC271" s="12">
        <v>79.796340459198717</v>
      </c>
      <c r="AD271" s="5"/>
      <c r="AE271" s="12">
        <v>1256.467269669552</v>
      </c>
      <c r="AF271" s="5"/>
      <c r="AG271" s="12">
        <v>744.51783052366284</v>
      </c>
      <c r="AH271" s="5"/>
      <c r="AI271" s="12">
        <v>828.52624080040323</v>
      </c>
      <c r="AJ271" s="5"/>
      <c r="AK271" s="12">
        <v>300.35342204580672</v>
      </c>
      <c r="AL271" s="5"/>
      <c r="AM271" s="12">
        <v>260.65567765439999</v>
      </c>
      <c r="AN271" s="5"/>
      <c r="AO271" s="12">
        <v>34.211415157516797</v>
      </c>
      <c r="AP271" s="5"/>
    </row>
    <row r="272" spans="1:42" ht="14.5" x14ac:dyDescent="0.35">
      <c r="A272" s="48" t="s">
        <v>376</v>
      </c>
      <c r="B272" s="54" t="s">
        <v>367</v>
      </c>
      <c r="C272" s="55" t="s">
        <v>689</v>
      </c>
      <c r="D272" s="54" t="s">
        <v>718</v>
      </c>
      <c r="E272" s="12">
        <v>978.39666737971208</v>
      </c>
      <c r="F272" s="133"/>
      <c r="G272" s="12">
        <v>399.04595398586872</v>
      </c>
      <c r="H272" s="5"/>
      <c r="I272" s="12">
        <v>3921.9294779389443</v>
      </c>
      <c r="J272" s="5"/>
      <c r="K272" s="12">
        <v>3675.7865215606462</v>
      </c>
      <c r="L272" s="5"/>
      <c r="M272" s="12">
        <v>101.16494401766403</v>
      </c>
      <c r="N272" s="69"/>
      <c r="O272" s="12">
        <v>54.178366790914566</v>
      </c>
      <c r="P272" s="69"/>
      <c r="Q272" s="12">
        <v>868.19386319711998</v>
      </c>
      <c r="R272" s="5"/>
      <c r="S272" s="12">
        <v>343.8637056</v>
      </c>
      <c r="T272" s="5"/>
      <c r="U272" s="20">
        <v>22.460139949363203</v>
      </c>
      <c r="V272" s="54" t="s">
        <v>332</v>
      </c>
      <c r="W272" s="12">
        <v>179.05076212377602</v>
      </c>
      <c r="X272" s="5"/>
      <c r="Y272" s="12">
        <v>1638.1845677030401</v>
      </c>
      <c r="Z272" s="5"/>
      <c r="AA272" s="12">
        <v>48.060554345164803</v>
      </c>
      <c r="AB272" s="5"/>
      <c r="AC272" s="12">
        <v>147.92178758592962</v>
      </c>
      <c r="AD272" s="5"/>
      <c r="AE272" s="12">
        <v>2439.5229685269505</v>
      </c>
      <c r="AF272" s="5"/>
      <c r="AG272" s="12">
        <v>1379.8013847542786</v>
      </c>
      <c r="AH272" s="5"/>
      <c r="AI272" s="12">
        <v>1565.874952708896</v>
      </c>
      <c r="AJ272" s="5"/>
      <c r="AK272" s="12">
        <v>547.19560223287772</v>
      </c>
      <c r="AL272" s="5"/>
      <c r="AM272" s="20">
        <v>449.81722658073596</v>
      </c>
      <c r="AN272" s="57" t="s">
        <v>332</v>
      </c>
      <c r="AO272" s="12">
        <v>57.481709477068804</v>
      </c>
      <c r="AP272" s="5"/>
    </row>
    <row r="273" spans="1:42" ht="14.5" x14ac:dyDescent="0.35">
      <c r="A273" s="48" t="s">
        <v>377</v>
      </c>
      <c r="B273" s="54" t="s">
        <v>378</v>
      </c>
      <c r="C273" s="55" t="s">
        <v>689</v>
      </c>
      <c r="D273" s="54" t="s">
        <v>718</v>
      </c>
      <c r="E273" s="13">
        <v>95.290737544396819</v>
      </c>
      <c r="F273" s="133"/>
      <c r="G273" s="13">
        <v>48.02078429321471</v>
      </c>
      <c r="H273" s="5" t="s">
        <v>12</v>
      </c>
      <c r="I273" s="13">
        <v>563.46708322287361</v>
      </c>
      <c r="J273" s="5"/>
      <c r="K273" s="13">
        <v>451.45566003060287</v>
      </c>
      <c r="L273" s="5" t="s">
        <v>12</v>
      </c>
      <c r="M273" s="13">
        <v>9.8923948422336014</v>
      </c>
      <c r="N273" s="69"/>
      <c r="O273" s="13">
        <v>6.0280648590804473</v>
      </c>
      <c r="P273" s="69"/>
      <c r="Q273" s="13">
        <v>106.1758396631232</v>
      </c>
      <c r="R273" s="5"/>
      <c r="S273" s="13">
        <v>41.37110208</v>
      </c>
      <c r="T273" s="5"/>
      <c r="U273" s="14">
        <v>3.0514810827755516</v>
      </c>
      <c r="V273" s="54" t="s">
        <v>332</v>
      </c>
      <c r="W273" s="13">
        <v>25.057375677648007</v>
      </c>
      <c r="X273" s="5" t="s">
        <v>12</v>
      </c>
      <c r="Y273" s="13">
        <v>177.701376835584</v>
      </c>
      <c r="Z273" s="5"/>
      <c r="AA273" s="13">
        <v>5.8041527256576</v>
      </c>
      <c r="AB273" s="5" t="s">
        <v>12</v>
      </c>
      <c r="AC273" s="13">
        <v>17.913464184718084</v>
      </c>
      <c r="AD273" s="5"/>
      <c r="AE273" s="14">
        <v>229.26998269026433</v>
      </c>
      <c r="AF273" s="54" t="s">
        <v>332</v>
      </c>
      <c r="AG273" s="14">
        <v>103.48510385657092</v>
      </c>
      <c r="AH273" s="54" t="s">
        <v>332</v>
      </c>
      <c r="AI273" s="14">
        <v>155.39822315490815</v>
      </c>
      <c r="AJ273" s="54" t="s">
        <v>332</v>
      </c>
      <c r="AK273" s="13">
        <v>63.868256412039351</v>
      </c>
      <c r="AL273" s="5" t="s">
        <v>12</v>
      </c>
      <c r="AM273" s="13">
        <v>53.173758241497595</v>
      </c>
      <c r="AN273" s="5"/>
      <c r="AO273" s="13">
        <v>7.4628242133580809</v>
      </c>
      <c r="AP273" s="5"/>
    </row>
    <row r="274" spans="1:42" ht="14.5" x14ac:dyDescent="0.35">
      <c r="A274" s="48" t="s">
        <v>379</v>
      </c>
      <c r="B274" s="54" t="s">
        <v>367</v>
      </c>
      <c r="C274" s="55" t="s">
        <v>689</v>
      </c>
      <c r="D274" s="54" t="s">
        <v>718</v>
      </c>
      <c r="E274" s="12">
        <v>2117.5719454310401</v>
      </c>
      <c r="F274" s="133"/>
      <c r="G274" s="12">
        <v>998.74213342225903</v>
      </c>
      <c r="H274" s="5"/>
      <c r="I274" s="12">
        <v>9494.5444639977613</v>
      </c>
      <c r="J274" s="5"/>
      <c r="K274" s="12">
        <v>7474.9215841132609</v>
      </c>
      <c r="L274" s="5"/>
      <c r="M274" s="12">
        <v>219.93771057004804</v>
      </c>
      <c r="N274" s="69"/>
      <c r="O274" s="12">
        <v>130.2919627544064</v>
      </c>
      <c r="P274" s="69"/>
      <c r="Q274" s="12">
        <v>2083.6652716730878</v>
      </c>
      <c r="R274" s="5"/>
      <c r="S274" s="12">
        <v>956.37093119999997</v>
      </c>
      <c r="T274" s="5"/>
      <c r="U274" s="12">
        <v>43.990894797373443</v>
      </c>
      <c r="V274" s="5"/>
      <c r="W274" s="12">
        <v>367.34599294416006</v>
      </c>
      <c r="X274" s="5"/>
      <c r="Y274" s="12">
        <v>3405.9430560153601</v>
      </c>
      <c r="Z274" s="5"/>
      <c r="AA274" s="12">
        <v>63.791435564236799</v>
      </c>
      <c r="AB274" s="5"/>
      <c r="AC274" s="12">
        <v>417.98083097675521</v>
      </c>
      <c r="AD274" s="5"/>
      <c r="AE274" s="12">
        <v>6381.159616748736</v>
      </c>
      <c r="AF274" s="5"/>
      <c r="AG274" s="12">
        <v>2999.1516210283976</v>
      </c>
      <c r="AH274" s="5"/>
      <c r="AI274" s="12">
        <v>3964.2403866047998</v>
      </c>
      <c r="AJ274" s="5"/>
      <c r="AK274" s="12">
        <v>1655.3961594363714</v>
      </c>
      <c r="AL274" s="5"/>
      <c r="AM274" s="12">
        <v>1139.4376766035198</v>
      </c>
      <c r="AN274" s="5"/>
      <c r="AO274" s="12">
        <v>177.99733900569601</v>
      </c>
      <c r="AP274" s="5"/>
    </row>
    <row r="275" spans="1:42" ht="14.5" x14ac:dyDescent="0.35">
      <c r="A275" s="48" t="s">
        <v>380</v>
      </c>
      <c r="B275" s="54" t="s">
        <v>367</v>
      </c>
      <c r="C275" s="55" t="s">
        <v>689</v>
      </c>
      <c r="D275" s="54" t="s">
        <v>718</v>
      </c>
      <c r="E275" s="12">
        <v>1052.903828422656</v>
      </c>
      <c r="F275" s="133"/>
      <c r="G275" s="12">
        <v>381.00997866447352</v>
      </c>
      <c r="H275" s="5"/>
      <c r="I275" s="12">
        <v>3313.7821854737281</v>
      </c>
      <c r="J275" s="5"/>
      <c r="K275" s="12">
        <v>3207.0620657911677</v>
      </c>
      <c r="L275" s="5"/>
      <c r="M275" s="12">
        <v>89.959966041024018</v>
      </c>
      <c r="N275" s="69"/>
      <c r="O275" s="12">
        <v>53.023881044989437</v>
      </c>
      <c r="P275" s="69"/>
      <c r="Q275" s="12">
        <v>916.58499655564799</v>
      </c>
      <c r="R275" s="5"/>
      <c r="S275" s="12">
        <v>389.53310399999998</v>
      </c>
      <c r="T275" s="5"/>
      <c r="U275" s="12">
        <v>14.947610380093442</v>
      </c>
      <c r="V275" s="5"/>
      <c r="W275" s="12">
        <v>162.26475317467205</v>
      </c>
      <c r="X275" s="5"/>
      <c r="Y275" s="12">
        <v>1712.2268080512001</v>
      </c>
      <c r="Z275" s="5"/>
      <c r="AA275" s="12">
        <v>25.494876458496005</v>
      </c>
      <c r="AB275" s="5"/>
      <c r="AC275" s="12">
        <v>135.70806200544001</v>
      </c>
      <c r="AD275" s="5"/>
      <c r="AE275" s="12">
        <v>2363.2878757604826</v>
      </c>
      <c r="AF275" s="5"/>
      <c r="AG275" s="12">
        <v>1255.2359819639619</v>
      </c>
      <c r="AH275" s="5"/>
      <c r="AI275" s="12">
        <v>1526.232548842848</v>
      </c>
      <c r="AJ275" s="5"/>
      <c r="AK275" s="12">
        <v>704.27698962465024</v>
      </c>
      <c r="AL275" s="5"/>
      <c r="AM275" s="12">
        <v>376.08890632992001</v>
      </c>
      <c r="AN275" s="5"/>
      <c r="AO275" s="12">
        <v>46.8671892611328</v>
      </c>
      <c r="AP275" s="5"/>
    </row>
    <row r="276" spans="1:42" ht="14.5" x14ac:dyDescent="0.35">
      <c r="A276" s="48" t="s">
        <v>381</v>
      </c>
      <c r="B276" s="54" t="s">
        <v>382</v>
      </c>
      <c r="C276" s="55" t="s">
        <v>689</v>
      </c>
      <c r="D276" s="54" t="s">
        <v>718</v>
      </c>
      <c r="E276" s="12">
        <v>778.40376142233606</v>
      </c>
      <c r="F276" s="133"/>
      <c r="G276" s="12">
        <v>365.22850025825272</v>
      </c>
      <c r="H276" s="5"/>
      <c r="I276" s="12">
        <v>3115.2034777299846</v>
      </c>
      <c r="J276" s="5"/>
      <c r="K276" s="12">
        <v>2664.3284854265089</v>
      </c>
      <c r="L276" s="5"/>
      <c r="M276" s="12">
        <v>72.352143506304017</v>
      </c>
      <c r="N276" s="69"/>
      <c r="O276" s="12">
        <v>43.7055318100224</v>
      </c>
      <c r="P276" s="69"/>
      <c r="Q276" s="12">
        <v>717.32738860876805</v>
      </c>
      <c r="R276" s="5"/>
      <c r="S276" s="12">
        <v>325.05865920000002</v>
      </c>
      <c r="T276" s="5"/>
      <c r="U276" s="20">
        <v>14.792712863201281</v>
      </c>
      <c r="V276" s="57" t="s">
        <v>332</v>
      </c>
      <c r="W276" s="12">
        <v>137.20737749702403</v>
      </c>
      <c r="X276" s="5"/>
      <c r="Y276" s="12">
        <v>1249.4628058752</v>
      </c>
      <c r="Z276" s="5"/>
      <c r="AA276" s="12">
        <v>20.829856510771201</v>
      </c>
      <c r="AB276" s="5"/>
      <c r="AC276" s="12">
        <v>130.68686371123874</v>
      </c>
      <c r="AD276" s="5"/>
      <c r="AE276" s="12">
        <v>2176.9354267757858</v>
      </c>
      <c r="AF276" s="5"/>
      <c r="AG276" s="12">
        <v>967.77736014015375</v>
      </c>
      <c r="AH276" s="5"/>
      <c r="AI276" s="12">
        <v>1328.0205295126079</v>
      </c>
      <c r="AJ276" s="5"/>
      <c r="AK276" s="12">
        <v>590.34982953830968</v>
      </c>
      <c r="AL276" s="5"/>
      <c r="AM276" s="12">
        <v>388.00459445126404</v>
      </c>
      <c r="AN276" s="5"/>
      <c r="AO276" s="12">
        <v>56.175306988953601</v>
      </c>
      <c r="AP276" s="5"/>
    </row>
    <row r="277" spans="1:42" ht="14.5" x14ac:dyDescent="0.35">
      <c r="A277" s="48" t="s">
        <v>383</v>
      </c>
      <c r="B277" s="54" t="s">
        <v>384</v>
      </c>
      <c r="C277" s="55" t="s">
        <v>689</v>
      </c>
      <c r="D277" s="54" t="s">
        <v>718</v>
      </c>
      <c r="E277" s="108">
        <v>9.3918237209395219</v>
      </c>
      <c r="F277" s="95" t="s">
        <v>326</v>
      </c>
      <c r="G277" s="108">
        <v>9.2208923830632941</v>
      </c>
      <c r="H277" s="57" t="s">
        <v>326</v>
      </c>
      <c r="I277" s="108">
        <v>23.146830621380161</v>
      </c>
      <c r="J277" s="57" t="s">
        <v>326</v>
      </c>
      <c r="K277" s="108">
        <v>77.216186660971957</v>
      </c>
      <c r="L277" s="57" t="s">
        <v>326</v>
      </c>
      <c r="M277" s="108">
        <v>0.55064463199488001</v>
      </c>
      <c r="N277" s="55" t="s">
        <v>326</v>
      </c>
      <c r="O277" s="108">
        <v>0.57064581155727356</v>
      </c>
      <c r="P277" s="55" t="s">
        <v>326</v>
      </c>
      <c r="Q277" s="108">
        <v>2.4508685777466241</v>
      </c>
      <c r="R277" s="57" t="s">
        <v>332</v>
      </c>
      <c r="S277" s="108">
        <v>2.2163090399999996</v>
      </c>
      <c r="T277" s="57" t="s">
        <v>326</v>
      </c>
      <c r="U277" s="108">
        <v>1.5567200447662077</v>
      </c>
      <c r="V277" s="57" t="s">
        <v>326</v>
      </c>
      <c r="W277" s="108">
        <v>7.1036443668672007</v>
      </c>
      <c r="X277" s="57" t="s">
        <v>326</v>
      </c>
      <c r="Y277" s="108">
        <v>18.695665687910402</v>
      </c>
      <c r="Z277" s="57" t="s">
        <v>326</v>
      </c>
      <c r="AA277" s="108">
        <v>1.1174350107340802</v>
      </c>
      <c r="AB277" s="57" t="s">
        <v>326</v>
      </c>
      <c r="AC277" s="108">
        <v>1.1358764789855329</v>
      </c>
      <c r="AD277" s="57" t="s">
        <v>326</v>
      </c>
      <c r="AE277" s="108">
        <v>26.625812029177247</v>
      </c>
      <c r="AF277" s="57" t="s">
        <v>326</v>
      </c>
      <c r="AG277" s="108">
        <v>9.4478067039424918</v>
      </c>
      <c r="AH277" s="54" t="s">
        <v>326</v>
      </c>
      <c r="AI277" s="108">
        <v>25.846847320663294</v>
      </c>
      <c r="AJ277" s="54" t="s">
        <v>326</v>
      </c>
      <c r="AK277" s="108">
        <v>10.253444407770642</v>
      </c>
      <c r="AL277" s="54" t="s">
        <v>326</v>
      </c>
      <c r="AM277" s="108">
        <v>3.2991561485971195</v>
      </c>
      <c r="AN277" s="57" t="s">
        <v>326</v>
      </c>
      <c r="AO277" s="108">
        <v>0.487451428377984</v>
      </c>
      <c r="AP277" s="54" t="s">
        <v>326</v>
      </c>
    </row>
    <row r="278" spans="1:42" ht="14.5" x14ac:dyDescent="0.35">
      <c r="A278" s="48" t="s">
        <v>385</v>
      </c>
      <c r="B278" s="54" t="s">
        <v>386</v>
      </c>
      <c r="C278" s="55" t="s">
        <v>689</v>
      </c>
      <c r="D278" s="54" t="s">
        <v>718</v>
      </c>
      <c r="E278" s="13">
        <v>21.960005360025605</v>
      </c>
      <c r="F278" s="134" t="s">
        <v>12</v>
      </c>
      <c r="G278" s="13">
        <v>10.280505933195263</v>
      </c>
      <c r="H278" s="5" t="s">
        <v>12</v>
      </c>
      <c r="I278" s="13">
        <v>76.949249250700802</v>
      </c>
      <c r="J278" s="5" t="s">
        <v>12</v>
      </c>
      <c r="K278" s="13">
        <v>61.920967577967929</v>
      </c>
      <c r="L278" s="5" t="s">
        <v>12</v>
      </c>
      <c r="M278" s="14">
        <v>1.5686969167296001</v>
      </c>
      <c r="N278" s="55" t="s">
        <v>332</v>
      </c>
      <c r="O278" s="14">
        <v>0.69598997825771514</v>
      </c>
      <c r="P278" s="55" t="s">
        <v>332</v>
      </c>
      <c r="Q278" s="13">
        <v>16.310658479080324</v>
      </c>
      <c r="R278" s="5"/>
      <c r="S278" s="14">
        <v>6.017614848</v>
      </c>
      <c r="T278" s="57" t="s">
        <v>332</v>
      </c>
      <c r="U278" s="14">
        <v>1.6961278099691519</v>
      </c>
      <c r="V278" s="57" t="s">
        <v>326</v>
      </c>
      <c r="W278" s="14">
        <v>7.4442300556896015</v>
      </c>
      <c r="X278" s="57" t="s">
        <v>326</v>
      </c>
      <c r="Y278" s="14">
        <v>18.973324089216</v>
      </c>
      <c r="Z278" s="57" t="s">
        <v>326</v>
      </c>
      <c r="AA278" s="14">
        <v>0.9633808636231681</v>
      </c>
      <c r="AB278" s="57" t="s">
        <v>332</v>
      </c>
      <c r="AC278" s="13">
        <v>2.7684444649109761</v>
      </c>
      <c r="AD278" s="5" t="s">
        <v>12</v>
      </c>
      <c r="AE278" s="13">
        <v>57.599847867997433</v>
      </c>
      <c r="AF278" s="5" t="s">
        <v>12</v>
      </c>
      <c r="AG278" s="13">
        <v>27.596027695085574</v>
      </c>
      <c r="AH278" s="5"/>
      <c r="AI278" s="14">
        <v>27.353258667573122</v>
      </c>
      <c r="AJ278" s="54" t="s">
        <v>332</v>
      </c>
      <c r="AK278" s="14">
        <v>12.083183645520959</v>
      </c>
      <c r="AL278" s="54" t="s">
        <v>332</v>
      </c>
      <c r="AM278" s="13">
        <v>9.3091313448000008</v>
      </c>
      <c r="AN278" s="5"/>
      <c r="AO278" s="13">
        <v>1.11860713044864</v>
      </c>
      <c r="AP278" s="5"/>
    </row>
    <row r="279" spans="1:42" ht="14.5" x14ac:dyDescent="0.35">
      <c r="A279" s="48" t="s">
        <v>387</v>
      </c>
      <c r="B279" s="54" t="s">
        <v>388</v>
      </c>
      <c r="C279" s="55" t="s">
        <v>689</v>
      </c>
      <c r="D279" s="54" t="s">
        <v>718</v>
      </c>
      <c r="E279" s="12">
        <v>139.60289121730563</v>
      </c>
      <c r="F279" s="133"/>
      <c r="G279" s="12">
        <v>53.65702658115071</v>
      </c>
      <c r="H279" s="5" t="s">
        <v>12</v>
      </c>
      <c r="I279" s="12">
        <v>564.70820014627213</v>
      </c>
      <c r="J279" s="5"/>
      <c r="K279" s="12">
        <v>490.92719314803264</v>
      </c>
      <c r="L279" s="5" t="s">
        <v>12</v>
      </c>
      <c r="M279" s="12">
        <v>12.293461551513602</v>
      </c>
      <c r="N279" s="69"/>
      <c r="O279" s="12">
        <v>7.0671020304130563</v>
      </c>
      <c r="P279" s="69"/>
      <c r="Q279" s="12">
        <v>126.67090790908802</v>
      </c>
      <c r="R279" s="5"/>
      <c r="S279" s="12">
        <v>63.937157760000005</v>
      </c>
      <c r="T279" s="5"/>
      <c r="U279" s="12">
        <v>2.857859186660352</v>
      </c>
      <c r="V279" s="5" t="s">
        <v>12</v>
      </c>
      <c r="W279" s="12">
        <v>25.543926661680004</v>
      </c>
      <c r="X279" s="5" t="s">
        <v>12</v>
      </c>
      <c r="Y279" s="12">
        <v>192.50982490521602</v>
      </c>
      <c r="Z279" s="5"/>
      <c r="AA279" s="12">
        <v>4.0900291169587204</v>
      </c>
      <c r="AB279" s="5" t="s">
        <v>12</v>
      </c>
      <c r="AC279" s="12">
        <v>25.377407595017281</v>
      </c>
      <c r="AD279" s="5"/>
      <c r="AE279" s="12">
        <v>383.99898578664965</v>
      </c>
      <c r="AF279" s="5"/>
      <c r="AG279" s="12">
        <v>176.3079547186023</v>
      </c>
      <c r="AH279" s="5"/>
      <c r="AI279" s="12">
        <v>238.64727127360896</v>
      </c>
      <c r="AJ279" s="5"/>
      <c r="AK279" s="12">
        <v>100.63565807626742</v>
      </c>
      <c r="AL279" s="5"/>
      <c r="AM279" s="12">
        <v>64.493661956774403</v>
      </c>
      <c r="AN279" s="5"/>
      <c r="AO279" s="12">
        <v>9.1448174168063989</v>
      </c>
      <c r="AP279" s="5"/>
    </row>
    <row r="280" spans="1:42" ht="14.5" x14ac:dyDescent="0.35">
      <c r="A280" s="48" t="s">
        <v>389</v>
      </c>
      <c r="B280" s="54" t="s">
        <v>367</v>
      </c>
      <c r="C280" s="55" t="s">
        <v>689</v>
      </c>
      <c r="D280" s="54" t="s">
        <v>718</v>
      </c>
      <c r="E280" s="12">
        <v>329.40008040038401</v>
      </c>
      <c r="F280" s="133"/>
      <c r="G280" s="12">
        <v>138.87700997474303</v>
      </c>
      <c r="H280" s="5"/>
      <c r="I280" s="12">
        <v>1334.2006926532802</v>
      </c>
      <c r="J280" s="5"/>
      <c r="K280" s="12">
        <v>1045.9956276118887</v>
      </c>
      <c r="L280" s="5"/>
      <c r="M280" s="12">
        <v>28.780786288569605</v>
      </c>
      <c r="N280" s="69"/>
      <c r="O280" s="12">
        <v>17.7296025267072</v>
      </c>
      <c r="P280" s="69"/>
      <c r="Q280" s="12">
        <v>296.03987466393602</v>
      </c>
      <c r="R280" s="5"/>
      <c r="S280" s="12">
        <v>143.99292671999999</v>
      </c>
      <c r="T280" s="5"/>
      <c r="U280" s="12">
        <v>6.0255134071050245</v>
      </c>
      <c r="V280" s="5" t="s">
        <v>12</v>
      </c>
      <c r="W280" s="12">
        <v>52.304230783440012</v>
      </c>
      <c r="X280" s="5" t="s">
        <v>12</v>
      </c>
      <c r="Y280" s="12">
        <v>395.20045785830405</v>
      </c>
      <c r="Z280" s="5"/>
      <c r="AA280" s="12">
        <v>9.7205997050265616</v>
      </c>
      <c r="AB280" s="5" t="s">
        <v>12</v>
      </c>
      <c r="AC280" s="12">
        <v>58.354466662339199</v>
      </c>
      <c r="AD280" s="5"/>
      <c r="AE280" s="12">
        <v>914.82111319760645</v>
      </c>
      <c r="AF280" s="5"/>
      <c r="AG280" s="12">
        <v>432.14612814179145</v>
      </c>
      <c r="AH280" s="5"/>
      <c r="AI280" s="12">
        <v>566.88637528448635</v>
      </c>
      <c r="AJ280" s="5"/>
      <c r="AK280" s="12">
        <v>239.93750381820189</v>
      </c>
      <c r="AL280" s="5"/>
      <c r="AM280" s="12">
        <v>164.58544217606402</v>
      </c>
      <c r="AN280" s="5"/>
      <c r="AO280" s="12">
        <v>23.5968949415808</v>
      </c>
      <c r="AP280" s="5"/>
    </row>
    <row r="281" spans="1:42" ht="14.5" x14ac:dyDescent="0.35">
      <c r="A281" s="48" t="s">
        <v>390</v>
      </c>
      <c r="B281" s="54" t="s">
        <v>391</v>
      </c>
      <c r="C281" s="55" t="s">
        <v>689</v>
      </c>
      <c r="D281" s="54" t="s">
        <v>718</v>
      </c>
      <c r="E281" s="13">
        <v>84.7028778172416</v>
      </c>
      <c r="F281" s="133"/>
      <c r="G281" s="14">
        <v>37.424648791895031</v>
      </c>
      <c r="H281" s="57" t="s">
        <v>332</v>
      </c>
      <c r="I281" s="13">
        <v>405.22467548957763</v>
      </c>
      <c r="J281" s="5"/>
      <c r="K281" s="13">
        <v>251.63102362361471</v>
      </c>
      <c r="L281" s="5" t="s">
        <v>12</v>
      </c>
      <c r="M281" s="13">
        <v>8.2596694799232004</v>
      </c>
      <c r="N281" s="69"/>
      <c r="O281" s="13">
        <v>4.2056266458700806</v>
      </c>
      <c r="P281" s="69"/>
      <c r="Q281" s="13">
        <v>76.856505922368001</v>
      </c>
      <c r="R281" s="5" t="s">
        <v>12</v>
      </c>
      <c r="S281" s="13">
        <v>37.341449279999999</v>
      </c>
      <c r="T281" s="5"/>
      <c r="U281" s="13">
        <v>3.2063785996677114</v>
      </c>
      <c r="V281" s="5" t="s">
        <v>12</v>
      </c>
      <c r="W281" s="13">
        <v>12.382722543614403</v>
      </c>
      <c r="X281" s="5" t="s">
        <v>12</v>
      </c>
      <c r="Y281" s="13">
        <v>119.393112561408</v>
      </c>
      <c r="Z281" s="57" t="s">
        <v>332</v>
      </c>
      <c r="AA281" s="13">
        <v>4.4480422757375999</v>
      </c>
      <c r="AB281" s="5" t="s">
        <v>12</v>
      </c>
      <c r="AC281" s="13">
        <v>14.927886820598403</v>
      </c>
      <c r="AD281" s="5"/>
      <c r="AE281" s="14">
        <v>206.68180705575551</v>
      </c>
      <c r="AF281" s="57" t="s">
        <v>332</v>
      </c>
      <c r="AG281" s="13">
        <v>113.06705791736451</v>
      </c>
      <c r="AH281" s="5"/>
      <c r="AI281" s="13">
        <v>120.51290775278592</v>
      </c>
      <c r="AJ281" s="5" t="s">
        <v>12</v>
      </c>
      <c r="AK281" s="13">
        <v>52.993391131070496</v>
      </c>
      <c r="AL281" s="5" t="s">
        <v>12</v>
      </c>
      <c r="AM281" s="13">
        <v>45.726453165657595</v>
      </c>
      <c r="AN281" s="5"/>
      <c r="AO281" s="13">
        <v>6.6136625960831994</v>
      </c>
      <c r="AP281" s="5"/>
    </row>
    <row r="282" spans="1:42" ht="14.5" x14ac:dyDescent="0.35">
      <c r="A282" s="48" t="s">
        <v>392</v>
      </c>
      <c r="B282" s="54" t="s">
        <v>393</v>
      </c>
      <c r="C282" s="55" t="s">
        <v>689</v>
      </c>
      <c r="D282" s="54" t="s">
        <v>718</v>
      </c>
      <c r="E282" s="12">
        <v>1586.2182443089923</v>
      </c>
      <c r="F282" s="133"/>
      <c r="G282" s="12">
        <v>665.07658997644785</v>
      </c>
      <c r="H282" s="5"/>
      <c r="I282" s="12">
        <v>6391.7521555017602</v>
      </c>
      <c r="J282" s="5"/>
      <c r="K282" s="12">
        <v>5600.0237610353461</v>
      </c>
      <c r="L282" s="5"/>
      <c r="M282" s="12">
        <v>165.833674054272</v>
      </c>
      <c r="N282" s="69"/>
      <c r="O282" s="12">
        <v>96.482023052313593</v>
      </c>
      <c r="P282" s="69"/>
      <c r="Q282" s="12">
        <v>1483.0459105760642</v>
      </c>
      <c r="R282" s="5"/>
      <c r="S282" s="12">
        <v>660.86305920000007</v>
      </c>
      <c r="T282" s="5"/>
      <c r="U282" s="12">
        <v>27.02961669768192</v>
      </c>
      <c r="V282" s="5"/>
      <c r="W282" s="12">
        <v>255.43926661680004</v>
      </c>
      <c r="X282" s="5"/>
      <c r="Y282" s="12">
        <v>2526.6914518809604</v>
      </c>
      <c r="Z282" s="5"/>
      <c r="AA282" s="12">
        <v>47.084154821222405</v>
      </c>
      <c r="AB282" s="5"/>
      <c r="AC282" s="12">
        <v>286.34401083147844</v>
      </c>
      <c r="AD282" s="5"/>
      <c r="AE282" s="12">
        <v>4630.5760050743038</v>
      </c>
      <c r="AF282" s="5"/>
      <c r="AG282" s="12">
        <v>2414.652423319988</v>
      </c>
      <c r="AH282" s="5"/>
      <c r="AI282" s="12">
        <v>2862.1815591286654</v>
      </c>
      <c r="AJ282" s="5"/>
      <c r="AK282" s="12">
        <v>1180.6996590766194</v>
      </c>
      <c r="AL282" s="5"/>
      <c r="AM282" s="12">
        <v>744.73050758399995</v>
      </c>
      <c r="AN282" s="5"/>
      <c r="AO282" s="12">
        <v>107.77820526950399</v>
      </c>
      <c r="AP282" s="5"/>
    </row>
    <row r="283" spans="1:42" ht="14.5" x14ac:dyDescent="0.35">
      <c r="A283" s="48" t="s">
        <v>394</v>
      </c>
      <c r="B283" s="54" t="s">
        <v>395</v>
      </c>
      <c r="C283" s="55" t="s">
        <v>689</v>
      </c>
      <c r="D283" s="54" t="s">
        <v>718</v>
      </c>
      <c r="E283" s="12">
        <v>350.96794280755199</v>
      </c>
      <c r="F283" s="133"/>
      <c r="G283" s="12">
        <v>129.40812293101055</v>
      </c>
      <c r="H283" s="5" t="s">
        <v>12</v>
      </c>
      <c r="I283" s="12">
        <v>1470.7235542271042</v>
      </c>
      <c r="J283" s="5"/>
      <c r="K283" s="12">
        <v>1083.0001899094789</v>
      </c>
      <c r="L283" s="5"/>
      <c r="M283" s="12">
        <v>30.125383645766405</v>
      </c>
      <c r="N283" s="69"/>
      <c r="O283" s="12">
        <v>17.069896386178559</v>
      </c>
      <c r="P283" s="69"/>
      <c r="Q283" s="12">
        <v>318.81217271500805</v>
      </c>
      <c r="R283" s="5"/>
      <c r="S283" s="12">
        <v>121.42687103999999</v>
      </c>
      <c r="T283" s="5"/>
      <c r="U283" s="12">
        <v>4.4533036106496002</v>
      </c>
      <c r="V283" s="5" t="s">
        <v>12</v>
      </c>
      <c r="W283" s="12">
        <v>55.466812179648009</v>
      </c>
      <c r="X283" s="5" t="s">
        <v>12</v>
      </c>
      <c r="Y283" s="12">
        <v>424.81735399756803</v>
      </c>
      <c r="Z283" s="5"/>
      <c r="AA283" s="12">
        <v>13.452615663206403</v>
      </c>
      <c r="AB283" s="5"/>
      <c r="AC283" s="12">
        <v>45.190784647811526</v>
      </c>
      <c r="AD283" s="5"/>
      <c r="AE283" s="12">
        <v>719.9980983499679</v>
      </c>
      <c r="AF283" s="5"/>
      <c r="AG283" s="12">
        <v>436.93710517218824</v>
      </c>
      <c r="AH283" s="5"/>
      <c r="AI283" s="12">
        <v>475.70884639257599</v>
      </c>
      <c r="AJ283" s="5"/>
      <c r="AK283" s="12">
        <v>177.79541649837984</v>
      </c>
      <c r="AL283" s="5"/>
      <c r="AM283" s="12">
        <v>156.39340659263999</v>
      </c>
      <c r="AN283" s="5"/>
      <c r="AO283" s="12">
        <v>18.2079846781056</v>
      </c>
      <c r="AP283" s="5"/>
    </row>
    <row r="284" spans="1:42" ht="14.5" x14ac:dyDescent="0.35">
      <c r="A284" s="48" t="s">
        <v>396</v>
      </c>
      <c r="B284" s="54" t="s">
        <v>397</v>
      </c>
      <c r="C284" s="55" t="s">
        <v>689</v>
      </c>
      <c r="D284" s="54" t="s">
        <v>718</v>
      </c>
      <c r="E284" s="108">
        <v>8.9016450298675203</v>
      </c>
      <c r="F284" s="95" t="s">
        <v>326</v>
      </c>
      <c r="G284" s="108">
        <v>8.7474480308766704</v>
      </c>
      <c r="H284" s="57" t="s">
        <v>326</v>
      </c>
      <c r="I284" s="18">
        <v>41.45330524150657</v>
      </c>
      <c r="J284" s="5" t="s">
        <v>12</v>
      </c>
      <c r="K284" s="108">
        <v>73.022336267245052</v>
      </c>
      <c r="L284" s="57" t="s">
        <v>326</v>
      </c>
      <c r="M284" s="18">
        <v>1.1044906862688002</v>
      </c>
      <c r="N284" s="69" t="s">
        <v>12</v>
      </c>
      <c r="O284" s="18">
        <v>0.63496716025881605</v>
      </c>
      <c r="P284" s="69" t="s">
        <v>12</v>
      </c>
      <c r="Q284" s="18">
        <v>7.571789101981441</v>
      </c>
      <c r="R284" s="5" t="s">
        <v>12</v>
      </c>
      <c r="S284" s="18">
        <v>3.4923657600000002</v>
      </c>
      <c r="T284" s="5" t="s">
        <v>12</v>
      </c>
      <c r="U284" s="108">
        <v>1.533485417232384</v>
      </c>
      <c r="V284" s="57" t="s">
        <v>326</v>
      </c>
      <c r="W284" s="108">
        <v>7.0063341700608008</v>
      </c>
      <c r="X284" s="57" t="s">
        <v>326</v>
      </c>
      <c r="Y284" s="108">
        <v>19.1584296900864</v>
      </c>
      <c r="Z284" s="57" t="s">
        <v>332</v>
      </c>
      <c r="AA284" s="108">
        <v>1.1065861271347202</v>
      </c>
      <c r="AB284" s="57" t="s">
        <v>326</v>
      </c>
      <c r="AC284" s="18">
        <v>1.62849674406528</v>
      </c>
      <c r="AD284" s="5" t="s">
        <v>12</v>
      </c>
      <c r="AE284" s="108">
        <v>27.896396908618367</v>
      </c>
      <c r="AF284" s="57" t="s">
        <v>326</v>
      </c>
      <c r="AG284" s="108">
        <v>11.977442575992002</v>
      </c>
      <c r="AH284" s="54" t="s">
        <v>332</v>
      </c>
      <c r="AI284" s="108">
        <v>27.075761840510783</v>
      </c>
      <c r="AJ284" s="54" t="s">
        <v>326</v>
      </c>
      <c r="AK284" s="108">
        <v>10.253444407770642</v>
      </c>
      <c r="AL284" s="54" t="s">
        <v>326</v>
      </c>
      <c r="AM284" s="18">
        <v>3.8874932495884802</v>
      </c>
      <c r="AN284" s="5" t="s">
        <v>12</v>
      </c>
      <c r="AO284" s="18">
        <v>0.54623954034316791</v>
      </c>
      <c r="AP284" s="5"/>
    </row>
    <row r="285" spans="1:42" ht="14.5" x14ac:dyDescent="0.35">
      <c r="A285" s="48" t="s">
        <v>398</v>
      </c>
      <c r="B285" s="54" t="s">
        <v>399</v>
      </c>
      <c r="C285" s="55" t="s">
        <v>689</v>
      </c>
      <c r="D285" s="54" t="s">
        <v>718</v>
      </c>
      <c r="E285" s="12">
        <v>123.13288719728641</v>
      </c>
      <c r="F285" s="133"/>
      <c r="G285" s="12">
        <v>40.130045090104318</v>
      </c>
      <c r="H285" s="5" t="s">
        <v>12</v>
      </c>
      <c r="I285" s="12">
        <v>393.43406471729287</v>
      </c>
      <c r="J285" s="5"/>
      <c r="K285" s="20">
        <v>166.02713617518893</v>
      </c>
      <c r="L285" s="57" t="s">
        <v>332</v>
      </c>
      <c r="M285" s="12">
        <v>5.2503325376256011</v>
      </c>
      <c r="N285" s="69"/>
      <c r="O285" s="12">
        <v>3.2160674350771199</v>
      </c>
      <c r="P285" s="69"/>
      <c r="Q285" s="12">
        <v>99.344150247801608</v>
      </c>
      <c r="R285" s="5"/>
      <c r="S285" s="12">
        <v>55.609208639999999</v>
      </c>
      <c r="T285" s="5"/>
      <c r="U285" s="20">
        <v>1.7968111959490558</v>
      </c>
      <c r="V285" s="57" t="s">
        <v>326</v>
      </c>
      <c r="W285" s="12">
        <v>37.221150278448007</v>
      </c>
      <c r="X285" s="5" t="s">
        <v>12</v>
      </c>
      <c r="Y285" s="12">
        <v>78.484774769049608</v>
      </c>
      <c r="Z285" s="5" t="s">
        <v>12</v>
      </c>
      <c r="AA285" s="12">
        <v>3.9164469793689602</v>
      </c>
      <c r="AB285" s="5" t="s">
        <v>12</v>
      </c>
      <c r="AC285" s="12">
        <v>18.863420618756162</v>
      </c>
      <c r="AD285" s="5"/>
      <c r="AE285" s="12">
        <v>253.26991930192992</v>
      </c>
      <c r="AF285" s="5"/>
      <c r="AG285" s="12">
        <v>59.312295636312399</v>
      </c>
      <c r="AH285" s="5"/>
      <c r="AI285" s="12">
        <v>269.56834628912645</v>
      </c>
      <c r="AJ285" s="5"/>
      <c r="AK285" s="12">
        <v>60.588535136826515</v>
      </c>
      <c r="AL285" s="5" t="s">
        <v>12</v>
      </c>
      <c r="AM285" s="12">
        <v>52.80139298770559</v>
      </c>
      <c r="AN285" s="5"/>
      <c r="AO285" s="12">
        <v>7.356679011198719</v>
      </c>
      <c r="AP285" s="5"/>
    </row>
    <row r="286" spans="1:42" ht="14.5" x14ac:dyDescent="0.35">
      <c r="A286" s="48" t="s">
        <v>400</v>
      </c>
      <c r="B286" s="54" t="s">
        <v>401</v>
      </c>
      <c r="C286" s="55" t="s">
        <v>689</v>
      </c>
      <c r="D286" s="54" t="s">
        <v>718</v>
      </c>
      <c r="E286" s="13">
        <v>23.920720124313601</v>
      </c>
      <c r="F286" s="134" t="s">
        <v>12</v>
      </c>
      <c r="G286" s="14">
        <v>8.5670882776627177</v>
      </c>
      <c r="H286" s="57" t="s">
        <v>326</v>
      </c>
      <c r="I286" s="13">
        <v>71.364223095407993</v>
      </c>
      <c r="J286" s="5" t="s">
        <v>12</v>
      </c>
      <c r="K286" s="14">
        <v>71.542153775341433</v>
      </c>
      <c r="L286" s="57" t="s">
        <v>326</v>
      </c>
      <c r="M286" s="13">
        <v>0.70111147910976013</v>
      </c>
      <c r="N286" s="69" t="s">
        <v>12</v>
      </c>
      <c r="O286" s="14">
        <v>0.50385056482874879</v>
      </c>
      <c r="P286" s="55" t="s">
        <v>326</v>
      </c>
      <c r="Q286" s="14">
        <v>1.0332930240673921</v>
      </c>
      <c r="R286" s="57" t="s">
        <v>326</v>
      </c>
      <c r="S286" s="13">
        <v>8.8383718079999998</v>
      </c>
      <c r="T286" s="5" t="s">
        <v>12</v>
      </c>
      <c r="U286" s="14">
        <v>1.5799546723000322</v>
      </c>
      <c r="V286" s="57" t="s">
        <v>326</v>
      </c>
      <c r="W286" s="14">
        <v>7.2252821128752025</v>
      </c>
      <c r="X286" s="57" t="s">
        <v>326</v>
      </c>
      <c r="Y286" s="14">
        <v>18.973324089216</v>
      </c>
      <c r="Z286" s="57" t="s">
        <v>326</v>
      </c>
      <c r="AA286" s="14">
        <v>1.1391327779328002</v>
      </c>
      <c r="AB286" s="57" t="s">
        <v>326</v>
      </c>
      <c r="AC286" s="13">
        <v>3.3112767129327363</v>
      </c>
      <c r="AD286" s="5" t="s">
        <v>12</v>
      </c>
      <c r="AE286" s="13">
        <v>46.305760050743039</v>
      </c>
      <c r="AF286" s="5" t="s">
        <v>12</v>
      </c>
      <c r="AG286" s="14">
        <v>9.5723721067328089</v>
      </c>
      <c r="AH286" s="54" t="s">
        <v>326</v>
      </c>
      <c r="AI286" s="14">
        <v>36.471011556764161</v>
      </c>
      <c r="AJ286" s="54" t="s">
        <v>332</v>
      </c>
      <c r="AK286" s="14">
        <v>10.253444407770642</v>
      </c>
      <c r="AL286" s="54" t="s">
        <v>326</v>
      </c>
      <c r="AM286" s="13">
        <v>11.245430664518398</v>
      </c>
      <c r="AN286" s="5"/>
      <c r="AO286" s="13">
        <v>1.5268579079846401</v>
      </c>
      <c r="AP286" s="5"/>
    </row>
    <row r="287" spans="1:42" ht="14.5" x14ac:dyDescent="0.35">
      <c r="A287" s="48" t="s">
        <v>402</v>
      </c>
      <c r="B287" s="54" t="s">
        <v>403</v>
      </c>
      <c r="C287" s="55" t="s">
        <v>689</v>
      </c>
      <c r="D287" s="54" t="s">
        <v>718</v>
      </c>
      <c r="E287" s="12">
        <v>835.26448958668811</v>
      </c>
      <c r="F287" s="133"/>
      <c r="G287" s="12">
        <v>353.95601568238078</v>
      </c>
      <c r="H287" s="5"/>
      <c r="I287" s="12">
        <v>4008.8076625768317</v>
      </c>
      <c r="J287" s="5"/>
      <c r="K287" s="12">
        <v>2291.8158916307652</v>
      </c>
      <c r="L287" s="5"/>
      <c r="M287" s="12">
        <v>79.395272520192009</v>
      </c>
      <c r="N287" s="69"/>
      <c r="O287" s="12">
        <v>49.972740145044483</v>
      </c>
      <c r="P287" s="69"/>
      <c r="Q287" s="12">
        <v>865.34732594073603</v>
      </c>
      <c r="R287" s="5"/>
      <c r="S287" s="12">
        <v>454.0075488</v>
      </c>
      <c r="T287" s="5"/>
      <c r="U287" s="12">
        <v>21.220959814225921</v>
      </c>
      <c r="V287" s="5"/>
      <c r="W287" s="12">
        <v>184.88937393216003</v>
      </c>
      <c r="X287" s="5"/>
      <c r="Y287" s="12">
        <v>1240.20752583168</v>
      </c>
      <c r="Z287" s="5"/>
      <c r="AA287" s="12">
        <v>44.914378101350408</v>
      </c>
      <c r="AB287" s="5"/>
      <c r="AC287" s="12">
        <v>156.06427130625602</v>
      </c>
      <c r="AD287" s="5"/>
      <c r="AE287" s="12">
        <v>2148.7002072326495</v>
      </c>
      <c r="AF287" s="5"/>
      <c r="AG287" s="12">
        <v>555.75333552602888</v>
      </c>
      <c r="AH287" s="5"/>
      <c r="AI287" s="12">
        <v>1328.0205295126079</v>
      </c>
      <c r="AJ287" s="5"/>
      <c r="AK287" s="12">
        <v>597.2545059071789</v>
      </c>
      <c r="AL287" s="5"/>
      <c r="AM287" s="12">
        <v>469.924950285504</v>
      </c>
      <c r="AN287" s="5"/>
      <c r="AO287" s="12">
        <v>67.524678604454394</v>
      </c>
      <c r="AP287" s="5"/>
    </row>
    <row r="288" spans="1:42" ht="14.5" x14ac:dyDescent="0.35">
      <c r="A288" s="48" t="s">
        <v>404</v>
      </c>
      <c r="B288" s="54" t="s">
        <v>405</v>
      </c>
      <c r="C288" s="55" t="s">
        <v>689</v>
      </c>
      <c r="D288" s="54" t="s">
        <v>718</v>
      </c>
      <c r="E288" s="108">
        <v>9.1173236539392022</v>
      </c>
      <c r="F288" s="95" t="s">
        <v>326</v>
      </c>
      <c r="G288" s="108">
        <v>8.9728977223941104</v>
      </c>
      <c r="H288" s="57" t="s">
        <v>326</v>
      </c>
      <c r="I288" s="108">
        <v>23.829444929249284</v>
      </c>
      <c r="J288" s="57" t="s">
        <v>332</v>
      </c>
      <c r="K288" s="108">
        <v>74.995912923116549</v>
      </c>
      <c r="L288" s="57" t="s">
        <v>326</v>
      </c>
      <c r="M288" s="108">
        <v>0.97323237282816011</v>
      </c>
      <c r="N288" s="55" t="s">
        <v>332</v>
      </c>
      <c r="O288" s="108">
        <v>0.55250389269273603</v>
      </c>
      <c r="P288" s="55" t="s">
        <v>326</v>
      </c>
      <c r="Q288" s="108">
        <v>1.801858083291072</v>
      </c>
      <c r="R288" s="57" t="s">
        <v>332</v>
      </c>
      <c r="S288" s="108">
        <v>2.0981058911999999</v>
      </c>
      <c r="T288" s="57" t="s">
        <v>326</v>
      </c>
      <c r="U288" s="108">
        <v>1.6496585549015039</v>
      </c>
      <c r="V288" s="57" t="s">
        <v>326</v>
      </c>
      <c r="W288" s="108">
        <v>7.5415402524960022</v>
      </c>
      <c r="X288" s="57" t="s">
        <v>326</v>
      </c>
      <c r="Y288" s="108">
        <v>19.806299293132803</v>
      </c>
      <c r="Z288" s="57" t="s">
        <v>326</v>
      </c>
      <c r="AA288" s="108">
        <v>1.1825283123302401</v>
      </c>
      <c r="AB288" s="57" t="s">
        <v>326</v>
      </c>
      <c r="AC288" s="18">
        <v>3.1077146199245762</v>
      </c>
      <c r="AD288" s="5" t="s">
        <v>12</v>
      </c>
      <c r="AE288" s="108">
        <v>52.799860545664323</v>
      </c>
      <c r="AF288" s="57" t="s">
        <v>332</v>
      </c>
      <c r="AG288" s="18">
        <v>17.822434553076103</v>
      </c>
      <c r="AH288" s="5" t="s">
        <v>12</v>
      </c>
      <c r="AI288" s="18">
        <v>101.08812985842241</v>
      </c>
      <c r="AJ288" s="5" t="s">
        <v>12</v>
      </c>
      <c r="AK288" s="18">
        <v>22.612815108046366</v>
      </c>
      <c r="AL288" s="5" t="s">
        <v>12</v>
      </c>
      <c r="AM288" s="108">
        <v>4.259858503380479</v>
      </c>
      <c r="AN288" s="57" t="s">
        <v>332</v>
      </c>
      <c r="AO288" s="18">
        <v>0.51112997347507205</v>
      </c>
      <c r="AP288" s="5"/>
    </row>
    <row r="289" spans="1:42" ht="14.5" x14ac:dyDescent="0.35">
      <c r="A289" s="48" t="s">
        <v>406</v>
      </c>
      <c r="B289" s="54" t="s">
        <v>407</v>
      </c>
      <c r="C289" s="55" t="s">
        <v>689</v>
      </c>
      <c r="D289" s="54" t="s">
        <v>718</v>
      </c>
      <c r="E289" s="108">
        <v>9.0585022110105626</v>
      </c>
      <c r="F289" s="95" t="s">
        <v>326</v>
      </c>
      <c r="G289" s="108">
        <v>8.9052628149388777</v>
      </c>
      <c r="H289" s="57" t="s">
        <v>326</v>
      </c>
      <c r="I289" s="18">
        <v>86.257626176188808</v>
      </c>
      <c r="J289" s="5" t="s">
        <v>12</v>
      </c>
      <c r="K289" s="108">
        <v>74.502518759148657</v>
      </c>
      <c r="L289" s="57" t="s">
        <v>326</v>
      </c>
      <c r="M289" s="18">
        <v>2.24419701760704</v>
      </c>
      <c r="N289" s="69"/>
      <c r="O289" s="18">
        <v>0.86586430944384007</v>
      </c>
      <c r="P289" s="69" t="s">
        <v>12</v>
      </c>
      <c r="Q289" s="18">
        <v>13.976497928845442</v>
      </c>
      <c r="R289" s="5"/>
      <c r="S289" s="18">
        <v>7.898119487999999</v>
      </c>
      <c r="T289" s="5" t="s">
        <v>12</v>
      </c>
      <c r="U289" s="108">
        <v>1.595444423989248</v>
      </c>
      <c r="V289" s="57" t="s">
        <v>326</v>
      </c>
      <c r="W289" s="108">
        <v>7.2982647604800013</v>
      </c>
      <c r="X289" s="57" t="s">
        <v>326</v>
      </c>
      <c r="Y289" s="18">
        <v>26.007336922291202</v>
      </c>
      <c r="Z289" s="5" t="s">
        <v>12</v>
      </c>
      <c r="AA289" s="108">
        <v>1.1499816615321601</v>
      </c>
      <c r="AB289" s="57" t="s">
        <v>326</v>
      </c>
      <c r="AC289" s="18">
        <v>3.6234052555452485</v>
      </c>
      <c r="AD289" s="5" t="s">
        <v>12</v>
      </c>
      <c r="AE289" s="18">
        <v>59.576313236016958</v>
      </c>
      <c r="AF289" s="5" t="s">
        <v>12</v>
      </c>
      <c r="AG289" s="18">
        <v>18.588990877939587</v>
      </c>
      <c r="AH289" s="5" t="s">
        <v>12</v>
      </c>
      <c r="AI289" s="18">
        <v>42.020948098010876</v>
      </c>
      <c r="AJ289" s="5" t="s">
        <v>12</v>
      </c>
      <c r="AK289" s="108">
        <v>11.047482190190591</v>
      </c>
      <c r="AL289" s="54" t="s">
        <v>332</v>
      </c>
      <c r="AM289" s="18">
        <v>11.096484563001599</v>
      </c>
      <c r="AN289" s="5"/>
      <c r="AO289" s="18">
        <v>1.2165873170572801</v>
      </c>
      <c r="AP289" s="5"/>
    </row>
    <row r="290" spans="1:42" ht="14.5" x14ac:dyDescent="0.35">
      <c r="A290" s="48" t="s">
        <v>408</v>
      </c>
      <c r="B290" s="54" t="s">
        <v>367</v>
      </c>
      <c r="C290" s="55" t="s">
        <v>689</v>
      </c>
      <c r="D290" s="54" t="s">
        <v>718</v>
      </c>
      <c r="E290" s="12">
        <v>1286.2288853729278</v>
      </c>
      <c r="F290" s="133"/>
      <c r="G290" s="12">
        <v>455.40837686522872</v>
      </c>
      <c r="H290" s="5"/>
      <c r="I290" s="12">
        <v>5665.698755313696</v>
      </c>
      <c r="J290" s="5"/>
      <c r="K290" s="12">
        <v>3527.7682723702851</v>
      </c>
      <c r="L290" s="5"/>
      <c r="M290" s="12">
        <v>125.815895566272</v>
      </c>
      <c r="N290" s="69"/>
      <c r="O290" s="12">
        <v>72.979991795980808</v>
      </c>
      <c r="P290" s="69"/>
      <c r="Q290" s="12">
        <v>1437.50131447392</v>
      </c>
      <c r="R290" s="5"/>
      <c r="S290" s="12">
        <v>491.61764159999996</v>
      </c>
      <c r="T290" s="5"/>
      <c r="U290" s="12">
        <v>19.052394577735683</v>
      </c>
      <c r="V290" s="5"/>
      <c r="W290" s="12">
        <v>291.93059041920009</v>
      </c>
      <c r="X290" s="5"/>
      <c r="Y290" s="12">
        <v>2600.7336922291202</v>
      </c>
      <c r="Z290" s="5"/>
      <c r="AA290" s="12">
        <v>89.177823186739218</v>
      </c>
      <c r="AB290" s="5"/>
      <c r="AC290" s="12">
        <v>195.41960928783362</v>
      </c>
      <c r="AD290" s="5"/>
      <c r="AE290" s="12">
        <v>3388.2263451763197</v>
      </c>
      <c r="AF290" s="5"/>
      <c r="AG290" s="12">
        <v>925.61676227266207</v>
      </c>
      <c r="AH290" s="5"/>
      <c r="AI290" s="12">
        <v>1288.37812564656</v>
      </c>
      <c r="AJ290" s="5"/>
      <c r="AK290" s="12">
        <v>514.39838948074942</v>
      </c>
      <c r="AL290" s="5"/>
      <c r="AM290" s="12">
        <v>665.78907378009603</v>
      </c>
      <c r="AN290" s="5"/>
      <c r="AO290" s="12">
        <v>90.631672612992006</v>
      </c>
      <c r="AP290" s="5"/>
    </row>
    <row r="291" spans="1:42" ht="14.5" x14ac:dyDescent="0.35">
      <c r="A291" s="48" t="s">
        <v>409</v>
      </c>
      <c r="B291" s="54" t="s">
        <v>410</v>
      </c>
      <c r="C291" s="55" t="s">
        <v>689</v>
      </c>
      <c r="D291" s="54" t="s">
        <v>718</v>
      </c>
      <c r="E291" s="12">
        <v>578.41085546496015</v>
      </c>
      <c r="F291" s="133"/>
      <c r="G291" s="12">
        <v>210.11911249425404</v>
      </c>
      <c r="H291" s="5"/>
      <c r="I291" s="12">
        <v>2569.1120314346881</v>
      </c>
      <c r="J291" s="5"/>
      <c r="K291" s="12">
        <v>1635.6016535534957</v>
      </c>
      <c r="L291" s="5"/>
      <c r="M291" s="12">
        <v>58.265885478528006</v>
      </c>
      <c r="N291" s="69"/>
      <c r="O291" s="12">
        <v>34.057329504791035</v>
      </c>
      <c r="P291" s="69"/>
      <c r="Q291" s="12">
        <v>600.61936109702401</v>
      </c>
      <c r="R291" s="5"/>
      <c r="S291" s="12">
        <v>222.70547808000001</v>
      </c>
      <c r="T291" s="5"/>
      <c r="U291" s="20">
        <v>12.082006317588482</v>
      </c>
      <c r="V291" s="57" t="s">
        <v>332</v>
      </c>
      <c r="W291" s="12">
        <v>127.47635781638401</v>
      </c>
      <c r="X291" s="5"/>
      <c r="Y291" s="12">
        <v>1240.20752583168</v>
      </c>
      <c r="Z291" s="5"/>
      <c r="AA291" s="12">
        <v>40.574824661606407</v>
      </c>
      <c r="AB291" s="5"/>
      <c r="AC291" s="12">
        <v>91.738649915677442</v>
      </c>
      <c r="AD291" s="5"/>
      <c r="AE291" s="12">
        <v>1564.2311626897342</v>
      </c>
      <c r="AF291" s="5"/>
      <c r="AG291" s="12">
        <v>439.81169139042635</v>
      </c>
      <c r="AH291" s="5"/>
      <c r="AI291" s="12">
        <v>662.02814456300155</v>
      </c>
      <c r="AJ291" s="5"/>
      <c r="AK291" s="12">
        <v>248.5683492792883</v>
      </c>
      <c r="AL291" s="5"/>
      <c r="AM291" s="12">
        <v>309.80789115494395</v>
      </c>
      <c r="AN291" s="5"/>
      <c r="AO291" s="12">
        <v>43.846133507366403</v>
      </c>
      <c r="AP291" s="5"/>
    </row>
    <row r="292" spans="1:42" ht="14.5" x14ac:dyDescent="0.35">
      <c r="A292" s="48" t="s">
        <v>411</v>
      </c>
      <c r="B292" s="54" t="s">
        <v>412</v>
      </c>
      <c r="C292" s="55" t="s">
        <v>689</v>
      </c>
      <c r="D292" s="54" t="s">
        <v>718</v>
      </c>
      <c r="E292" s="12">
        <v>114.89788518727681</v>
      </c>
      <c r="F292" s="133"/>
      <c r="G292" s="20">
        <v>34.719252493685758</v>
      </c>
      <c r="H292" s="57" t="s">
        <v>332</v>
      </c>
      <c r="I292" s="12">
        <v>452.38711857871681</v>
      </c>
      <c r="J292" s="5"/>
      <c r="K292" s="12">
        <v>350.30985641718905</v>
      </c>
      <c r="L292" s="5" t="s">
        <v>12</v>
      </c>
      <c r="M292" s="12">
        <v>10.948864194316801</v>
      </c>
      <c r="N292" s="69"/>
      <c r="O292" s="12">
        <v>6.7042636531223048</v>
      </c>
      <c r="P292" s="69"/>
      <c r="Q292" s="12">
        <v>123.5397169270656</v>
      </c>
      <c r="R292" s="5"/>
      <c r="S292" s="12">
        <v>36.266875199999994</v>
      </c>
      <c r="T292" s="5"/>
      <c r="U292" s="12">
        <v>2.1685652364902399</v>
      </c>
      <c r="V292" s="5" t="s">
        <v>12</v>
      </c>
      <c r="W292" s="20">
        <v>14.961442758984003</v>
      </c>
      <c r="X292" s="57" t="s">
        <v>332</v>
      </c>
      <c r="Y292" s="12">
        <v>300.79660141440002</v>
      </c>
      <c r="Z292" s="5"/>
      <c r="AA292" s="12">
        <v>7.4206363819622414</v>
      </c>
      <c r="AB292" s="5" t="s">
        <v>12</v>
      </c>
      <c r="AC292" s="12">
        <v>14.520762634582081</v>
      </c>
      <c r="AD292" s="5"/>
      <c r="AE292" s="12">
        <v>327.52854670037755</v>
      </c>
      <c r="AF292" s="5"/>
      <c r="AG292" s="12">
        <v>81.159150894921808</v>
      </c>
      <c r="AH292" s="5"/>
      <c r="AI292" s="20">
        <v>95.934617355836167</v>
      </c>
      <c r="AJ292" s="54" t="s">
        <v>332</v>
      </c>
      <c r="AK292" s="12">
        <v>31.588894387576218</v>
      </c>
      <c r="AL292" s="5" t="s">
        <v>12</v>
      </c>
      <c r="AM292" s="12">
        <v>55.631368916524792</v>
      </c>
      <c r="AN292" s="5"/>
      <c r="AO292" s="12">
        <v>5.7808310099097602</v>
      </c>
      <c r="AP292" s="5"/>
    </row>
    <row r="293" spans="1:42" ht="14.5" x14ac:dyDescent="0.35">
      <c r="A293" s="48" t="s">
        <v>413</v>
      </c>
      <c r="B293" s="54" t="s">
        <v>367</v>
      </c>
      <c r="C293" s="55" t="s">
        <v>689</v>
      </c>
      <c r="D293" s="54" t="s">
        <v>718</v>
      </c>
      <c r="E293" s="12">
        <v>3450.8579851468803</v>
      </c>
      <c r="F293" s="133"/>
      <c r="G293" s="12">
        <v>991.97864267673583</v>
      </c>
      <c r="H293" s="5"/>
      <c r="I293" s="12">
        <v>10983.88477207584</v>
      </c>
      <c r="J293" s="5"/>
      <c r="K293" s="12">
        <v>12852.917971363066</v>
      </c>
      <c r="L293" s="5"/>
      <c r="M293" s="12">
        <v>283.96615615084801</v>
      </c>
      <c r="N293" s="69"/>
      <c r="O293" s="12">
        <v>155.8555756998912</v>
      </c>
      <c r="P293" s="69"/>
      <c r="Q293" s="12">
        <v>3273.5178448416</v>
      </c>
      <c r="R293" s="5"/>
      <c r="S293" s="12">
        <v>1128.302784</v>
      </c>
      <c r="T293" s="5"/>
      <c r="U293" s="12">
        <v>46.159460033863681</v>
      </c>
      <c r="V293" s="5"/>
      <c r="W293" s="12">
        <v>693.33515224560017</v>
      </c>
      <c r="X293" s="5"/>
      <c r="Y293" s="12">
        <v>5081.1487438924805</v>
      </c>
      <c r="Z293" s="5"/>
      <c r="AA293" s="12">
        <v>174.66702594969601</v>
      </c>
      <c r="AB293" s="5"/>
      <c r="AC293" s="12">
        <v>432.90871779735357</v>
      </c>
      <c r="AD293" s="5"/>
      <c r="AE293" s="12">
        <v>14202.315430197406</v>
      </c>
      <c r="AF293" s="5"/>
      <c r="AG293" s="12">
        <v>2002.6283987058628</v>
      </c>
      <c r="AH293" s="5"/>
      <c r="AI293" s="12">
        <v>3944.4191846717758</v>
      </c>
      <c r="AJ293" s="5"/>
      <c r="AK293" s="12">
        <v>1320.519355546219</v>
      </c>
      <c r="AL293" s="5"/>
      <c r="AM293" s="12">
        <v>1444.77718471296</v>
      </c>
      <c r="AN293" s="5"/>
      <c r="AO293" s="12">
        <v>190.24486233177601</v>
      </c>
      <c r="AP293" s="5"/>
    </row>
    <row r="294" spans="1:42" ht="14.5" x14ac:dyDescent="0.35">
      <c r="A294" s="48" t="s">
        <v>414</v>
      </c>
      <c r="B294" s="54" t="s">
        <v>367</v>
      </c>
      <c r="C294" s="55" t="s">
        <v>689</v>
      </c>
      <c r="D294" s="54" t="s">
        <v>718</v>
      </c>
      <c r="E294" s="12">
        <v>415.67153002905599</v>
      </c>
      <c r="F294" s="133"/>
      <c r="G294" s="20">
        <v>138.65156028322559</v>
      </c>
      <c r="H294" s="57" t="s">
        <v>332</v>
      </c>
      <c r="I294" s="12">
        <v>1886.4977235655681</v>
      </c>
      <c r="J294" s="5"/>
      <c r="K294" s="12">
        <v>1943.9730060334157</v>
      </c>
      <c r="L294" s="5"/>
      <c r="M294" s="12">
        <v>35.855929525248001</v>
      </c>
      <c r="N294" s="69"/>
      <c r="O294" s="12">
        <v>20.533353623953921</v>
      </c>
      <c r="P294" s="69"/>
      <c r="Q294" s="12">
        <v>481.06479632889602</v>
      </c>
      <c r="R294" s="5"/>
      <c r="S294" s="12">
        <v>156.61917215999998</v>
      </c>
      <c r="T294" s="5"/>
      <c r="U294" s="12">
        <v>6.6451034746736637</v>
      </c>
      <c r="V294" s="5" t="s">
        <v>12</v>
      </c>
      <c r="W294" s="12">
        <v>84.173320237536018</v>
      </c>
      <c r="X294" s="5"/>
      <c r="Y294" s="12">
        <v>767.2627156078081</v>
      </c>
      <c r="Z294" s="5"/>
      <c r="AA294" s="20">
        <v>19.853456986828803</v>
      </c>
      <c r="AB294" s="57" t="s">
        <v>332</v>
      </c>
      <c r="AC294" s="12">
        <v>60.661503716431682</v>
      </c>
      <c r="AD294" s="5"/>
      <c r="AE294" s="12">
        <v>895.05645951741121</v>
      </c>
      <c r="AF294" s="5"/>
      <c r="AG294" s="12">
        <v>379.44538080742666</v>
      </c>
      <c r="AH294" s="5"/>
      <c r="AI294" s="20">
        <v>499.49428871220476</v>
      </c>
      <c r="AJ294" s="54" t="s">
        <v>332</v>
      </c>
      <c r="AK294" s="12">
        <v>163.81344685141983</v>
      </c>
      <c r="AL294" s="5"/>
      <c r="AM294" s="12">
        <v>214.48238618419199</v>
      </c>
      <c r="AN294" s="5"/>
      <c r="AO294" s="12">
        <v>30.128907382156797</v>
      </c>
      <c r="AP294" s="5"/>
    </row>
    <row r="295" spans="1:42" ht="14.5" x14ac:dyDescent="0.35">
      <c r="A295" s="48" t="s">
        <v>415</v>
      </c>
      <c r="B295" s="54" t="s">
        <v>416</v>
      </c>
      <c r="C295" s="55" t="s">
        <v>689</v>
      </c>
      <c r="D295" s="54" t="s">
        <v>718</v>
      </c>
      <c r="E295" s="12">
        <v>145.48503551016961</v>
      </c>
      <c r="F295" s="133"/>
      <c r="G295" s="12">
        <v>52.75522781508095</v>
      </c>
      <c r="H295" s="5" t="s">
        <v>12</v>
      </c>
      <c r="I295" s="12">
        <v>676.40872325212808</v>
      </c>
      <c r="J295" s="5"/>
      <c r="K295" s="12">
        <v>441.58777675124543</v>
      </c>
      <c r="L295" s="5" t="s">
        <v>12</v>
      </c>
      <c r="M295" s="12">
        <v>12.837703338950401</v>
      </c>
      <c r="N295" s="69"/>
      <c r="O295" s="12">
        <v>7.2155359120320002</v>
      </c>
      <c r="P295" s="69"/>
      <c r="Q295" s="12">
        <v>160.54470126005759</v>
      </c>
      <c r="R295" s="5"/>
      <c r="S295" s="12">
        <v>55.071921600000003</v>
      </c>
      <c r="T295" s="5"/>
      <c r="U295" s="20">
        <v>1.8045560717936642</v>
      </c>
      <c r="V295" s="57" t="s">
        <v>326</v>
      </c>
      <c r="W295" s="12">
        <v>40.383731674656012</v>
      </c>
      <c r="X295" s="5" t="s">
        <v>12</v>
      </c>
      <c r="Y295" s="12">
        <v>307.27529744486407</v>
      </c>
      <c r="Z295" s="5"/>
      <c r="AA295" s="12">
        <v>6.0970725828403207</v>
      </c>
      <c r="AB295" s="5" t="s">
        <v>12</v>
      </c>
      <c r="AC295" s="12">
        <v>21.84899798287584</v>
      </c>
      <c r="AD295" s="5"/>
      <c r="AE295" s="20">
        <v>341.64615647194557</v>
      </c>
      <c r="AF295" s="57" t="s">
        <v>332</v>
      </c>
      <c r="AG295" s="12">
        <v>135.1055522571898</v>
      </c>
      <c r="AH295" s="5"/>
      <c r="AI295" s="12">
        <v>152.62325488428479</v>
      </c>
      <c r="AJ295" s="5" t="s">
        <v>12</v>
      </c>
      <c r="AK295" s="20">
        <v>58.171898407722338</v>
      </c>
      <c r="AL295" s="54" t="s">
        <v>332</v>
      </c>
      <c r="AM295" s="12">
        <v>72.536751438681605</v>
      </c>
      <c r="AN295" s="5"/>
      <c r="AO295" s="12">
        <v>9.8796688163711988</v>
      </c>
      <c r="AP295" s="5"/>
    </row>
    <row r="296" spans="1:42" ht="14.5" x14ac:dyDescent="0.35">
      <c r="A296" s="48" t="s">
        <v>417</v>
      </c>
      <c r="B296" s="54" t="s">
        <v>418</v>
      </c>
      <c r="C296" s="55" t="s">
        <v>689</v>
      </c>
      <c r="D296" s="54" t="s">
        <v>718</v>
      </c>
      <c r="E296" s="12">
        <v>445.08225149337602</v>
      </c>
      <c r="F296" s="133"/>
      <c r="G296" s="12">
        <v>163.00012696710911</v>
      </c>
      <c r="H296" s="5"/>
      <c r="I296" s="12">
        <v>1898.9088927995524</v>
      </c>
      <c r="J296" s="5"/>
      <c r="K296" s="12">
        <v>1211.2826725411257</v>
      </c>
      <c r="L296" s="5"/>
      <c r="M296" s="12">
        <v>46.10048081817601</v>
      </c>
      <c r="N296" s="69"/>
      <c r="O296" s="12">
        <v>26.30578235357952</v>
      </c>
      <c r="P296" s="69"/>
      <c r="Q296" s="12">
        <v>452.59942376505603</v>
      </c>
      <c r="R296" s="5"/>
      <c r="S296" s="12">
        <v>159.84289439999998</v>
      </c>
      <c r="T296" s="5"/>
      <c r="U296" s="12">
        <v>8.4419146706227206</v>
      </c>
      <c r="V296" s="5" t="s">
        <v>12</v>
      </c>
      <c r="W296" s="12">
        <v>71.522994652704014</v>
      </c>
      <c r="X296" s="5" t="s">
        <v>12</v>
      </c>
      <c r="Y296" s="12">
        <v>1018.0808047872</v>
      </c>
      <c r="Z296" s="5"/>
      <c r="AA296" s="12">
        <v>27.339186670387203</v>
      </c>
      <c r="AB296" s="5"/>
      <c r="AC296" s="12">
        <v>71.111024490850568</v>
      </c>
      <c r="AD296" s="5"/>
      <c r="AE296" s="12">
        <v>1132.2323036797536</v>
      </c>
      <c r="AF296" s="5"/>
      <c r="AG296" s="12">
        <v>437.89530057826767</v>
      </c>
      <c r="AH296" s="5"/>
      <c r="AI296" s="12">
        <v>511.38700987201923</v>
      </c>
      <c r="AJ296" s="5"/>
      <c r="AK296" s="12">
        <v>198.50944560498715</v>
      </c>
      <c r="AL296" s="5"/>
      <c r="AM296" s="12">
        <v>231.61118785862399</v>
      </c>
      <c r="AN296" s="5"/>
      <c r="AO296" s="12">
        <v>31.680260336793594</v>
      </c>
      <c r="AP296" s="5"/>
    </row>
    <row r="297" spans="1:42" ht="14.5" x14ac:dyDescent="0.35">
      <c r="A297" s="48" t="s">
        <v>419</v>
      </c>
      <c r="B297" s="54" t="s">
        <v>367</v>
      </c>
      <c r="C297" s="55" t="s">
        <v>689</v>
      </c>
      <c r="D297" s="54" t="s">
        <v>718</v>
      </c>
      <c r="E297" s="12">
        <v>1819.5433012592641</v>
      </c>
      <c r="F297" s="133"/>
      <c r="G297" s="12">
        <v>565.87872570877437</v>
      </c>
      <c r="H297" s="5"/>
      <c r="I297" s="12">
        <v>6515.8638478416005</v>
      </c>
      <c r="J297" s="5"/>
      <c r="K297" s="12">
        <v>4662.57484949639</v>
      </c>
      <c r="L297" s="5"/>
      <c r="M297" s="12">
        <v>175.437940891392</v>
      </c>
      <c r="N297" s="69"/>
      <c r="O297" s="12">
        <v>92.358859674009608</v>
      </c>
      <c r="P297" s="69"/>
      <c r="Q297" s="12">
        <v>1804.704620547456</v>
      </c>
      <c r="R297" s="5"/>
      <c r="S297" s="12">
        <v>625.9394016</v>
      </c>
      <c r="T297" s="5"/>
      <c r="U297" s="20">
        <v>29.043284417279999</v>
      </c>
      <c r="V297" s="57" t="s">
        <v>332</v>
      </c>
      <c r="W297" s="12">
        <v>398.97180690624003</v>
      </c>
      <c r="X297" s="5"/>
      <c r="Y297" s="12">
        <v>3119.0293746662401</v>
      </c>
      <c r="Z297" s="5"/>
      <c r="AA297" s="12">
        <v>98.724840754176014</v>
      </c>
      <c r="AB297" s="5"/>
      <c r="AC297" s="12">
        <v>261.91655967049923</v>
      </c>
      <c r="AD297" s="5"/>
      <c r="AE297" s="12">
        <v>7454.0979593879028</v>
      </c>
      <c r="AF297" s="5"/>
      <c r="AG297" s="12">
        <v>1264.8179360247555</v>
      </c>
      <c r="AH297" s="5"/>
      <c r="AI297" s="12">
        <v>2307.1879050039938</v>
      </c>
      <c r="AJ297" s="5"/>
      <c r="AK297" s="12">
        <v>780.22842968221039</v>
      </c>
      <c r="AL297" s="5"/>
      <c r="AM297" s="12">
        <v>834.09816849407991</v>
      </c>
      <c r="AN297" s="5"/>
      <c r="AO297" s="12">
        <v>110.22770993472</v>
      </c>
      <c r="AP297" s="5"/>
    </row>
    <row r="298" spans="1:42" ht="14.5" x14ac:dyDescent="0.35">
      <c r="A298" s="48" t="s">
        <v>420</v>
      </c>
      <c r="B298" s="54" t="s">
        <v>367</v>
      </c>
      <c r="C298" s="55" t="s">
        <v>689</v>
      </c>
      <c r="D298" s="54" t="s">
        <v>718</v>
      </c>
      <c r="E298" s="12">
        <v>374.49651997900804</v>
      </c>
      <c r="F298" s="133"/>
      <c r="G298" s="12">
        <v>110.47034884354559</v>
      </c>
      <c r="H298" s="5" t="s">
        <v>12</v>
      </c>
      <c r="I298" s="12">
        <v>1470.7235542271042</v>
      </c>
      <c r="J298" s="5"/>
      <c r="K298" s="12">
        <v>890.57646596200891</v>
      </c>
      <c r="L298" s="5" t="s">
        <v>12</v>
      </c>
      <c r="M298" s="12">
        <v>29.965312531814401</v>
      </c>
      <c r="N298" s="69"/>
      <c r="O298" s="12">
        <v>16.492653513215998</v>
      </c>
      <c r="P298" s="69"/>
      <c r="Q298" s="12">
        <v>407.05482766291203</v>
      </c>
      <c r="R298" s="5"/>
      <c r="S298" s="12">
        <v>133.78447295999999</v>
      </c>
      <c r="T298" s="5"/>
      <c r="U298" s="12">
        <v>4.9179961613260792</v>
      </c>
      <c r="V298" s="5" t="s">
        <v>12</v>
      </c>
      <c r="W298" s="12">
        <v>84.416595729552014</v>
      </c>
      <c r="X298" s="5"/>
      <c r="Y298" s="12">
        <v>536.8062425241601</v>
      </c>
      <c r="Z298" s="5"/>
      <c r="AA298" s="12">
        <v>16.273325399040001</v>
      </c>
      <c r="AB298" s="5"/>
      <c r="AC298" s="12">
        <v>51.704771624072642</v>
      </c>
      <c r="AD298" s="5"/>
      <c r="AE298" s="12">
        <v>962.82098642093763</v>
      </c>
      <c r="AF298" s="5"/>
      <c r="AG298" s="12">
        <v>285.54223101164933</v>
      </c>
      <c r="AH298" s="5"/>
      <c r="AI298" s="12">
        <v>404.35251943368962</v>
      </c>
      <c r="AJ298" s="5"/>
      <c r="AK298" s="20">
        <v>132.05193555462191</v>
      </c>
      <c r="AL298" s="54" t="s">
        <v>332</v>
      </c>
      <c r="AM298" s="12">
        <v>169.79855572915199</v>
      </c>
      <c r="AN298" s="5"/>
      <c r="AO298" s="12">
        <v>24.821647274188798</v>
      </c>
      <c r="AP298" s="5"/>
    </row>
    <row r="299" spans="1:42" ht="14.5" x14ac:dyDescent="0.35">
      <c r="A299" s="48" t="s">
        <v>421</v>
      </c>
      <c r="B299" s="54" t="s">
        <v>422</v>
      </c>
      <c r="C299" s="55" t="s">
        <v>689</v>
      </c>
      <c r="D299" s="54" t="s">
        <v>718</v>
      </c>
      <c r="E299" s="12">
        <v>6078.2157692928004</v>
      </c>
      <c r="F299" s="133"/>
      <c r="G299" s="12">
        <v>1400.0425843233022</v>
      </c>
      <c r="H299" s="5"/>
      <c r="I299" s="12">
        <v>16134.520004179201</v>
      </c>
      <c r="J299" s="5"/>
      <c r="K299" s="12">
        <v>10953.350440086757</v>
      </c>
      <c r="L299" s="5"/>
      <c r="M299" s="12">
        <v>428.99058539136007</v>
      </c>
      <c r="N299" s="69"/>
      <c r="O299" s="12">
        <v>217.70302637445121</v>
      </c>
      <c r="P299" s="69"/>
      <c r="Q299" s="12">
        <v>5152.2324340550404</v>
      </c>
      <c r="R299" s="5"/>
      <c r="S299" s="12">
        <v>1692.454176</v>
      </c>
      <c r="T299" s="5"/>
      <c r="U299" s="12">
        <v>64.824610819368971</v>
      </c>
      <c r="V299" s="5"/>
      <c r="W299" s="12">
        <v>1228.5412346808002</v>
      </c>
      <c r="X299" s="5"/>
      <c r="Y299" s="12">
        <v>6839.6519521612809</v>
      </c>
      <c r="Z299" s="5"/>
      <c r="AA299" s="12">
        <v>222.40211378688005</v>
      </c>
      <c r="AB299" s="5"/>
      <c r="AC299" s="12">
        <v>614.75752088464321</v>
      </c>
      <c r="AD299" s="5"/>
      <c r="AE299" s="12">
        <v>35576.37662435136</v>
      </c>
      <c r="AF299" s="5"/>
      <c r="AG299" s="12">
        <v>2587.1275964142728</v>
      </c>
      <c r="AH299" s="5"/>
      <c r="AI299" s="12">
        <v>5629.2213489788155</v>
      </c>
      <c r="AJ299" s="5"/>
      <c r="AK299" s="12">
        <v>1847.0009286724892</v>
      </c>
      <c r="AL299" s="5"/>
      <c r="AM299" s="12">
        <v>2226.7442176761601</v>
      </c>
      <c r="AN299" s="5"/>
      <c r="AO299" s="12">
        <v>280.87653494476803</v>
      </c>
      <c r="AP299" s="5"/>
    </row>
    <row r="300" spans="1:42" ht="14.5" x14ac:dyDescent="0.35">
      <c r="A300" s="48" t="s">
        <v>423</v>
      </c>
      <c r="B300" s="54" t="s">
        <v>424</v>
      </c>
      <c r="C300" s="55" t="s">
        <v>689</v>
      </c>
      <c r="D300" s="54" t="s">
        <v>718</v>
      </c>
      <c r="E300" s="108">
        <v>4.5096439578624006</v>
      </c>
      <c r="F300" s="95" t="s">
        <v>326</v>
      </c>
      <c r="G300" s="108">
        <v>6.2449564550330878</v>
      </c>
      <c r="H300" s="57" t="s">
        <v>326</v>
      </c>
      <c r="I300" s="108">
        <v>25.62906446817696</v>
      </c>
      <c r="J300" s="57" t="s">
        <v>332</v>
      </c>
      <c r="K300" s="108">
        <v>30.590438166008063</v>
      </c>
      <c r="L300" s="57" t="s">
        <v>326</v>
      </c>
      <c r="M300" s="18">
        <v>0.48021334185600006</v>
      </c>
      <c r="N300" s="69" t="s">
        <v>12</v>
      </c>
      <c r="O300" s="108">
        <v>0.251512966076544</v>
      </c>
      <c r="P300" s="55" t="s">
        <v>332</v>
      </c>
      <c r="Q300" s="108">
        <v>6.860154787885441</v>
      </c>
      <c r="R300" s="57" t="s">
        <v>332</v>
      </c>
      <c r="S300" s="108">
        <v>2.5547998752000001</v>
      </c>
      <c r="T300" s="57" t="s">
        <v>332</v>
      </c>
      <c r="U300" s="108">
        <v>1.3011391418941438</v>
      </c>
      <c r="V300" s="57" t="s">
        <v>326</v>
      </c>
      <c r="W300" s="108">
        <v>4.6952169959088002</v>
      </c>
      <c r="X300" s="57" t="s">
        <v>326</v>
      </c>
      <c r="Y300" s="108">
        <v>19.1584296900864</v>
      </c>
      <c r="Z300" s="57" t="s">
        <v>326</v>
      </c>
      <c r="AA300" s="108">
        <v>0.74965785671577601</v>
      </c>
      <c r="AB300" s="57" t="s">
        <v>326</v>
      </c>
      <c r="AC300" s="108">
        <v>1.0585228836424321</v>
      </c>
      <c r="AD300" s="57" t="s">
        <v>332</v>
      </c>
      <c r="AE300" s="108">
        <v>18.3528927030384</v>
      </c>
      <c r="AF300" s="57" t="s">
        <v>332</v>
      </c>
      <c r="AG300" s="108">
        <v>4.7909770303968013</v>
      </c>
      <c r="AH300" s="54" t="s">
        <v>332</v>
      </c>
      <c r="AI300" s="108">
        <v>19.186923471167233</v>
      </c>
      <c r="AJ300" s="54" t="s">
        <v>326</v>
      </c>
      <c r="AK300" s="108">
        <v>10.253444407770642</v>
      </c>
      <c r="AL300" s="54" t="s">
        <v>326</v>
      </c>
      <c r="AM300" s="18">
        <v>2.6735825222265599</v>
      </c>
      <c r="AN300" s="5" t="s">
        <v>12</v>
      </c>
      <c r="AO300" s="18">
        <v>0.35599467801139201</v>
      </c>
      <c r="AP300" s="5" t="s">
        <v>12</v>
      </c>
    </row>
    <row r="301" spans="1:42" ht="14.5" x14ac:dyDescent="0.35">
      <c r="A301" s="48" t="s">
        <v>425</v>
      </c>
      <c r="B301" s="54" t="s">
        <v>426</v>
      </c>
      <c r="C301" s="55" t="s">
        <v>689</v>
      </c>
      <c r="D301" s="54" t="s">
        <v>718</v>
      </c>
      <c r="E301" s="14">
        <v>10.823145498869762</v>
      </c>
      <c r="F301" s="95" t="s">
        <v>326</v>
      </c>
      <c r="G301" s="14">
        <v>12.80554247819059</v>
      </c>
      <c r="H301" s="57" t="s">
        <v>326</v>
      </c>
      <c r="I301" s="13">
        <v>261.87567083706239</v>
      </c>
      <c r="J301" s="5" t="s">
        <v>12</v>
      </c>
      <c r="K301" s="14">
        <v>96.951953219686857</v>
      </c>
      <c r="L301" s="57" t="s">
        <v>326</v>
      </c>
      <c r="M301" s="14">
        <v>0.39697636260096003</v>
      </c>
      <c r="N301" s="55" t="s">
        <v>326</v>
      </c>
      <c r="O301" s="14">
        <v>0.31500968210242564</v>
      </c>
      <c r="P301" s="55" t="s">
        <v>326</v>
      </c>
      <c r="Q301" s="14">
        <v>3.3019832174054398</v>
      </c>
      <c r="R301" s="57" t="s">
        <v>326</v>
      </c>
      <c r="S301" s="13">
        <v>23.425714943999999</v>
      </c>
      <c r="T301" s="5"/>
      <c r="U301" s="14">
        <v>2.1298408572672001</v>
      </c>
      <c r="V301" s="57" t="s">
        <v>326</v>
      </c>
      <c r="W301" s="14">
        <v>11.482603223155202</v>
      </c>
      <c r="X301" s="57" t="s">
        <v>326</v>
      </c>
      <c r="Y301" s="13">
        <v>254.5202011968</v>
      </c>
      <c r="Z301" s="5"/>
      <c r="AA301" s="13">
        <v>8.830991249879041</v>
      </c>
      <c r="AB301" s="5" t="s">
        <v>12</v>
      </c>
      <c r="AC301" s="13">
        <v>9.078869348163936</v>
      </c>
      <c r="AD301" s="5"/>
      <c r="AE301" s="14">
        <v>41.505772728409916</v>
      </c>
      <c r="AF301" s="57" t="s">
        <v>326</v>
      </c>
      <c r="AG301" s="14">
        <v>24.146524233199877</v>
      </c>
      <c r="AH301" s="54" t="s">
        <v>332</v>
      </c>
      <c r="AI301" s="13">
        <v>87.609712543966069</v>
      </c>
      <c r="AJ301" s="5" t="s">
        <v>12</v>
      </c>
      <c r="AK301" s="13">
        <v>25.892536383259198</v>
      </c>
      <c r="AL301" s="5" t="s">
        <v>12</v>
      </c>
      <c r="AM301" s="13">
        <v>31.278681318528001</v>
      </c>
      <c r="AN301" s="5"/>
      <c r="AO301" s="14">
        <v>2.84142541165056</v>
      </c>
      <c r="AP301" s="5"/>
    </row>
    <row r="302" spans="1:42" ht="14.5" x14ac:dyDescent="0.35">
      <c r="A302" s="48" t="s">
        <v>427</v>
      </c>
      <c r="B302" s="54" t="s">
        <v>428</v>
      </c>
      <c r="C302" s="55" t="s">
        <v>689</v>
      </c>
      <c r="D302" s="54" t="s">
        <v>718</v>
      </c>
      <c r="E302" s="12">
        <v>1127.4109894656001</v>
      </c>
      <c r="F302" s="133"/>
      <c r="G302" s="12">
        <v>439.62689845900798</v>
      </c>
      <c r="H302" s="5"/>
      <c r="I302" s="12">
        <v>5609.8484937607691</v>
      </c>
      <c r="J302" s="5"/>
      <c r="K302" s="12">
        <v>3034.3741084024127</v>
      </c>
      <c r="L302" s="5"/>
      <c r="M302" s="12">
        <v>126.136037794176</v>
      </c>
      <c r="N302" s="69"/>
      <c r="O302" s="12">
        <v>76.278522498624</v>
      </c>
      <c r="P302" s="69"/>
      <c r="Q302" s="12">
        <v>1144.307977066368</v>
      </c>
      <c r="R302" s="5"/>
      <c r="S302" s="12">
        <v>531.91416960000004</v>
      </c>
      <c r="T302" s="5"/>
      <c r="U302" s="12">
        <v>20.988613538887684</v>
      </c>
      <c r="V302" s="5"/>
      <c r="W302" s="12">
        <v>253.00651169664005</v>
      </c>
      <c r="X302" s="5"/>
      <c r="Y302" s="12">
        <v>2332.3305709670399</v>
      </c>
      <c r="Z302" s="5"/>
      <c r="AA302" s="12">
        <v>68.673433183948802</v>
      </c>
      <c r="AB302" s="5"/>
      <c r="AC302" s="12">
        <v>179.13464184718077</v>
      </c>
      <c r="AD302" s="5"/>
      <c r="AE302" s="12">
        <v>3614.1081015214081</v>
      </c>
      <c r="AF302" s="5"/>
      <c r="AG302" s="12">
        <v>508.80176062814024</v>
      </c>
      <c r="AH302" s="5"/>
      <c r="AI302" s="12">
        <v>1439.0192603375422</v>
      </c>
      <c r="AJ302" s="5"/>
      <c r="AK302" s="12">
        <v>510.94605129631481</v>
      </c>
      <c r="AL302" s="5"/>
      <c r="AM302" s="12">
        <v>714.19655677305605</v>
      </c>
      <c r="AN302" s="5"/>
      <c r="AO302" s="12">
        <v>88.182167947776009</v>
      </c>
      <c r="AP302" s="5"/>
    </row>
    <row r="303" spans="1:42" ht="14.5" x14ac:dyDescent="0.35">
      <c r="A303" s="48" t="s">
        <v>429</v>
      </c>
      <c r="B303" s="54" t="s">
        <v>430</v>
      </c>
      <c r="C303" s="55" t="s">
        <v>689</v>
      </c>
      <c r="D303" s="54" t="s">
        <v>718</v>
      </c>
      <c r="E303" s="14">
        <v>12.568181639086081</v>
      </c>
      <c r="F303" s="95" t="s">
        <v>332</v>
      </c>
      <c r="G303" s="14">
        <v>12.24191824939699</v>
      </c>
      <c r="H303" s="57" t="s">
        <v>326</v>
      </c>
      <c r="I303" s="14">
        <v>42.756478011074883</v>
      </c>
      <c r="J303" s="57" t="s">
        <v>326</v>
      </c>
      <c r="K303" s="14">
        <v>92.758102825959924</v>
      </c>
      <c r="L303" s="57" t="s">
        <v>326</v>
      </c>
      <c r="M303" s="13">
        <v>0.73952854645824018</v>
      </c>
      <c r="N303" s="69" t="s">
        <v>12</v>
      </c>
      <c r="O303" s="14">
        <v>0.5937355264757761</v>
      </c>
      <c r="P303" s="55" t="s">
        <v>332</v>
      </c>
      <c r="Q303" s="14">
        <v>3.3873793350969601</v>
      </c>
      <c r="R303" s="57" t="s">
        <v>326</v>
      </c>
      <c r="S303" s="14">
        <v>5.3728704</v>
      </c>
      <c r="T303" s="57" t="s">
        <v>326</v>
      </c>
      <c r="U303" s="14">
        <v>1.8510253268613122</v>
      </c>
      <c r="V303" s="57" t="s">
        <v>326</v>
      </c>
      <c r="W303" s="14">
        <v>9.9986227218576023</v>
      </c>
      <c r="X303" s="57" t="s">
        <v>326</v>
      </c>
      <c r="Y303" s="14">
        <v>45.628530614553604</v>
      </c>
      <c r="Z303" s="57" t="s">
        <v>326</v>
      </c>
      <c r="AA303" s="14">
        <v>2.5169409950515202</v>
      </c>
      <c r="AB303" s="57" t="s">
        <v>326</v>
      </c>
      <c r="AC303" s="13">
        <v>2.1577581858864958</v>
      </c>
      <c r="AD303" s="5" t="s">
        <v>12</v>
      </c>
      <c r="AE303" s="14">
        <v>40.658716142115836</v>
      </c>
      <c r="AF303" s="57" t="s">
        <v>326</v>
      </c>
      <c r="AG303" s="13">
        <v>8.2404804922824972</v>
      </c>
      <c r="AH303" s="5" t="s">
        <v>12</v>
      </c>
      <c r="AI303" s="14">
        <v>50.742276948541438</v>
      </c>
      <c r="AJ303" s="54" t="s">
        <v>326</v>
      </c>
      <c r="AK303" s="14">
        <v>13.170670173617845</v>
      </c>
      <c r="AL303" s="54" t="s">
        <v>326</v>
      </c>
      <c r="AM303" s="13">
        <v>5.5184530611974401</v>
      </c>
      <c r="AN303" s="5" t="s">
        <v>12</v>
      </c>
      <c r="AO303" s="14">
        <v>0.38702173710412796</v>
      </c>
      <c r="AP303" s="54" t="s">
        <v>326</v>
      </c>
    </row>
    <row r="304" spans="1:42" ht="14.5" x14ac:dyDescent="0.35">
      <c r="A304" s="48" t="s">
        <v>431</v>
      </c>
      <c r="B304" s="54" t="s">
        <v>432</v>
      </c>
      <c r="C304" s="55" t="s">
        <v>689</v>
      </c>
      <c r="D304" s="54" t="s">
        <v>718</v>
      </c>
      <c r="E304" s="14">
        <v>21.567862407168004</v>
      </c>
      <c r="F304" s="95" t="s">
        <v>332</v>
      </c>
      <c r="G304" s="14">
        <v>12.535002848369665</v>
      </c>
      <c r="H304" s="57" t="s">
        <v>326</v>
      </c>
      <c r="I304" s="14">
        <v>65.158638478416009</v>
      </c>
      <c r="J304" s="57" t="s">
        <v>332</v>
      </c>
      <c r="K304" s="14">
        <v>94.97837656381536</v>
      </c>
      <c r="L304" s="57" t="s">
        <v>326</v>
      </c>
      <c r="M304" s="14">
        <v>0.39697636260096003</v>
      </c>
      <c r="N304" s="55" t="s">
        <v>326</v>
      </c>
      <c r="O304" s="14">
        <v>0.31665894745374723</v>
      </c>
      <c r="P304" s="55" t="s">
        <v>326</v>
      </c>
      <c r="Q304" s="14">
        <v>3.4158447076608001</v>
      </c>
      <c r="R304" s="57" t="s">
        <v>326</v>
      </c>
      <c r="S304" s="14">
        <v>5.1310912320000002</v>
      </c>
      <c r="T304" s="57" t="s">
        <v>326</v>
      </c>
      <c r="U304" s="14">
        <v>1.9671984645304321</v>
      </c>
      <c r="V304" s="57" t="s">
        <v>326</v>
      </c>
      <c r="W304" s="14">
        <v>10.582483902696001</v>
      </c>
      <c r="X304" s="57" t="s">
        <v>326</v>
      </c>
      <c r="Y304" s="14">
        <v>48.405114627609606</v>
      </c>
      <c r="Z304" s="57" t="s">
        <v>326</v>
      </c>
      <c r="AA304" s="14">
        <v>2.6688253654425602</v>
      </c>
      <c r="AB304" s="57" t="s">
        <v>326</v>
      </c>
      <c r="AC304" s="13">
        <v>1.7913464184718082</v>
      </c>
      <c r="AD304" s="5" t="s">
        <v>12</v>
      </c>
      <c r="AE304" s="14">
        <v>41.788124923841281</v>
      </c>
      <c r="AF304" s="57" t="s">
        <v>326</v>
      </c>
      <c r="AG304" s="14">
        <v>6.2761799098198097</v>
      </c>
      <c r="AH304" s="54" t="s">
        <v>326</v>
      </c>
      <c r="AI304" s="14">
        <v>51.931549064522883</v>
      </c>
      <c r="AJ304" s="54" t="s">
        <v>326</v>
      </c>
      <c r="AK304" s="14">
        <v>13.464118919294782</v>
      </c>
      <c r="AL304" s="54" t="s">
        <v>326</v>
      </c>
      <c r="AM304" s="14">
        <v>5.0343782312678407</v>
      </c>
      <c r="AN304" s="57" t="s">
        <v>332</v>
      </c>
      <c r="AO304" s="14">
        <v>0.41233328531135999</v>
      </c>
      <c r="AP304" s="54" t="s">
        <v>326</v>
      </c>
    </row>
    <row r="305" spans="1:42" ht="14.5" x14ac:dyDescent="0.35">
      <c r="A305" s="48" t="s">
        <v>433</v>
      </c>
      <c r="B305" s="54" t="s">
        <v>367</v>
      </c>
      <c r="C305" s="55" t="s">
        <v>689</v>
      </c>
      <c r="D305" s="54" t="s">
        <v>718</v>
      </c>
      <c r="E305" s="12">
        <v>223.52148312883202</v>
      </c>
      <c r="F305" s="133"/>
      <c r="G305" s="12">
        <v>83.416385861452781</v>
      </c>
      <c r="H305" s="5" t="s">
        <v>12</v>
      </c>
      <c r="I305" s="12">
        <v>1042.5382156546561</v>
      </c>
      <c r="J305" s="5"/>
      <c r="K305" s="12">
        <v>730.22336267245043</v>
      </c>
      <c r="L305" s="5" t="s">
        <v>12</v>
      </c>
      <c r="M305" s="12">
        <v>21.929742611424</v>
      </c>
      <c r="N305" s="69"/>
      <c r="O305" s="12">
        <v>12.86426974030848</v>
      </c>
      <c r="P305" s="69"/>
      <c r="Q305" s="12">
        <v>243.37893542083202</v>
      </c>
      <c r="R305" s="5"/>
      <c r="S305" s="12">
        <v>85.965926400000001</v>
      </c>
      <c r="T305" s="5"/>
      <c r="U305" s="20">
        <v>2.857859186660352</v>
      </c>
      <c r="V305" s="57" t="s">
        <v>332</v>
      </c>
      <c r="W305" s="12">
        <v>46.465618975056017</v>
      </c>
      <c r="X305" s="5" t="s">
        <v>12</v>
      </c>
      <c r="Y305" s="12">
        <v>472.01928221951999</v>
      </c>
      <c r="Z305" s="5"/>
      <c r="AA305" s="12">
        <v>16.490303071027199</v>
      </c>
      <c r="AB305" s="5"/>
      <c r="AC305" s="12">
        <v>37.726841237512325</v>
      </c>
      <c r="AD305" s="5"/>
      <c r="AE305" s="12">
        <v>527.99860545664319</v>
      </c>
      <c r="AF305" s="5"/>
      <c r="AG305" s="12">
        <v>160.01863281525317</v>
      </c>
      <c r="AH305" s="5"/>
      <c r="AI305" s="12">
        <v>273.53258667573118</v>
      </c>
      <c r="AJ305" s="5"/>
      <c r="AK305" s="20">
        <v>101.32612571315433</v>
      </c>
      <c r="AL305" s="54" t="s">
        <v>332</v>
      </c>
      <c r="AM305" s="12">
        <v>116.17795918310399</v>
      </c>
      <c r="AN305" s="5"/>
      <c r="AO305" s="12">
        <v>16.493331412454399</v>
      </c>
      <c r="AP305" s="5"/>
    </row>
    <row r="306" spans="1:42" ht="14.5" x14ac:dyDescent="0.35">
      <c r="A306" s="48" t="s">
        <v>434</v>
      </c>
      <c r="B306" s="54" t="s">
        <v>435</v>
      </c>
      <c r="C306" s="55" t="s">
        <v>689</v>
      </c>
      <c r="D306" s="54" t="s">
        <v>718</v>
      </c>
      <c r="E306" s="12">
        <v>594.09657357926415</v>
      </c>
      <c r="F306" s="133"/>
      <c r="G306" s="12">
        <v>261.52164216023033</v>
      </c>
      <c r="H306" s="5"/>
      <c r="I306" s="12">
        <v>2823.5410007313603</v>
      </c>
      <c r="J306" s="5"/>
      <c r="K306" s="12">
        <v>1845.2941732398413</v>
      </c>
      <c r="L306" s="5"/>
      <c r="M306" s="12">
        <v>65.309014492416011</v>
      </c>
      <c r="N306" s="69"/>
      <c r="O306" s="12">
        <v>40.571927642511362</v>
      </c>
      <c r="P306" s="69"/>
      <c r="Q306" s="12">
        <v>583.54013755872006</v>
      </c>
      <c r="R306" s="5"/>
      <c r="S306" s="12">
        <v>290.13500159999995</v>
      </c>
      <c r="T306" s="5"/>
      <c r="U306" s="12">
        <v>14.715264104755201</v>
      </c>
      <c r="V306" s="5"/>
      <c r="W306" s="12">
        <v>132.09859216468803</v>
      </c>
      <c r="X306" s="5"/>
      <c r="Y306" s="12">
        <v>1277.2286460057601</v>
      </c>
      <c r="Z306" s="5"/>
      <c r="AA306" s="12">
        <v>35.25887169792</v>
      </c>
      <c r="AB306" s="5"/>
      <c r="AC306" s="12">
        <v>95.674183713835205</v>
      </c>
      <c r="AD306" s="5"/>
      <c r="AE306" s="12">
        <v>1623.52512373032</v>
      </c>
      <c r="AF306" s="5"/>
      <c r="AG306" s="12">
        <v>295.12418507244297</v>
      </c>
      <c r="AH306" s="5"/>
      <c r="AI306" s="12">
        <v>800.77655809416956</v>
      </c>
      <c r="AJ306" s="5"/>
      <c r="AK306" s="12">
        <v>281.36556203141657</v>
      </c>
      <c r="AL306" s="5"/>
      <c r="AM306" s="12">
        <v>364.91794871615997</v>
      </c>
      <c r="AN306" s="5"/>
      <c r="AO306" s="12">
        <v>44.172734129395195</v>
      </c>
      <c r="AP306" s="5"/>
    </row>
    <row r="307" spans="1:42" ht="14.5" x14ac:dyDescent="0.35">
      <c r="A307" s="48" t="s">
        <v>436</v>
      </c>
      <c r="B307" s="54" t="s">
        <v>367</v>
      </c>
      <c r="C307" s="55" t="s">
        <v>689</v>
      </c>
      <c r="D307" s="54" t="s">
        <v>718</v>
      </c>
      <c r="E307" s="12">
        <v>6019.3943263641604</v>
      </c>
      <c r="F307" s="133"/>
      <c r="G307" s="12">
        <v>2017.7747390810878</v>
      </c>
      <c r="H307" s="5"/>
      <c r="I307" s="12">
        <v>22836.55139053056</v>
      </c>
      <c r="J307" s="5"/>
      <c r="K307" s="12">
        <v>13913.715423893989</v>
      </c>
      <c r="L307" s="5"/>
      <c r="M307" s="12">
        <v>608.27023301760005</v>
      </c>
      <c r="N307" s="69"/>
      <c r="O307" s="12">
        <v>358.71521391244801</v>
      </c>
      <c r="P307" s="69"/>
      <c r="Q307" s="12">
        <v>5835.4013755872002</v>
      </c>
      <c r="R307" s="5"/>
      <c r="S307" s="12">
        <v>2385.5544575999998</v>
      </c>
      <c r="T307" s="5"/>
      <c r="U307" s="12">
        <v>99.908898395443202</v>
      </c>
      <c r="V307" s="5"/>
      <c r="W307" s="12">
        <v>1367.2082651299204</v>
      </c>
      <c r="X307" s="5"/>
      <c r="Y307" s="12">
        <v>9718.0440456960023</v>
      </c>
      <c r="Z307" s="5"/>
      <c r="AA307" s="12">
        <v>325.46650798080003</v>
      </c>
      <c r="AB307" s="5"/>
      <c r="AC307" s="12">
        <v>875.31699993508801</v>
      </c>
      <c r="AD307" s="5"/>
      <c r="AE307" s="12">
        <v>32752.854670037759</v>
      </c>
      <c r="AF307" s="5"/>
      <c r="AG307" s="12">
        <v>2759.6027695085572</v>
      </c>
      <c r="AH307" s="5"/>
      <c r="AI307" s="12">
        <v>8681.6864466645129</v>
      </c>
      <c r="AJ307" s="5"/>
      <c r="AK307" s="12">
        <v>2554.7302564815745</v>
      </c>
      <c r="AL307" s="5"/>
      <c r="AM307" s="12">
        <v>3165.1046572320001</v>
      </c>
      <c r="AN307" s="5"/>
      <c r="AO307" s="12">
        <v>396.00325420991999</v>
      </c>
      <c r="AP307" s="5"/>
    </row>
    <row r="308" spans="1:42" ht="14.5" x14ac:dyDescent="0.35">
      <c r="A308" s="48" t="s">
        <v>437</v>
      </c>
      <c r="B308" s="54" t="s">
        <v>438</v>
      </c>
      <c r="C308" s="55" t="s">
        <v>689</v>
      </c>
      <c r="D308" s="54" t="s">
        <v>718</v>
      </c>
      <c r="E308" s="13">
        <v>99.408238549401617</v>
      </c>
      <c r="F308" s="133"/>
      <c r="G308" s="14">
        <v>32.915654961546238</v>
      </c>
      <c r="H308" s="57" t="s">
        <v>332</v>
      </c>
      <c r="I308" s="13">
        <v>466.03940473609924</v>
      </c>
      <c r="J308" s="5"/>
      <c r="K308" s="13">
        <v>298.50346920056251</v>
      </c>
      <c r="L308" s="5" t="s">
        <v>12</v>
      </c>
      <c r="M308" s="13">
        <v>11.012892639897602</v>
      </c>
      <c r="N308" s="69"/>
      <c r="O308" s="13">
        <v>6.4156422166410252</v>
      </c>
      <c r="P308" s="69"/>
      <c r="Q308" s="13">
        <v>89.096616124819207</v>
      </c>
      <c r="R308" s="5"/>
      <c r="S308" s="13">
        <v>42.714319680000003</v>
      </c>
      <c r="T308" s="5"/>
      <c r="U308" s="13">
        <v>2.2072896157132802</v>
      </c>
      <c r="V308" s="5" t="s">
        <v>12</v>
      </c>
      <c r="W308" s="13">
        <v>24.205911455592002</v>
      </c>
      <c r="X308" s="5" t="s">
        <v>12</v>
      </c>
      <c r="Y308" s="13">
        <v>192.50982490521602</v>
      </c>
      <c r="Z308" s="5"/>
      <c r="AA308" s="13">
        <v>5.0772775245004809</v>
      </c>
      <c r="AB308" s="5" t="s">
        <v>12</v>
      </c>
      <c r="AC308" s="13">
        <v>17.506339998701762</v>
      </c>
      <c r="AD308" s="5"/>
      <c r="AE308" s="13">
        <v>367.05785406076797</v>
      </c>
      <c r="AF308" s="5"/>
      <c r="AG308" s="13">
        <v>61.132866907863189</v>
      </c>
      <c r="AH308" s="5"/>
      <c r="AI308" s="13">
        <v>137.16271737652607</v>
      </c>
      <c r="AJ308" s="5" t="s">
        <v>12</v>
      </c>
      <c r="AK308" s="14">
        <v>46.779182399088285</v>
      </c>
      <c r="AL308" s="54" t="s">
        <v>332</v>
      </c>
      <c r="AM308" s="13">
        <v>55.780315018041598</v>
      </c>
      <c r="AN308" s="5"/>
      <c r="AO308" s="13">
        <v>7.1280585757785602</v>
      </c>
      <c r="AP308" s="5"/>
    </row>
    <row r="309" spans="1:42" ht="14.5" x14ac:dyDescent="0.35">
      <c r="A309" s="48" t="s">
        <v>439</v>
      </c>
      <c r="B309" s="54" t="s">
        <v>440</v>
      </c>
      <c r="C309" s="55" t="s">
        <v>689</v>
      </c>
      <c r="D309" s="54" t="s">
        <v>718</v>
      </c>
      <c r="E309" s="12">
        <v>1241.1324457943042</v>
      </c>
      <c r="F309" s="133"/>
      <c r="G309" s="12">
        <v>417.08192930726392</v>
      </c>
      <c r="H309" s="5"/>
      <c r="I309" s="12">
        <v>4666.5996319779842</v>
      </c>
      <c r="J309" s="5"/>
      <c r="K309" s="12">
        <v>3330.4106067831358</v>
      </c>
      <c r="L309" s="5"/>
      <c r="M309" s="12">
        <v>114.61091758963201</v>
      </c>
      <c r="N309" s="69"/>
      <c r="O309" s="12">
        <v>65.558297715033603</v>
      </c>
      <c r="P309" s="69"/>
      <c r="Q309" s="12">
        <v>1181.3129613993601</v>
      </c>
      <c r="R309" s="5"/>
      <c r="S309" s="12">
        <v>427.1431968</v>
      </c>
      <c r="T309" s="5"/>
      <c r="U309" s="20">
        <v>18.12300947638272</v>
      </c>
      <c r="V309" s="57" t="s">
        <v>332</v>
      </c>
      <c r="W309" s="12">
        <v>262.73753137728005</v>
      </c>
      <c r="X309" s="5"/>
      <c r="Y309" s="12">
        <v>2100.94856987904</v>
      </c>
      <c r="Z309" s="5"/>
      <c r="AA309" s="12">
        <v>78.220450751385613</v>
      </c>
      <c r="AB309" s="5"/>
      <c r="AC309" s="12">
        <v>181.84880308728961</v>
      </c>
      <c r="AD309" s="5"/>
      <c r="AE309" s="12">
        <v>4348.2238096429437</v>
      </c>
      <c r="AF309" s="5"/>
      <c r="AG309" s="12">
        <v>793.38579623371027</v>
      </c>
      <c r="AH309" s="5"/>
      <c r="AI309" s="12">
        <v>1514.3398276830337</v>
      </c>
      <c r="AJ309" s="5"/>
      <c r="AK309" s="12">
        <v>521.30306584961852</v>
      </c>
      <c r="AL309" s="5"/>
      <c r="AM309" s="12">
        <v>583.12398743827202</v>
      </c>
      <c r="AN309" s="5"/>
      <c r="AO309" s="12">
        <v>72.91358886792959</v>
      </c>
      <c r="AP309" s="5"/>
    </row>
    <row r="310" spans="1:42" ht="14.5" x14ac:dyDescent="0.35">
      <c r="A310" s="48" t="s">
        <v>441</v>
      </c>
      <c r="B310" s="54" t="s">
        <v>442</v>
      </c>
      <c r="C310" s="55" t="s">
        <v>689</v>
      </c>
      <c r="D310" s="54" t="s">
        <v>718</v>
      </c>
      <c r="E310" s="12">
        <v>2372.4648647884801</v>
      </c>
      <c r="F310" s="133"/>
      <c r="G310" s="12">
        <v>913.07125064563195</v>
      </c>
      <c r="H310" s="5"/>
      <c r="I310" s="12">
        <v>11356.219849095361</v>
      </c>
      <c r="J310" s="5"/>
      <c r="K310" s="12">
        <v>6266.105882391973</v>
      </c>
      <c r="L310" s="5"/>
      <c r="M310" s="12">
        <v>283.96615615084801</v>
      </c>
      <c r="N310" s="69"/>
      <c r="O310" s="12">
        <v>166.5758004834816</v>
      </c>
      <c r="P310" s="69"/>
      <c r="Q310" s="12">
        <v>2337.007087491264</v>
      </c>
      <c r="R310" s="5"/>
      <c r="S310" s="12">
        <v>1020.845376</v>
      </c>
      <c r="T310" s="5"/>
      <c r="U310" s="12">
        <v>52.587706984888328</v>
      </c>
      <c r="V310" s="5"/>
      <c r="W310" s="12">
        <v>603.32322019968012</v>
      </c>
      <c r="X310" s="5"/>
      <c r="Y310" s="12">
        <v>5007.1065035443207</v>
      </c>
      <c r="Z310" s="5"/>
      <c r="AA310" s="12">
        <v>157.30881219072003</v>
      </c>
      <c r="AB310" s="5"/>
      <c r="AC310" s="12">
        <v>404.41002477621123</v>
      </c>
      <c r="AD310" s="5"/>
      <c r="AE310" s="12">
        <v>8498.8010824839366</v>
      </c>
      <c r="AF310" s="5"/>
      <c r="AG310" s="12">
        <v>1216.9081657207873</v>
      </c>
      <c r="AH310" s="5"/>
      <c r="AI310" s="12">
        <v>3468.7103382791997</v>
      </c>
      <c r="AJ310" s="5"/>
      <c r="AK310" s="12">
        <v>1113.3790644801454</v>
      </c>
      <c r="AL310" s="5"/>
      <c r="AM310" s="12">
        <v>1549.0394557747197</v>
      </c>
      <c r="AN310" s="5"/>
      <c r="AO310" s="12">
        <v>195.96037321727999</v>
      </c>
      <c r="AP310" s="5"/>
    </row>
    <row r="311" spans="1:42" ht="14.5" x14ac:dyDescent="0.35">
      <c r="A311" s="48" t="s">
        <v>443</v>
      </c>
      <c r="B311" s="54" t="s">
        <v>444</v>
      </c>
      <c r="C311" s="55" t="s">
        <v>689</v>
      </c>
      <c r="D311" s="54" t="s">
        <v>718</v>
      </c>
      <c r="E311" s="13">
        <v>88.428235869388814</v>
      </c>
      <c r="F311" s="133"/>
      <c r="G311" s="14">
        <v>30.210258663336958</v>
      </c>
      <c r="H311" s="57" t="s">
        <v>332</v>
      </c>
      <c r="I311" s="13">
        <v>390.951830870496</v>
      </c>
      <c r="J311" s="5"/>
      <c r="K311" s="14">
        <v>147.77155210837765</v>
      </c>
      <c r="L311" s="57" t="s">
        <v>332</v>
      </c>
      <c r="M311" s="13">
        <v>6.9470863455168006</v>
      </c>
      <c r="N311" s="69"/>
      <c r="O311" s="13">
        <v>4.5602186964042248</v>
      </c>
      <c r="P311" s="69"/>
      <c r="Q311" s="13">
        <v>74.009968665984005</v>
      </c>
      <c r="R311" s="5"/>
      <c r="S311" s="13">
        <v>32.774509439999996</v>
      </c>
      <c r="T311" s="5"/>
      <c r="U311" s="14">
        <v>1.6883829341245442</v>
      </c>
      <c r="V311" s="57" t="s">
        <v>326</v>
      </c>
      <c r="W311" s="13">
        <v>17.418525228345604</v>
      </c>
      <c r="X311" s="5" t="s">
        <v>12</v>
      </c>
      <c r="Y311" s="13">
        <v>124.94628058752001</v>
      </c>
      <c r="Z311" s="5" t="s">
        <v>12</v>
      </c>
      <c r="AA311" s="13">
        <v>4.1008780005580805</v>
      </c>
      <c r="AB311" s="5" t="s">
        <v>12</v>
      </c>
      <c r="AC311" s="13">
        <v>12.552995735503202</v>
      </c>
      <c r="AD311" s="5"/>
      <c r="AE311" s="13">
        <v>176.18776994916863</v>
      </c>
      <c r="AF311" s="5"/>
      <c r="AG311" s="13">
        <v>42.160597867491852</v>
      </c>
      <c r="AH311" s="5"/>
      <c r="AI311" s="13">
        <v>87.213288505305599</v>
      </c>
      <c r="AJ311" s="5" t="s">
        <v>12</v>
      </c>
      <c r="AK311" s="14">
        <v>29.690108386137211</v>
      </c>
      <c r="AL311" s="54" t="s">
        <v>332</v>
      </c>
      <c r="AM311" s="13">
        <v>42.002800627737599</v>
      </c>
      <c r="AN311" s="5"/>
      <c r="AO311" s="13">
        <v>5.5767056211417607</v>
      </c>
      <c r="AP311" s="5"/>
    </row>
    <row r="312" spans="1:42" ht="14.5" x14ac:dyDescent="0.35">
      <c r="A312" s="48" t="s">
        <v>445</v>
      </c>
      <c r="B312" s="54" t="s">
        <v>446</v>
      </c>
      <c r="C312" s="55" t="s">
        <v>689</v>
      </c>
      <c r="D312" s="54" t="s">
        <v>718</v>
      </c>
      <c r="E312" s="13">
        <v>43.331796290764807</v>
      </c>
      <c r="F312" s="134" t="s">
        <v>12</v>
      </c>
      <c r="G312" s="13">
        <v>16.773457048897534</v>
      </c>
      <c r="H312" s="5" t="s">
        <v>12</v>
      </c>
      <c r="I312" s="13">
        <v>140.8667708057184</v>
      </c>
      <c r="J312" s="5" t="s">
        <v>12</v>
      </c>
      <c r="K312" s="13">
        <v>481.0593098686752</v>
      </c>
      <c r="L312" s="5" t="s">
        <v>12</v>
      </c>
      <c r="M312" s="13">
        <v>3.5215645069440007</v>
      </c>
      <c r="N312" s="69"/>
      <c r="O312" s="13">
        <v>1.4595998359196161</v>
      </c>
      <c r="P312" s="69" t="s">
        <v>12</v>
      </c>
      <c r="Q312" s="13">
        <v>27.3267576612864</v>
      </c>
      <c r="R312" s="5"/>
      <c r="S312" s="13">
        <v>13.566497759999999</v>
      </c>
      <c r="T312" s="5"/>
      <c r="U312" s="14">
        <v>1.8123009476382719</v>
      </c>
      <c r="V312" s="57" t="s">
        <v>326</v>
      </c>
      <c r="W312" s="14">
        <v>9.7796747790431997</v>
      </c>
      <c r="X312" s="57" t="s">
        <v>326</v>
      </c>
      <c r="Y312" s="14">
        <v>44.703002610201608</v>
      </c>
      <c r="Z312" s="57" t="s">
        <v>326</v>
      </c>
      <c r="AA312" s="14">
        <v>2.4626965770547202</v>
      </c>
      <c r="AB312" s="57" t="s">
        <v>326</v>
      </c>
      <c r="AC312" s="13">
        <v>6.3375664956540483</v>
      </c>
      <c r="AD312" s="5"/>
      <c r="AE312" s="13">
        <v>81.317432284231671</v>
      </c>
      <c r="AF312" s="5" t="s">
        <v>12</v>
      </c>
      <c r="AG312" s="14">
        <v>30.566433453931594</v>
      </c>
      <c r="AH312" s="54" t="s">
        <v>332</v>
      </c>
      <c r="AI312" s="13">
        <v>86.02401638932416</v>
      </c>
      <c r="AJ312" s="5" t="s">
        <v>12</v>
      </c>
      <c r="AK312" s="13">
        <v>34.35076493512387</v>
      </c>
      <c r="AL312" s="5" t="s">
        <v>12</v>
      </c>
      <c r="AM312" s="13">
        <v>20.331142857043201</v>
      </c>
      <c r="AN312" s="5"/>
      <c r="AO312" s="13">
        <v>2.5801449140275201</v>
      </c>
      <c r="AP312" s="5"/>
    </row>
    <row r="313" spans="1:42" ht="14.5" x14ac:dyDescent="0.35">
      <c r="A313" s="48" t="s">
        <v>447</v>
      </c>
      <c r="B313" s="54" t="s">
        <v>448</v>
      </c>
      <c r="C313" s="55" t="s">
        <v>689</v>
      </c>
      <c r="D313" s="54" t="s">
        <v>718</v>
      </c>
      <c r="E313" s="14">
        <v>27.450006700032002</v>
      </c>
      <c r="F313" s="95" t="s">
        <v>332</v>
      </c>
      <c r="G313" s="14">
        <v>12.287008187700479</v>
      </c>
      <c r="H313" s="57" t="s">
        <v>332</v>
      </c>
      <c r="I313" s="13">
        <v>153.27794003970243</v>
      </c>
      <c r="J313" s="5" t="s">
        <v>12</v>
      </c>
      <c r="K313" s="14">
        <v>96.705256137702904</v>
      </c>
      <c r="L313" s="57" t="s">
        <v>332</v>
      </c>
      <c r="M313" s="13">
        <v>3.8096925120576004</v>
      </c>
      <c r="N313" s="69"/>
      <c r="O313" s="13">
        <v>1.7564675991575041</v>
      </c>
      <c r="P313" s="69"/>
      <c r="Q313" s="13">
        <v>29.319333740755201</v>
      </c>
      <c r="R313" s="5"/>
      <c r="S313" s="13">
        <v>12.196415807999999</v>
      </c>
      <c r="T313" s="5"/>
      <c r="U313" s="14">
        <v>1.7813214442598397</v>
      </c>
      <c r="V313" s="57" t="s">
        <v>326</v>
      </c>
      <c r="W313" s="14">
        <v>9.6093819346320011</v>
      </c>
      <c r="X313" s="57" t="s">
        <v>326</v>
      </c>
      <c r="Y313" s="13">
        <v>50.163617835878405</v>
      </c>
      <c r="Z313" s="5" t="s">
        <v>12</v>
      </c>
      <c r="AA313" s="14">
        <v>2.6145809474457606</v>
      </c>
      <c r="AB313" s="57" t="s">
        <v>332</v>
      </c>
      <c r="AC313" s="13">
        <v>6.1747168212475207</v>
      </c>
      <c r="AD313" s="5"/>
      <c r="AE313" s="13">
        <v>74.823331789310402</v>
      </c>
      <c r="AF313" s="5" t="s">
        <v>12</v>
      </c>
      <c r="AG313" s="13">
        <v>22.805050664688775</v>
      </c>
      <c r="AH313" s="5" t="s">
        <v>12</v>
      </c>
      <c r="AI313" s="14">
        <v>55.895789451127676</v>
      </c>
      <c r="AJ313" s="54" t="s">
        <v>332</v>
      </c>
      <c r="AK313" s="13">
        <v>16.053372557620701</v>
      </c>
      <c r="AL313" s="5" t="s">
        <v>12</v>
      </c>
      <c r="AM313" s="13">
        <v>15.490394557747198</v>
      </c>
      <c r="AN313" s="5"/>
      <c r="AO313" s="13">
        <v>1.9351086855206399</v>
      </c>
      <c r="AP313" s="5"/>
    </row>
    <row r="314" spans="1:42" ht="14.5" x14ac:dyDescent="0.35">
      <c r="A314" s="48" t="s">
        <v>449</v>
      </c>
      <c r="B314" s="54" t="s">
        <v>450</v>
      </c>
      <c r="C314" s="55" t="s">
        <v>689</v>
      </c>
      <c r="D314" s="54" t="s">
        <v>718</v>
      </c>
      <c r="E314" s="108">
        <v>4.9998226489344004</v>
      </c>
      <c r="F314" s="95" t="s">
        <v>326</v>
      </c>
      <c r="G314" s="108">
        <v>6.7634907455231987</v>
      </c>
      <c r="H314" s="57" t="s">
        <v>326</v>
      </c>
      <c r="I314" s="108">
        <v>15.14162646546048</v>
      </c>
      <c r="J314" s="57" t="s">
        <v>326</v>
      </c>
      <c r="K314" s="108">
        <v>31.083832329975937</v>
      </c>
      <c r="L314" s="57" t="s">
        <v>326</v>
      </c>
      <c r="M314" s="108">
        <v>0.16103154063571201</v>
      </c>
      <c r="N314" s="55" t="s">
        <v>326</v>
      </c>
      <c r="O314" s="108">
        <v>0.2053335362395392</v>
      </c>
      <c r="P314" s="55" t="s">
        <v>326</v>
      </c>
      <c r="Q314" s="108">
        <v>1.02475341229824</v>
      </c>
      <c r="R314" s="57" t="s">
        <v>326</v>
      </c>
      <c r="S314" s="108">
        <v>5.9638861439999999</v>
      </c>
      <c r="T314" s="57" t="s">
        <v>332</v>
      </c>
      <c r="U314" s="108">
        <v>1.2314352592926721</v>
      </c>
      <c r="V314" s="57" t="s">
        <v>326</v>
      </c>
      <c r="W314" s="108">
        <v>6.1791974972064008</v>
      </c>
      <c r="X314" s="57" t="s">
        <v>326</v>
      </c>
      <c r="Y314" s="108">
        <v>24.526492115328001</v>
      </c>
      <c r="Z314" s="57" t="s">
        <v>326</v>
      </c>
      <c r="AA314" s="108">
        <v>1.0675301461770241</v>
      </c>
      <c r="AB314" s="57" t="s">
        <v>326</v>
      </c>
      <c r="AC314" s="108">
        <v>0.66361242320660163</v>
      </c>
      <c r="AD314" s="57" t="s">
        <v>326</v>
      </c>
      <c r="AE314" s="108">
        <v>14.004668893395456</v>
      </c>
      <c r="AF314" s="57" t="s">
        <v>326</v>
      </c>
      <c r="AG314" s="108">
        <v>3.2578643806698251</v>
      </c>
      <c r="AH314" s="54" t="s">
        <v>326</v>
      </c>
      <c r="AI314" s="108">
        <v>19.186923471167233</v>
      </c>
      <c r="AJ314" s="54" t="s">
        <v>326</v>
      </c>
      <c r="AK314" s="108">
        <v>10.253444407770642</v>
      </c>
      <c r="AL314" s="54" t="s">
        <v>326</v>
      </c>
      <c r="AM314" s="108">
        <v>0.86388738879743998</v>
      </c>
      <c r="AN314" s="57" t="s">
        <v>326</v>
      </c>
      <c r="AO314" s="108">
        <v>5.2582700146636796E-2</v>
      </c>
      <c r="AP314" s="54" t="s">
        <v>326</v>
      </c>
    </row>
    <row r="315" spans="1:42" ht="14.5" x14ac:dyDescent="0.35">
      <c r="A315" s="48" t="s">
        <v>451</v>
      </c>
      <c r="B315" s="54" t="s">
        <v>452</v>
      </c>
      <c r="C315" s="55" t="s">
        <v>689</v>
      </c>
      <c r="D315" s="54" t="s">
        <v>718</v>
      </c>
      <c r="E315" s="12">
        <v>648.99658697932807</v>
      </c>
      <c r="F315" s="133"/>
      <c r="G315" s="12">
        <v>179.90885383091711</v>
      </c>
      <c r="H315" s="5"/>
      <c r="I315" s="12">
        <v>2445.0003390948477</v>
      </c>
      <c r="J315" s="5"/>
      <c r="K315" s="12">
        <v>1080.5332190896397</v>
      </c>
      <c r="L315" s="5"/>
      <c r="M315" s="12">
        <v>40.978205171712005</v>
      </c>
      <c r="N315" s="69"/>
      <c r="O315" s="12">
        <v>23.83188432659712</v>
      </c>
      <c r="P315" s="69"/>
      <c r="Q315" s="12">
        <v>683.16894153216003</v>
      </c>
      <c r="R315" s="5"/>
      <c r="S315" s="12">
        <v>325.05865920000002</v>
      </c>
      <c r="T315" s="5"/>
      <c r="U315" s="12">
        <v>11.69476252535808</v>
      </c>
      <c r="V315" s="5" t="s">
        <v>12</v>
      </c>
      <c r="W315" s="12">
        <v>177.10455818764802</v>
      </c>
      <c r="X315" s="5"/>
      <c r="Y315" s="12">
        <v>633.98668298112011</v>
      </c>
      <c r="Z315" s="5"/>
      <c r="AA315" s="12">
        <v>30.810829422182405</v>
      </c>
      <c r="AB315" s="5"/>
      <c r="AC315" s="12">
        <v>77.217887281095358</v>
      </c>
      <c r="AD315" s="57" t="s">
        <v>332</v>
      </c>
      <c r="AE315" s="20">
        <v>1044.703123096032</v>
      </c>
      <c r="AF315" s="57" t="s">
        <v>332</v>
      </c>
      <c r="AG315" s="20">
        <v>231.88328827120517</v>
      </c>
      <c r="AH315" s="54" t="s">
        <v>332</v>
      </c>
      <c r="AI315" s="20">
        <v>606.52877915053443</v>
      </c>
      <c r="AJ315" s="54" t="s">
        <v>332</v>
      </c>
      <c r="AK315" s="20">
        <v>236.48516563376734</v>
      </c>
      <c r="AL315" s="54" t="s">
        <v>332</v>
      </c>
      <c r="AM315" s="12">
        <v>254.69783359372798</v>
      </c>
      <c r="AN315" s="5"/>
      <c r="AO315" s="12">
        <v>37.804021999833594</v>
      </c>
      <c r="AP315" s="5"/>
    </row>
    <row r="316" spans="1:42" ht="14.5" x14ac:dyDescent="0.35">
      <c r="A316" s="48" t="s">
        <v>453</v>
      </c>
      <c r="B316" s="54" t="s">
        <v>454</v>
      </c>
      <c r="C316" s="55" t="s">
        <v>689</v>
      </c>
      <c r="D316" s="54" t="s">
        <v>718</v>
      </c>
      <c r="E316" s="14">
        <v>10.293752512512</v>
      </c>
      <c r="F316" s="95" t="s">
        <v>326</v>
      </c>
      <c r="G316" s="14">
        <v>12.174283341941758</v>
      </c>
      <c r="H316" s="57" t="s">
        <v>326</v>
      </c>
      <c r="I316" s="14">
        <v>42.508254626395207</v>
      </c>
      <c r="J316" s="57" t="s">
        <v>326</v>
      </c>
      <c r="K316" s="14">
        <v>92.26470866199206</v>
      </c>
      <c r="L316" s="57" t="s">
        <v>326</v>
      </c>
      <c r="M316" s="14">
        <v>0.39057351804288004</v>
      </c>
      <c r="N316" s="55" t="s">
        <v>326</v>
      </c>
      <c r="O316" s="14">
        <v>0.3092372533728</v>
      </c>
      <c r="P316" s="55" t="s">
        <v>326</v>
      </c>
      <c r="Q316" s="14">
        <v>3.3019832174054398</v>
      </c>
      <c r="R316" s="57" t="s">
        <v>326</v>
      </c>
      <c r="S316" s="14">
        <v>5.7489713280000005</v>
      </c>
      <c r="T316" s="57" t="s">
        <v>326</v>
      </c>
      <c r="U316" s="14">
        <v>2.0833716021995521</v>
      </c>
      <c r="V316" s="57" t="s">
        <v>326</v>
      </c>
      <c r="W316" s="14">
        <v>11.215000181937603</v>
      </c>
      <c r="X316" s="57" t="s">
        <v>326</v>
      </c>
      <c r="Y316" s="14">
        <v>51.274251441100802</v>
      </c>
      <c r="Z316" s="57" t="s">
        <v>326</v>
      </c>
      <c r="AA316" s="14">
        <v>2.8315586194329603</v>
      </c>
      <c r="AB316" s="57" t="s">
        <v>326</v>
      </c>
      <c r="AC316" s="14">
        <v>1.6556383564663681</v>
      </c>
      <c r="AD316" s="57" t="s">
        <v>326</v>
      </c>
      <c r="AE316" s="14">
        <v>40.941068337547193</v>
      </c>
      <c r="AF316" s="57" t="s">
        <v>326</v>
      </c>
      <c r="AG316" s="14">
        <v>6.1707784151510792</v>
      </c>
      <c r="AH316" s="54" t="s">
        <v>326</v>
      </c>
      <c r="AI316" s="14">
        <v>51.138700987201922</v>
      </c>
      <c r="AJ316" s="54" t="s">
        <v>326</v>
      </c>
      <c r="AK316" s="14">
        <v>13.239716937306538</v>
      </c>
      <c r="AL316" s="54" t="s">
        <v>326</v>
      </c>
      <c r="AM316" s="14">
        <v>3.3438399790521598</v>
      </c>
      <c r="AN316" s="57" t="s">
        <v>332</v>
      </c>
      <c r="AO316" s="14">
        <v>0.42784681485772802</v>
      </c>
      <c r="AP316" s="54" t="s">
        <v>326</v>
      </c>
    </row>
    <row r="317" spans="1:42" ht="14.5" x14ac:dyDescent="0.35">
      <c r="A317" s="48" t="s">
        <v>455</v>
      </c>
      <c r="B317" s="54" t="s">
        <v>456</v>
      </c>
      <c r="C317" s="55" t="s">
        <v>689</v>
      </c>
      <c r="D317" s="54" t="s">
        <v>718</v>
      </c>
      <c r="E317" s="12">
        <v>146.66146436874243</v>
      </c>
      <c r="F317" s="133"/>
      <c r="G317" s="12">
        <v>38.100997866447351</v>
      </c>
      <c r="H317" s="5" t="s">
        <v>12</v>
      </c>
      <c r="I317" s="12">
        <v>459.21326165740811</v>
      </c>
      <c r="J317" s="5"/>
      <c r="K317" s="20">
        <v>278.76770264184768</v>
      </c>
      <c r="L317" s="57" t="s">
        <v>732</v>
      </c>
      <c r="M317" s="12">
        <v>6.7870152315648014</v>
      </c>
      <c r="N317" s="69"/>
      <c r="O317" s="12">
        <v>4.3458142007324163</v>
      </c>
      <c r="P317" s="69"/>
      <c r="Q317" s="12">
        <v>86.819386319712009</v>
      </c>
      <c r="R317" s="5"/>
      <c r="S317" s="12">
        <v>62.593940159999995</v>
      </c>
      <c r="T317" s="5"/>
      <c r="U317" s="12">
        <v>1.9904330920642559</v>
      </c>
      <c r="V317" s="57" t="s">
        <v>332</v>
      </c>
      <c r="W317" s="12">
        <v>34.301844374256007</v>
      </c>
      <c r="X317" s="5" t="s">
        <v>12</v>
      </c>
      <c r="Y317" s="12">
        <v>111.98888852659201</v>
      </c>
      <c r="Z317" s="5" t="s">
        <v>12</v>
      </c>
      <c r="AA317" s="12">
        <v>4.5456822281318408</v>
      </c>
      <c r="AB317" s="5" t="s">
        <v>12</v>
      </c>
      <c r="AC317" s="12">
        <v>14.927886820598403</v>
      </c>
      <c r="AD317" s="5"/>
      <c r="AE317" s="12">
        <v>790.58614720780781</v>
      </c>
      <c r="AF317" s="5"/>
      <c r="AG317" s="12">
        <v>41.968958786275977</v>
      </c>
      <c r="AH317" s="5"/>
      <c r="AI317" s="12">
        <v>133.59490102858177</v>
      </c>
      <c r="AJ317" s="5" t="s">
        <v>12</v>
      </c>
      <c r="AK317" s="12">
        <v>45.398247125314462</v>
      </c>
      <c r="AL317" s="5" t="s">
        <v>12</v>
      </c>
      <c r="AM317" s="12">
        <v>55.184530611974395</v>
      </c>
      <c r="AN317" s="5"/>
      <c r="AO317" s="12">
        <v>8.4916161727487989</v>
      </c>
      <c r="AP317" s="5"/>
    </row>
    <row r="318" spans="1:42" ht="14.5" x14ac:dyDescent="0.35">
      <c r="A318" s="48" t="s">
        <v>457</v>
      </c>
      <c r="B318" s="54" t="s">
        <v>458</v>
      </c>
      <c r="C318" s="55" t="s">
        <v>689</v>
      </c>
      <c r="D318" s="54" t="s">
        <v>718</v>
      </c>
      <c r="E318" s="108">
        <v>9.038895063367681</v>
      </c>
      <c r="F318" s="95" t="s">
        <v>326</v>
      </c>
      <c r="G318" s="108">
        <v>10.686315377926654</v>
      </c>
      <c r="H318" s="57" t="s">
        <v>326</v>
      </c>
      <c r="I318" s="108">
        <v>37.295563548121919</v>
      </c>
      <c r="J318" s="57" t="s">
        <v>326</v>
      </c>
      <c r="K318" s="108">
        <v>80.916642890730998</v>
      </c>
      <c r="L318" s="57" t="s">
        <v>326</v>
      </c>
      <c r="M318" s="108">
        <v>0.35855929525248009</v>
      </c>
      <c r="N318" s="55" t="s">
        <v>326</v>
      </c>
      <c r="O318" s="108">
        <v>0.28614753845429758</v>
      </c>
      <c r="P318" s="55" t="s">
        <v>326</v>
      </c>
      <c r="Q318" s="18">
        <v>73.156007489068799</v>
      </c>
      <c r="R318" s="5"/>
      <c r="S318" s="108">
        <v>4.7281259519999992</v>
      </c>
      <c r="T318" s="57" t="s">
        <v>326</v>
      </c>
      <c r="U318" s="108">
        <v>1.8820048302397443</v>
      </c>
      <c r="V318" s="57" t="s">
        <v>326</v>
      </c>
      <c r="W318" s="108">
        <v>10.144588017067202</v>
      </c>
      <c r="X318" s="57" t="s">
        <v>326</v>
      </c>
      <c r="Y318" s="108">
        <v>46.276400217600006</v>
      </c>
      <c r="Z318" s="57" t="s">
        <v>326</v>
      </c>
      <c r="AA318" s="108">
        <v>2.5494876458496005</v>
      </c>
      <c r="AB318" s="57" t="s">
        <v>326</v>
      </c>
      <c r="AC318" s="108">
        <v>1.5063594882603841</v>
      </c>
      <c r="AD318" s="57" t="s">
        <v>326</v>
      </c>
      <c r="AE318" s="108">
        <v>37.270489796939515</v>
      </c>
      <c r="AF318" s="57" t="s">
        <v>326</v>
      </c>
      <c r="AG318" s="108">
        <v>5.6054431255642578</v>
      </c>
      <c r="AH318" s="54" t="s">
        <v>326</v>
      </c>
      <c r="AI318" s="108">
        <v>46.381612523276161</v>
      </c>
      <c r="AJ318" s="54" t="s">
        <v>326</v>
      </c>
      <c r="AK318" s="108">
        <v>12.031398572754441</v>
      </c>
      <c r="AL318" s="54" t="s">
        <v>326</v>
      </c>
      <c r="AM318" s="108">
        <v>2.00332506540096</v>
      </c>
      <c r="AN318" s="57" t="s">
        <v>326</v>
      </c>
      <c r="AO318" s="108">
        <v>0.40008576198528001</v>
      </c>
      <c r="AP318" s="54" t="s">
        <v>326</v>
      </c>
    </row>
    <row r="319" spans="1:42" ht="14.5" x14ac:dyDescent="0.35">
      <c r="A319" s="48" t="s">
        <v>459</v>
      </c>
      <c r="B319" s="54" t="s">
        <v>460</v>
      </c>
      <c r="C319" s="55" t="s">
        <v>689</v>
      </c>
      <c r="D319" s="54" t="s">
        <v>718</v>
      </c>
      <c r="E319" s="14">
        <v>19.8032191193088</v>
      </c>
      <c r="F319" s="95" t="s">
        <v>332</v>
      </c>
      <c r="G319" s="14">
        <v>12.512457879217919</v>
      </c>
      <c r="H319" s="57" t="s">
        <v>326</v>
      </c>
      <c r="I319" s="14">
        <v>87.498743099587202</v>
      </c>
      <c r="J319" s="57" t="s">
        <v>332</v>
      </c>
      <c r="K319" s="14">
        <v>93.251496989927801</v>
      </c>
      <c r="L319" s="57" t="s">
        <v>326</v>
      </c>
      <c r="M319" s="14">
        <v>1.2869717561740801</v>
      </c>
      <c r="N319" s="55" t="s">
        <v>332</v>
      </c>
      <c r="O319" s="14">
        <v>0.86586430944384007</v>
      </c>
      <c r="P319" s="55" t="s">
        <v>332</v>
      </c>
      <c r="Q319" s="14">
        <v>17.306946518814723</v>
      </c>
      <c r="R319" s="57" t="s">
        <v>332</v>
      </c>
      <c r="S319" s="14">
        <v>9.4831162559999989</v>
      </c>
      <c r="T319" s="57" t="s">
        <v>332</v>
      </c>
      <c r="U319" s="14">
        <v>1.982688216219648</v>
      </c>
      <c r="V319" s="57" t="s">
        <v>326</v>
      </c>
      <c r="W319" s="14">
        <v>12.188102150001601</v>
      </c>
      <c r="X319" s="57" t="s">
        <v>326</v>
      </c>
      <c r="Y319" s="14">
        <v>54.050835454156804</v>
      </c>
      <c r="Z319" s="57" t="s">
        <v>326</v>
      </c>
      <c r="AA319" s="14">
        <v>3.1353273602150407</v>
      </c>
      <c r="AB319" s="57" t="s">
        <v>326</v>
      </c>
      <c r="AC319" s="14">
        <v>3.25699348813056</v>
      </c>
      <c r="AD319" s="57" t="s">
        <v>332</v>
      </c>
      <c r="AE319" s="14">
        <v>97.976211814681918</v>
      </c>
      <c r="AF319" s="57" t="s">
        <v>332</v>
      </c>
      <c r="AG319" s="14">
        <v>9.6777736014015385</v>
      </c>
      <c r="AH319" s="54" t="s">
        <v>332</v>
      </c>
      <c r="AI319" s="14">
        <v>50.742276948541438</v>
      </c>
      <c r="AJ319" s="54" t="s">
        <v>326</v>
      </c>
      <c r="AK319" s="14">
        <v>13.515903992061299</v>
      </c>
      <c r="AL319" s="54" t="s">
        <v>326</v>
      </c>
      <c r="AM319" s="14">
        <v>7.745197278873599</v>
      </c>
      <c r="AN319" s="57" t="s">
        <v>332</v>
      </c>
      <c r="AO319" s="14">
        <v>1.02879195939072</v>
      </c>
      <c r="AP319" s="54" t="s">
        <v>332</v>
      </c>
    </row>
    <row r="320" spans="1:42" ht="14.5" x14ac:dyDescent="0.35">
      <c r="A320" s="48" t="s">
        <v>461</v>
      </c>
      <c r="B320" s="54" t="s">
        <v>462</v>
      </c>
      <c r="C320" s="55" t="s">
        <v>689</v>
      </c>
      <c r="D320" s="54" t="s">
        <v>718</v>
      </c>
      <c r="E320" s="12">
        <v>1680.3325529948161</v>
      </c>
      <c r="F320" s="133"/>
      <c r="G320" s="20">
        <v>369.73749408860152</v>
      </c>
      <c r="H320" s="57" t="s">
        <v>332</v>
      </c>
      <c r="I320" s="12">
        <v>5200.2799090392964</v>
      </c>
      <c r="J320" s="5"/>
      <c r="K320" s="12">
        <v>2264.6792126125324</v>
      </c>
      <c r="L320" s="5"/>
      <c r="M320" s="12">
        <v>90.280108268928018</v>
      </c>
      <c r="N320" s="69"/>
      <c r="O320" s="12">
        <v>53.683587185518071</v>
      </c>
      <c r="P320" s="69"/>
      <c r="Q320" s="12">
        <v>1394.8032556281601</v>
      </c>
      <c r="R320" s="5"/>
      <c r="S320" s="12">
        <v>542.65991039999994</v>
      </c>
      <c r="T320" s="5"/>
      <c r="U320" s="12">
        <v>17.658316925706242</v>
      </c>
      <c r="V320" s="5"/>
      <c r="W320" s="12">
        <v>450.05966022960007</v>
      </c>
      <c r="X320" s="5"/>
      <c r="Y320" s="12">
        <v>1591.9081674854401</v>
      </c>
      <c r="Z320" s="5"/>
      <c r="AA320" s="12">
        <v>75.725207523532802</v>
      </c>
      <c r="AB320" s="5"/>
      <c r="AC320" s="12">
        <v>137.06514262549439</v>
      </c>
      <c r="AD320" s="5"/>
      <c r="AE320" s="12">
        <v>6861.1583489820487</v>
      </c>
      <c r="AF320" s="5"/>
      <c r="AG320" s="12">
        <v>363.15605890407755</v>
      </c>
      <c r="AH320" s="5"/>
      <c r="AI320" s="12">
        <v>1086.2018659297153</v>
      </c>
      <c r="AJ320" s="5"/>
      <c r="AK320" s="12">
        <v>322.79362024463137</v>
      </c>
      <c r="AL320" s="5"/>
      <c r="AM320" s="12">
        <v>618.1263212947199</v>
      </c>
      <c r="AN320" s="5"/>
      <c r="AO320" s="12">
        <v>75.444743688652807</v>
      </c>
      <c r="AP320" s="5"/>
    </row>
    <row r="321" spans="1:42" ht="14.5" x14ac:dyDescent="0.35">
      <c r="A321" s="48" t="s">
        <v>463</v>
      </c>
      <c r="B321" s="54" t="s">
        <v>367</v>
      </c>
      <c r="C321" s="55" t="s">
        <v>689</v>
      </c>
      <c r="D321" s="54" t="s">
        <v>718</v>
      </c>
      <c r="E321" s="12">
        <v>6156.6443598643209</v>
      </c>
      <c r="F321" s="133"/>
      <c r="G321" s="12">
        <v>1456.4050072026621</v>
      </c>
      <c r="H321" s="5"/>
      <c r="I321" s="12">
        <v>19423.479851184962</v>
      </c>
      <c r="J321" s="5"/>
      <c r="K321" s="12">
        <v>11249.386938467482</v>
      </c>
      <c r="L321" s="5"/>
      <c r="M321" s="12">
        <v>409.78205171712005</v>
      </c>
      <c r="N321" s="69"/>
      <c r="O321" s="12">
        <v>240.79274129295362</v>
      </c>
      <c r="P321" s="69"/>
      <c r="Q321" s="12">
        <v>5806.9360030233602</v>
      </c>
      <c r="R321" s="5"/>
      <c r="S321" s="12">
        <v>2162.580336</v>
      </c>
      <c r="T321" s="5"/>
      <c r="U321" s="12">
        <v>101.4578735643648</v>
      </c>
      <c r="V321" s="5"/>
      <c r="W321" s="12">
        <v>1625.0802866668803</v>
      </c>
      <c r="X321" s="5"/>
      <c r="Y321" s="12">
        <v>5923.3792278528008</v>
      </c>
      <c r="Z321" s="5"/>
      <c r="AA321" s="12">
        <v>277.73142014361605</v>
      </c>
      <c r="AB321" s="5"/>
      <c r="AC321" s="12">
        <v>730.10937358926719</v>
      </c>
      <c r="AD321" s="5"/>
      <c r="AE321" s="12">
        <v>42635.181510135357</v>
      </c>
      <c r="AF321" s="5"/>
      <c r="AG321" s="12">
        <v>2203.8494339825288</v>
      </c>
      <c r="AH321" s="5"/>
      <c r="AI321" s="12">
        <v>6699.5662533621116</v>
      </c>
      <c r="AJ321" s="5"/>
      <c r="AK321" s="12">
        <v>2019.6178378942172</v>
      </c>
      <c r="AL321" s="5"/>
      <c r="AM321" s="12">
        <v>2546.9783359372796</v>
      </c>
      <c r="AN321" s="5"/>
      <c r="AO321" s="12">
        <v>351.09566868095999</v>
      </c>
      <c r="AP321" s="5"/>
    </row>
    <row r="322" spans="1:42" ht="14.5" x14ac:dyDescent="0.35">
      <c r="A322" s="48" t="s">
        <v>464</v>
      </c>
      <c r="B322" s="54" t="s">
        <v>465</v>
      </c>
      <c r="C322" s="55" t="s">
        <v>689</v>
      </c>
      <c r="D322" s="54" t="s">
        <v>718</v>
      </c>
      <c r="E322" s="12">
        <v>3470.4651327897604</v>
      </c>
      <c r="F322" s="133"/>
      <c r="G322" s="12">
        <v>762.01995732894704</v>
      </c>
      <c r="H322" s="5"/>
      <c r="I322" s="12">
        <v>10549.493848886401</v>
      </c>
      <c r="J322" s="5"/>
      <c r="K322" s="12">
        <v>4761.2536822899647</v>
      </c>
      <c r="L322" s="5"/>
      <c r="M322" s="12">
        <v>181.20050099366404</v>
      </c>
      <c r="N322" s="69"/>
      <c r="O322" s="12">
        <v>112.1500438898688</v>
      </c>
      <c r="P322" s="69"/>
      <c r="Q322" s="12">
        <v>3131.1909820224</v>
      </c>
      <c r="R322" s="5"/>
      <c r="S322" s="12">
        <v>1114.8706079999999</v>
      </c>
      <c r="T322" s="5"/>
      <c r="U322" s="12">
        <v>32.993171098030082</v>
      </c>
      <c r="V322" s="5"/>
      <c r="W322" s="12">
        <v>897.68656553904009</v>
      </c>
      <c r="X322" s="5"/>
      <c r="Y322" s="12">
        <v>2924.6684937523205</v>
      </c>
      <c r="Z322" s="5"/>
      <c r="AA322" s="12">
        <v>132.35637991219204</v>
      </c>
      <c r="AB322" s="5"/>
      <c r="AC322" s="12">
        <v>299.91481703202248</v>
      </c>
      <c r="AD322" s="5"/>
      <c r="AE322" s="12">
        <v>22164.647341361757</v>
      </c>
      <c r="AF322" s="5"/>
      <c r="AG322" s="12">
        <v>822.13165841609111</v>
      </c>
      <c r="AH322" s="5"/>
      <c r="AI322" s="12">
        <v>2204.1176549522684</v>
      </c>
      <c r="AJ322" s="5"/>
      <c r="AK322" s="12">
        <v>687.01529870247737</v>
      </c>
      <c r="AL322" s="5"/>
      <c r="AM322" s="12">
        <v>1325.6203034995199</v>
      </c>
      <c r="AN322" s="5"/>
      <c r="AO322" s="12">
        <v>169.83232345497601</v>
      </c>
      <c r="AP322" s="5"/>
    </row>
    <row r="323" spans="1:42" ht="14.5" x14ac:dyDescent="0.35">
      <c r="A323" s="48" t="s">
        <v>466</v>
      </c>
      <c r="B323" s="54" t="s">
        <v>367</v>
      </c>
      <c r="C323" s="55" t="s">
        <v>689</v>
      </c>
      <c r="D323" s="54" t="s">
        <v>718</v>
      </c>
      <c r="E323" s="12">
        <v>2274.4291265740799</v>
      </c>
      <c r="F323" s="133"/>
      <c r="G323" s="12">
        <v>577.15121028464637</v>
      </c>
      <c r="H323" s="5"/>
      <c r="I323" s="12">
        <v>7570.813232730241</v>
      </c>
      <c r="J323" s="5"/>
      <c r="K323" s="12">
        <v>4267.8595183220923</v>
      </c>
      <c r="L323" s="5"/>
      <c r="M323" s="12">
        <v>138.621584682432</v>
      </c>
      <c r="N323" s="69"/>
      <c r="O323" s="12">
        <v>81.721098157985281</v>
      </c>
      <c r="P323" s="69"/>
      <c r="Q323" s="12">
        <v>1844.556142136832</v>
      </c>
      <c r="R323" s="5"/>
      <c r="S323" s="12">
        <v>779.06620799999996</v>
      </c>
      <c r="T323" s="5"/>
      <c r="U323" s="12">
        <v>31.7539909628928</v>
      </c>
      <c r="V323" s="5"/>
      <c r="W323" s="12">
        <v>569.2646513174401</v>
      </c>
      <c r="X323" s="5"/>
      <c r="Y323" s="12">
        <v>2045.4168896179201</v>
      </c>
      <c r="Z323" s="5"/>
      <c r="AA323" s="12">
        <v>89.069334350745606</v>
      </c>
      <c r="AB323" s="5"/>
      <c r="AC323" s="12">
        <v>259.20239843039042</v>
      </c>
      <c r="AD323" s="5"/>
      <c r="AE323" s="12">
        <v>13383.494063446462</v>
      </c>
      <c r="AF323" s="5"/>
      <c r="AG323" s="12">
        <v>834.58819869512286</v>
      </c>
      <c r="AH323" s="5"/>
      <c r="AI323" s="12">
        <v>2739.2901071439164</v>
      </c>
      <c r="AJ323" s="5"/>
      <c r="AK323" s="12">
        <v>764.69290785225496</v>
      </c>
      <c r="AL323" s="5"/>
      <c r="AM323" s="12">
        <v>863.88738879743994</v>
      </c>
      <c r="AN323" s="5"/>
      <c r="AO323" s="12">
        <v>93.081177278207988</v>
      </c>
      <c r="AP323" s="5"/>
    </row>
    <row r="324" spans="1:42" ht="14.5" x14ac:dyDescent="0.35">
      <c r="A324" s="48" t="s">
        <v>674</v>
      </c>
      <c r="B324" s="54" t="s">
        <v>367</v>
      </c>
      <c r="C324" s="55" t="s">
        <v>689</v>
      </c>
      <c r="D324" s="54" t="s">
        <v>718</v>
      </c>
      <c r="E324" s="12">
        <v>9960.43100258304</v>
      </c>
      <c r="F324" s="133"/>
      <c r="G324" s="12">
        <v>2062.8646773845758</v>
      </c>
      <c r="H324" s="5"/>
      <c r="I324" s="12">
        <v>27180.460622424966</v>
      </c>
      <c r="J324" s="5"/>
      <c r="K324" s="12">
        <v>14826.494627234553</v>
      </c>
      <c r="L324" s="5"/>
      <c r="M324" s="12">
        <v>518.63040920448009</v>
      </c>
      <c r="N324" s="69"/>
      <c r="O324" s="12">
        <v>305.114089994496</v>
      </c>
      <c r="P324" s="69"/>
      <c r="Q324" s="12">
        <v>8226.4926709497595</v>
      </c>
      <c r="R324" s="5"/>
      <c r="S324" s="12">
        <v>3169.9935359999999</v>
      </c>
      <c r="T324" s="5"/>
      <c r="U324" s="12">
        <v>117.72211283804161</v>
      </c>
      <c r="V324" s="5"/>
      <c r="W324" s="12">
        <v>2352.4740077947204</v>
      </c>
      <c r="X324" s="5"/>
      <c r="Y324" s="12">
        <v>7524.5426753817601</v>
      </c>
      <c r="Z324" s="5"/>
      <c r="AA324" s="12">
        <v>359.09804713881601</v>
      </c>
      <c r="AB324" s="5"/>
      <c r="AC324" s="12">
        <v>860.38911311448965</v>
      </c>
      <c r="AD324" s="5"/>
      <c r="AE324" s="12">
        <v>61835.130799467843</v>
      </c>
      <c r="AF324" s="5"/>
      <c r="AG324" s="12">
        <v>2318.8328827120517</v>
      </c>
      <c r="AH324" s="5"/>
      <c r="AI324" s="12">
        <v>7135.6326958886402</v>
      </c>
      <c r="AJ324" s="5"/>
      <c r="AK324" s="12">
        <v>2192.2347471159455</v>
      </c>
      <c r="AL324" s="5"/>
      <c r="AM324" s="12">
        <v>3381.0765044313598</v>
      </c>
      <c r="AN324" s="5"/>
      <c r="AO324" s="12">
        <v>419.68179930700796</v>
      </c>
      <c r="AP324" s="5"/>
    </row>
    <row r="325" spans="1:42" ht="14.5" x14ac:dyDescent="0.35">
      <c r="A325" s="48" t="s">
        <v>467</v>
      </c>
      <c r="B325" s="54" t="s">
        <v>367</v>
      </c>
      <c r="C325" s="55" t="s">
        <v>689</v>
      </c>
      <c r="D325" s="54" t="s">
        <v>718</v>
      </c>
      <c r="E325" s="12">
        <v>1701.900415401984</v>
      </c>
      <c r="F325" s="133"/>
      <c r="G325" s="12">
        <v>374.24648791895038</v>
      </c>
      <c r="H325" s="5"/>
      <c r="I325" s="12">
        <v>5138.2240628693762</v>
      </c>
      <c r="J325" s="5"/>
      <c r="K325" s="12">
        <v>2614.9890690297216</v>
      </c>
      <c r="L325" s="5"/>
      <c r="M325" s="12">
        <v>90.280108268928018</v>
      </c>
      <c r="N325" s="69"/>
      <c r="O325" s="12">
        <v>54.8380729314432</v>
      </c>
      <c r="P325" s="69"/>
      <c r="Q325" s="12">
        <v>1483.0459105760642</v>
      </c>
      <c r="R325" s="5"/>
      <c r="S325" s="12">
        <v>521.16842880000002</v>
      </c>
      <c r="T325" s="5"/>
      <c r="U325" s="12">
        <v>17.193624375029756</v>
      </c>
      <c r="V325" s="5"/>
      <c r="W325" s="12">
        <v>384.37527738528007</v>
      </c>
      <c r="X325" s="5"/>
      <c r="Y325" s="12">
        <v>1462.3342468761603</v>
      </c>
      <c r="Z325" s="5"/>
      <c r="AA325" s="12">
        <v>64.767835088179211</v>
      </c>
      <c r="AB325" s="5"/>
      <c r="AC325" s="12">
        <v>156.06427130625602</v>
      </c>
      <c r="AD325" s="5"/>
      <c r="AE325" s="12">
        <v>9232.9167906054718</v>
      </c>
      <c r="AF325" s="5"/>
      <c r="AG325" s="12">
        <v>472.39033519712456</v>
      </c>
      <c r="AH325" s="5"/>
      <c r="AI325" s="12">
        <v>1280.4496448733503</v>
      </c>
      <c r="AJ325" s="5"/>
      <c r="AK325" s="12">
        <v>412.5544130399299</v>
      </c>
      <c r="AL325" s="5"/>
      <c r="AM325" s="12">
        <v>619.61578230988789</v>
      </c>
      <c r="AN325" s="5"/>
      <c r="AO325" s="12">
        <v>85.732663282559997</v>
      </c>
      <c r="AP325" s="5"/>
    </row>
    <row r="326" spans="1:42" ht="14.5" x14ac:dyDescent="0.35">
      <c r="A326" s="48" t="s">
        <v>468</v>
      </c>
      <c r="B326" s="54" t="s">
        <v>469</v>
      </c>
      <c r="C326" s="55" t="s">
        <v>689</v>
      </c>
      <c r="D326" s="54" t="s">
        <v>718</v>
      </c>
      <c r="E326" s="12">
        <v>112.34895599370242</v>
      </c>
      <c r="F326" s="133"/>
      <c r="G326" s="20">
        <v>23.446767917813759</v>
      </c>
      <c r="H326" s="57" t="s">
        <v>332</v>
      </c>
      <c r="I326" s="12">
        <v>459.21326165740811</v>
      </c>
      <c r="J326" s="5"/>
      <c r="K326" s="20">
        <v>138.15036591100417</v>
      </c>
      <c r="L326" s="57" t="s">
        <v>326</v>
      </c>
      <c r="M326" s="12">
        <v>7.5233423557440009</v>
      </c>
      <c r="N326" s="69" t="s">
        <v>12</v>
      </c>
      <c r="O326" s="20">
        <v>4.9725350342346246</v>
      </c>
      <c r="P326" s="55" t="s">
        <v>332</v>
      </c>
      <c r="Q326" s="12">
        <v>103.898609858016</v>
      </c>
      <c r="R326" s="5"/>
      <c r="S326" s="12">
        <v>40.565171519999993</v>
      </c>
      <c r="T326" s="5" t="s">
        <v>12</v>
      </c>
      <c r="U326" s="20">
        <v>2.2847383741593603</v>
      </c>
      <c r="V326" s="57" t="s">
        <v>326</v>
      </c>
      <c r="W326" s="12">
        <v>22.186724871859202</v>
      </c>
      <c r="X326" s="5" t="s">
        <v>12</v>
      </c>
      <c r="Y326" s="12">
        <v>137.90367264844801</v>
      </c>
      <c r="Z326" s="5"/>
      <c r="AA326" s="12">
        <v>4.7301132493209606</v>
      </c>
      <c r="AB326" s="5" t="s">
        <v>12</v>
      </c>
      <c r="AC326" s="12">
        <v>9.4588519217791678</v>
      </c>
      <c r="AD326" s="5"/>
      <c r="AE326" s="20">
        <v>400.94011751253117</v>
      </c>
      <c r="AF326" s="57" t="s">
        <v>332</v>
      </c>
      <c r="AG326" s="20">
        <v>26.254554126574472</v>
      </c>
      <c r="AH326" s="54" t="s">
        <v>332</v>
      </c>
      <c r="AI326" s="12">
        <v>46.778036561936638</v>
      </c>
      <c r="AJ326" s="5" t="s">
        <v>12</v>
      </c>
      <c r="AK326" s="20">
        <v>23.475899654155008</v>
      </c>
      <c r="AL326" s="54" t="s">
        <v>332</v>
      </c>
      <c r="AM326" s="12">
        <v>41.258070120153597</v>
      </c>
      <c r="AN326" s="5"/>
      <c r="AO326" s="12">
        <v>4.5070885839974402</v>
      </c>
      <c r="AP326" s="5"/>
    </row>
    <row r="327" spans="1:42" ht="14.5" x14ac:dyDescent="0.35">
      <c r="A327" s="48" t="s">
        <v>470</v>
      </c>
      <c r="B327" s="54" t="s">
        <v>367</v>
      </c>
      <c r="C327" s="55" t="s">
        <v>689</v>
      </c>
      <c r="D327" s="54" t="s">
        <v>718</v>
      </c>
      <c r="E327" s="12">
        <v>13940.681974087682</v>
      </c>
      <c r="F327" s="133"/>
      <c r="G327" s="12">
        <v>2908.3010205749756</v>
      </c>
      <c r="H327" s="5"/>
      <c r="I327" s="12">
        <v>40460.411702787846</v>
      </c>
      <c r="J327" s="5"/>
      <c r="K327" s="12">
        <v>21758.682630983156</v>
      </c>
      <c r="L327" s="5"/>
      <c r="M327" s="12">
        <v>739.52854645824016</v>
      </c>
      <c r="N327" s="69"/>
      <c r="O327" s="12">
        <v>431.28288937059841</v>
      </c>
      <c r="P327" s="69"/>
      <c r="Q327" s="12">
        <v>11556.94126091904</v>
      </c>
      <c r="R327" s="5"/>
      <c r="S327" s="12">
        <v>4110.2458559999995</v>
      </c>
      <c r="T327" s="5"/>
      <c r="U327" s="12">
        <v>154.89751689215998</v>
      </c>
      <c r="V327" s="5"/>
      <c r="W327" s="12">
        <v>3478.8395358288003</v>
      </c>
      <c r="X327" s="5"/>
      <c r="Y327" s="12">
        <v>10736.124850483202</v>
      </c>
      <c r="Z327" s="5"/>
      <c r="AA327" s="12">
        <v>542.44417996800007</v>
      </c>
      <c r="AB327" s="5"/>
      <c r="AC327" s="12">
        <v>1331.2960882733664</v>
      </c>
      <c r="AD327" s="5"/>
      <c r="AE327" s="12">
        <v>94870.33766493696</v>
      </c>
      <c r="AF327" s="5"/>
      <c r="AG327" s="12">
        <v>3756.1259918310925</v>
      </c>
      <c r="AH327" s="5"/>
      <c r="AI327" s="12">
        <v>11139.515486359489</v>
      </c>
      <c r="AJ327" s="5"/>
      <c r="AK327" s="12">
        <v>3245.1978933684863</v>
      </c>
      <c r="AL327" s="5"/>
      <c r="AM327" s="12">
        <v>4810.9590789926397</v>
      </c>
      <c r="AN327" s="5"/>
      <c r="AO327" s="12">
        <v>638.50421606630402</v>
      </c>
      <c r="AP327" s="5"/>
    </row>
    <row r="328" spans="1:42" ht="14.5" x14ac:dyDescent="0.35">
      <c r="A328" s="48" t="s">
        <v>471</v>
      </c>
      <c r="B328" s="54" t="s">
        <v>472</v>
      </c>
      <c r="C328" s="55" t="s">
        <v>689</v>
      </c>
      <c r="D328" s="54" t="s">
        <v>718</v>
      </c>
      <c r="E328" s="12">
        <v>2411.6791600742399</v>
      </c>
      <c r="F328" s="133"/>
      <c r="G328" s="12">
        <v>491.48032750801917</v>
      </c>
      <c r="H328" s="5"/>
      <c r="I328" s="12">
        <v>7570.813232730241</v>
      </c>
      <c r="J328" s="5"/>
      <c r="K328" s="12">
        <v>3626.4471051638589</v>
      </c>
      <c r="L328" s="5"/>
      <c r="M328" s="12">
        <v>131.57845566854402</v>
      </c>
      <c r="N328" s="69"/>
      <c r="O328" s="12">
        <v>78.999810328304633</v>
      </c>
      <c r="P328" s="69"/>
      <c r="Q328" s="12">
        <v>2160.5217775954561</v>
      </c>
      <c r="R328" s="5"/>
      <c r="S328" s="12">
        <v>773.69333759999995</v>
      </c>
      <c r="T328" s="5"/>
      <c r="U328" s="12">
        <v>31.521644687554563</v>
      </c>
      <c r="V328" s="5"/>
      <c r="W328" s="12">
        <v>644.68005384240007</v>
      </c>
      <c r="X328" s="5"/>
      <c r="Y328" s="12">
        <v>1980.6299293132802</v>
      </c>
      <c r="Z328" s="5"/>
      <c r="AA328" s="12">
        <v>95.7956421823488</v>
      </c>
      <c r="AB328" s="5"/>
      <c r="AC328" s="12">
        <v>222.56122168892159</v>
      </c>
      <c r="AD328" s="5"/>
      <c r="AE328" s="12">
        <v>14851.725479689534</v>
      </c>
      <c r="AF328" s="5"/>
      <c r="AG328" s="12">
        <v>619.95242773334598</v>
      </c>
      <c r="AH328" s="5"/>
      <c r="AI328" s="12">
        <v>1772.0154528123455</v>
      </c>
      <c r="AJ328" s="5"/>
      <c r="AK328" s="12">
        <v>552.37410950952949</v>
      </c>
      <c r="AL328" s="5"/>
      <c r="AM328" s="12">
        <v>878.78199894911995</v>
      </c>
      <c r="AN328" s="5"/>
      <c r="AO328" s="12">
        <v>114.31021771008001</v>
      </c>
      <c r="AP328" s="5"/>
    </row>
    <row r="329" spans="1:42" ht="14.5" x14ac:dyDescent="0.35">
      <c r="A329" s="48" t="s">
        <v>473</v>
      </c>
      <c r="B329" s="54" t="s">
        <v>367</v>
      </c>
      <c r="C329" s="55" t="s">
        <v>689</v>
      </c>
      <c r="D329" s="54" t="s">
        <v>718</v>
      </c>
      <c r="E329" s="12">
        <v>11764.288585728002</v>
      </c>
      <c r="F329" s="133"/>
      <c r="G329" s="12">
        <v>2389.7667300848634</v>
      </c>
      <c r="H329" s="5"/>
      <c r="I329" s="12">
        <v>33013.710162397445</v>
      </c>
      <c r="J329" s="5"/>
      <c r="K329" s="12">
        <v>18551.620565191988</v>
      </c>
      <c r="L329" s="5"/>
      <c r="M329" s="12">
        <v>560.24889883200012</v>
      </c>
      <c r="N329" s="69"/>
      <c r="O329" s="12">
        <v>318.30821280506882</v>
      </c>
      <c r="P329" s="69"/>
      <c r="Q329" s="12">
        <v>9592.8305540140809</v>
      </c>
      <c r="R329" s="5"/>
      <c r="S329" s="12">
        <v>3250.5865919999997</v>
      </c>
      <c r="T329" s="5"/>
      <c r="U329" s="12">
        <v>106.87928665559041</v>
      </c>
      <c r="V329" s="5"/>
      <c r="W329" s="12">
        <v>2894.9783549904005</v>
      </c>
      <c r="X329" s="5"/>
      <c r="Y329" s="12">
        <v>8357.5178792985607</v>
      </c>
      <c r="Z329" s="5"/>
      <c r="AA329" s="12">
        <v>433.95534397440008</v>
      </c>
      <c r="AB329" s="5"/>
      <c r="AC329" s="12">
        <v>947.24227279797117</v>
      </c>
      <c r="AD329" s="5"/>
      <c r="AE329" s="12">
        <v>69458.640076114549</v>
      </c>
      <c r="AF329" s="5"/>
      <c r="AG329" s="12">
        <v>2711.6929992045893</v>
      </c>
      <c r="AH329" s="5"/>
      <c r="AI329" s="12">
        <v>7373.4871190849281</v>
      </c>
      <c r="AJ329" s="5"/>
      <c r="AK329" s="12">
        <v>2399.3750381820191</v>
      </c>
      <c r="AL329" s="5"/>
      <c r="AM329" s="12">
        <v>4006.6501308019197</v>
      </c>
      <c r="AN329" s="5"/>
      <c r="AO329" s="12">
        <v>525.82700146636796</v>
      </c>
      <c r="AP329" s="5"/>
    </row>
    <row r="330" spans="1:42" ht="14.5" x14ac:dyDescent="0.35">
      <c r="A330" s="48" t="s">
        <v>474</v>
      </c>
      <c r="B330" s="54" t="s">
        <v>475</v>
      </c>
      <c r="C330" s="55" t="s">
        <v>689</v>
      </c>
      <c r="D330" s="54" t="s">
        <v>718</v>
      </c>
      <c r="E330" s="14">
        <v>47.841440248627201</v>
      </c>
      <c r="F330" s="95" t="s">
        <v>332</v>
      </c>
      <c r="G330" s="14">
        <v>18.486874704430075</v>
      </c>
      <c r="H330" s="57" t="s">
        <v>326</v>
      </c>
      <c r="I330" s="14">
        <v>163.82743388858881</v>
      </c>
      <c r="J330" s="5" t="s">
        <v>12</v>
      </c>
      <c r="K330" s="14">
        <v>140.86403381282744</v>
      </c>
      <c r="L330" s="57" t="s">
        <v>326</v>
      </c>
      <c r="M330" s="14">
        <v>1.0724764634784001</v>
      </c>
      <c r="N330" s="55" t="s">
        <v>326</v>
      </c>
      <c r="O330" s="14">
        <v>1.5997873907819522</v>
      </c>
      <c r="P330" s="55" t="s">
        <v>326</v>
      </c>
      <c r="Q330" s="13">
        <v>52.376285517465597</v>
      </c>
      <c r="R330" s="5"/>
      <c r="S330" s="14">
        <v>14.909715359999998</v>
      </c>
      <c r="T330" s="57" t="s">
        <v>326</v>
      </c>
      <c r="U330" s="14">
        <v>2.315717877537792</v>
      </c>
      <c r="V330" s="57" t="s">
        <v>326</v>
      </c>
      <c r="W330" s="14">
        <v>20.289176034134403</v>
      </c>
      <c r="X330" s="57" t="s">
        <v>332</v>
      </c>
      <c r="Y330" s="14">
        <v>44.703002610201608</v>
      </c>
      <c r="Z330" s="57" t="s">
        <v>326</v>
      </c>
      <c r="AA330" s="14">
        <v>3.4173983337984004</v>
      </c>
      <c r="AB330" s="57" t="s">
        <v>332</v>
      </c>
      <c r="AC330" s="13">
        <v>5.3740392554154237</v>
      </c>
      <c r="AD330" s="5"/>
      <c r="AE330" s="13">
        <v>229.83468708112702</v>
      </c>
      <c r="AF330" s="5"/>
      <c r="AG330" s="14">
        <v>13.414735685111046</v>
      </c>
      <c r="AH330" s="54" t="s">
        <v>332</v>
      </c>
      <c r="AI330" s="14">
        <v>37.263859634085122</v>
      </c>
      <c r="AJ330" s="54" t="s">
        <v>332</v>
      </c>
      <c r="AK330" s="14">
        <v>16.674793430818927</v>
      </c>
      <c r="AL330" s="54" t="s">
        <v>326</v>
      </c>
      <c r="AM330" s="13">
        <v>20.182196755526398</v>
      </c>
      <c r="AN330" s="5"/>
      <c r="AO330" s="13">
        <v>2.6291350073318398</v>
      </c>
      <c r="AP330" s="5"/>
    </row>
    <row r="331" spans="1:42" ht="14.5" x14ac:dyDescent="0.35">
      <c r="A331" s="48" t="s">
        <v>476</v>
      </c>
      <c r="B331" s="54" t="s">
        <v>477</v>
      </c>
      <c r="C331" s="55" t="s">
        <v>689</v>
      </c>
      <c r="D331" s="54" t="s">
        <v>718</v>
      </c>
      <c r="E331" s="13">
        <v>72.350374802227208</v>
      </c>
      <c r="F331" s="134" t="s">
        <v>12</v>
      </c>
      <c r="G331" s="13">
        <v>15.195309208275456</v>
      </c>
      <c r="H331" s="5" t="s">
        <v>12</v>
      </c>
      <c r="I331" s="13">
        <v>238.915007754192</v>
      </c>
      <c r="J331" s="5" t="s">
        <v>12</v>
      </c>
      <c r="K331" s="13">
        <v>138.39706299298808</v>
      </c>
      <c r="L331" s="5" t="s">
        <v>12</v>
      </c>
      <c r="M331" s="14">
        <v>4.3539342994944006</v>
      </c>
      <c r="N331" s="55" t="s">
        <v>332</v>
      </c>
      <c r="O331" s="14">
        <v>2.2265082242841605</v>
      </c>
      <c r="P331" s="55" t="s">
        <v>332</v>
      </c>
      <c r="Q331" s="13">
        <v>61.485204737894406</v>
      </c>
      <c r="R331" s="5"/>
      <c r="S331" s="13">
        <v>17.32750704</v>
      </c>
      <c r="T331" s="5" t="s">
        <v>12</v>
      </c>
      <c r="U331" s="14">
        <v>1.6728931824353281</v>
      </c>
      <c r="V331" s="57" t="s">
        <v>326</v>
      </c>
      <c r="W331" s="13">
        <v>16.056182473056001</v>
      </c>
      <c r="X331" s="5" t="s">
        <v>12</v>
      </c>
      <c r="Y331" s="13">
        <v>99.957024470016009</v>
      </c>
      <c r="Z331" s="5" t="s">
        <v>12</v>
      </c>
      <c r="AA331" s="13">
        <v>3.6018293549875202</v>
      </c>
      <c r="AB331" s="57" t="s">
        <v>332</v>
      </c>
      <c r="AC331" s="13">
        <v>6.8939695498763518</v>
      </c>
      <c r="AD331" s="5"/>
      <c r="AE331" s="13">
        <v>299.29332715724161</v>
      </c>
      <c r="AF331" s="5"/>
      <c r="AG331" s="13">
        <v>25.008900098671305</v>
      </c>
      <c r="AH331" s="5" t="s">
        <v>12</v>
      </c>
      <c r="AI331" s="14">
        <v>47.967308677918084</v>
      </c>
      <c r="AJ331" s="54" t="s">
        <v>332</v>
      </c>
      <c r="AK331" s="13">
        <v>11.910566736299232</v>
      </c>
      <c r="AL331" s="5" t="s">
        <v>12</v>
      </c>
      <c r="AM331" s="13">
        <v>23.459010988896001</v>
      </c>
      <c r="AN331" s="5"/>
      <c r="AO331" s="13">
        <v>3.2823362513894394</v>
      </c>
      <c r="AP331" s="5"/>
    </row>
    <row r="332" spans="1:42" ht="14.5" x14ac:dyDescent="0.35">
      <c r="A332" s="48" t="s">
        <v>478</v>
      </c>
      <c r="B332" s="54" t="s">
        <v>479</v>
      </c>
      <c r="C332" s="55" t="s">
        <v>689</v>
      </c>
      <c r="D332" s="54" t="s">
        <v>718</v>
      </c>
      <c r="E332" s="13">
        <v>86.467521105100815</v>
      </c>
      <c r="F332" s="133"/>
      <c r="G332" s="14">
        <v>15.353123992337663</v>
      </c>
      <c r="H332" s="57" t="s">
        <v>326</v>
      </c>
      <c r="I332" s="14">
        <v>253.80841083497282</v>
      </c>
      <c r="J332" s="57" t="s">
        <v>332</v>
      </c>
      <c r="K332" s="14">
        <v>116.93441686038565</v>
      </c>
      <c r="L332" s="57" t="s">
        <v>326</v>
      </c>
      <c r="M332" s="13">
        <v>4.9622045325120006</v>
      </c>
      <c r="N332" s="69" t="s">
        <v>12</v>
      </c>
      <c r="O332" s="13">
        <v>2.704795176167424</v>
      </c>
      <c r="P332" s="69" t="s">
        <v>12</v>
      </c>
      <c r="Q332" s="13">
        <v>62.339165914809598</v>
      </c>
      <c r="R332" s="5"/>
      <c r="S332" s="13">
        <v>26.810623296000003</v>
      </c>
      <c r="T332" s="5" t="s">
        <v>12</v>
      </c>
      <c r="U332" s="13">
        <v>2.8268796832819199</v>
      </c>
      <c r="V332" s="5" t="s">
        <v>12</v>
      </c>
      <c r="W332" s="13">
        <v>25.300651169664004</v>
      </c>
      <c r="X332" s="5" t="s">
        <v>12</v>
      </c>
      <c r="Y332" s="14">
        <v>90.146427623884804</v>
      </c>
      <c r="Z332" s="57" t="s">
        <v>332</v>
      </c>
      <c r="AA332" s="13">
        <v>4.2527623709491209</v>
      </c>
      <c r="AB332" s="57" t="s">
        <v>332</v>
      </c>
      <c r="AC332" s="13">
        <v>7.6267930847057288</v>
      </c>
      <c r="AD332" s="5"/>
      <c r="AE332" s="13">
        <v>330.35206865469115</v>
      </c>
      <c r="AF332" s="5"/>
      <c r="AG332" s="14">
        <v>24.913080558063367</v>
      </c>
      <c r="AH332" s="54" t="s">
        <v>332</v>
      </c>
      <c r="AI332" s="14">
        <v>62.23857406969536</v>
      </c>
      <c r="AJ332" s="54" t="s">
        <v>332</v>
      </c>
      <c r="AK332" s="14">
        <v>22.612815108046366</v>
      </c>
      <c r="AL332" s="54" t="s">
        <v>332</v>
      </c>
      <c r="AM332" s="13">
        <v>22.937699633587201</v>
      </c>
      <c r="AN332" s="5"/>
      <c r="AO332" s="13">
        <v>3.47829662460672</v>
      </c>
      <c r="AP332" s="5"/>
    </row>
    <row r="333" spans="1:42" ht="14.5" x14ac:dyDescent="0.35">
      <c r="A333" s="48" t="s">
        <v>480</v>
      </c>
      <c r="B333" s="54" t="s">
        <v>481</v>
      </c>
      <c r="C333" s="55" t="s">
        <v>689</v>
      </c>
      <c r="D333" s="54" t="s">
        <v>718</v>
      </c>
      <c r="E333" s="108">
        <v>7.8232519095091213</v>
      </c>
      <c r="F333" s="95" t="s">
        <v>332</v>
      </c>
      <c r="G333" s="108">
        <v>10.280505933195263</v>
      </c>
      <c r="H333" s="57" t="s">
        <v>326</v>
      </c>
      <c r="I333" s="108">
        <v>18.554698004806081</v>
      </c>
      <c r="J333" s="57" t="s">
        <v>326</v>
      </c>
      <c r="K333" s="108">
        <v>53.779963872498044</v>
      </c>
      <c r="L333" s="57" t="s">
        <v>326</v>
      </c>
      <c r="M333" s="108">
        <v>0.16103154063571201</v>
      </c>
      <c r="N333" s="55" t="s">
        <v>326</v>
      </c>
      <c r="O333" s="108">
        <v>0.2053335362395392</v>
      </c>
      <c r="P333" s="55" t="s">
        <v>326</v>
      </c>
      <c r="Q333" s="108">
        <v>1.4887389850888322</v>
      </c>
      <c r="R333" s="5" t="s">
        <v>12</v>
      </c>
      <c r="S333" s="108">
        <v>1.504403712</v>
      </c>
      <c r="T333" s="57" t="s">
        <v>326</v>
      </c>
      <c r="U333" s="108">
        <v>1.8277906993274879</v>
      </c>
      <c r="V333" s="57" t="s">
        <v>326</v>
      </c>
      <c r="W333" s="108">
        <v>8.2227116301408003</v>
      </c>
      <c r="X333" s="57" t="s">
        <v>326</v>
      </c>
      <c r="Y333" s="108">
        <v>22.490330505753601</v>
      </c>
      <c r="Z333" s="57" t="s">
        <v>326</v>
      </c>
      <c r="AA333" s="108">
        <v>1.1065861271347202</v>
      </c>
      <c r="AB333" s="57" t="s">
        <v>326</v>
      </c>
      <c r="AC333" s="108">
        <v>0.66361242320660163</v>
      </c>
      <c r="AD333" s="57" t="s">
        <v>326</v>
      </c>
      <c r="AE333" s="108">
        <v>14.004668893395456</v>
      </c>
      <c r="AF333" s="57" t="s">
        <v>326</v>
      </c>
      <c r="AG333" s="108">
        <v>3.2578643806698251</v>
      </c>
      <c r="AH333" s="54" t="s">
        <v>326</v>
      </c>
      <c r="AI333" s="108">
        <v>19.186923471167233</v>
      </c>
      <c r="AJ333" s="54" t="s">
        <v>326</v>
      </c>
      <c r="AK333" s="108">
        <v>10.253444407770642</v>
      </c>
      <c r="AL333" s="54" t="s">
        <v>326</v>
      </c>
      <c r="AM333" s="108">
        <v>1.3032783882719998</v>
      </c>
      <c r="AN333" s="57" t="s">
        <v>326</v>
      </c>
      <c r="AO333" s="108">
        <v>5.7155108855040007E-2</v>
      </c>
      <c r="AP333" s="5" t="s">
        <v>12</v>
      </c>
    </row>
    <row r="334" spans="1:42" ht="14.5" x14ac:dyDescent="0.35">
      <c r="A334" s="48" t="s">
        <v>482</v>
      </c>
      <c r="B334" s="54" t="s">
        <v>483</v>
      </c>
      <c r="C334" s="55" t="s">
        <v>689</v>
      </c>
      <c r="D334" s="54" t="s">
        <v>718</v>
      </c>
      <c r="E334" s="12">
        <v>4627.2868437196812</v>
      </c>
      <c r="F334" s="133"/>
      <c r="G334" s="12">
        <v>1167.8294020603389</v>
      </c>
      <c r="H334" s="5"/>
      <c r="I334" s="12">
        <v>16444.7992350288</v>
      </c>
      <c r="J334" s="5"/>
      <c r="K334" s="12">
        <v>7425.5821677164731</v>
      </c>
      <c r="L334" s="5"/>
      <c r="M334" s="12">
        <v>317.26094785286404</v>
      </c>
      <c r="N334" s="69"/>
      <c r="O334" s="12">
        <v>183.89308667235841</v>
      </c>
      <c r="P334" s="69"/>
      <c r="Q334" s="12">
        <v>4298.2712571398406</v>
      </c>
      <c r="R334" s="5"/>
      <c r="S334" s="12">
        <v>1861.6995936000001</v>
      </c>
      <c r="T334" s="5"/>
      <c r="U334" s="12">
        <v>73.421423006883842</v>
      </c>
      <c r="V334" s="5"/>
      <c r="W334" s="12">
        <v>1335.5824511678402</v>
      </c>
      <c r="X334" s="5"/>
      <c r="Y334" s="12">
        <v>4340.7263404108808</v>
      </c>
      <c r="Z334" s="5"/>
      <c r="AA334" s="12">
        <v>209.38345346764805</v>
      </c>
      <c r="AB334" s="5"/>
      <c r="AC334" s="20">
        <v>538.76100616159681</v>
      </c>
      <c r="AD334" s="57" t="s">
        <v>332</v>
      </c>
      <c r="AE334" s="20">
        <v>30211.684911155517</v>
      </c>
      <c r="AF334" s="57" t="s">
        <v>332</v>
      </c>
      <c r="AG334" s="20">
        <v>1418.1292009974532</v>
      </c>
      <c r="AH334" s="54" t="s">
        <v>332</v>
      </c>
      <c r="AI334" s="20">
        <v>5391.3669257825277</v>
      </c>
      <c r="AJ334" s="54" t="s">
        <v>332</v>
      </c>
      <c r="AK334" s="20">
        <v>1410.2801483415176</v>
      </c>
      <c r="AL334" s="54" t="s">
        <v>332</v>
      </c>
      <c r="AM334" s="20">
        <v>2129.9292516902397</v>
      </c>
      <c r="AN334" s="57" t="s">
        <v>332</v>
      </c>
      <c r="AO334" s="20">
        <v>267.812510063616</v>
      </c>
      <c r="AP334" s="54" t="s">
        <v>332</v>
      </c>
    </row>
    <row r="335" spans="1:42" ht="14.5" x14ac:dyDescent="0.35">
      <c r="A335" s="48" t="s">
        <v>484</v>
      </c>
      <c r="B335" s="54" t="s">
        <v>485</v>
      </c>
      <c r="C335" s="55" t="s">
        <v>689</v>
      </c>
      <c r="D335" s="54" t="s">
        <v>718</v>
      </c>
      <c r="E335" s="14">
        <v>29.214649987891203</v>
      </c>
      <c r="F335" s="95" t="s">
        <v>326</v>
      </c>
      <c r="G335" s="14">
        <v>17.449806123449854</v>
      </c>
      <c r="H335" s="57" t="s">
        <v>326</v>
      </c>
      <c r="I335" s="14">
        <v>155.13961542480001</v>
      </c>
      <c r="J335" s="57" t="s">
        <v>326</v>
      </c>
      <c r="K335" s="14">
        <v>151.96540250210458</v>
      </c>
      <c r="L335" s="57" t="s">
        <v>326</v>
      </c>
      <c r="M335" s="14">
        <v>0.9636281059910401</v>
      </c>
      <c r="N335" s="55" t="s">
        <v>326</v>
      </c>
      <c r="O335" s="14">
        <v>0.64981054842071051</v>
      </c>
      <c r="P335" s="55" t="s">
        <v>326</v>
      </c>
      <c r="Q335" s="14">
        <v>5.6646091402041598</v>
      </c>
      <c r="R335" s="57" t="s">
        <v>326</v>
      </c>
      <c r="S335" s="14">
        <v>24.339102912000001</v>
      </c>
      <c r="T335" s="57" t="s">
        <v>326</v>
      </c>
      <c r="U335" s="14">
        <v>2.3312076292270079</v>
      </c>
      <c r="V335" s="57" t="s">
        <v>326</v>
      </c>
      <c r="W335" s="14">
        <v>15.958872276249602</v>
      </c>
      <c r="X335" s="57" t="s">
        <v>326</v>
      </c>
      <c r="Y335" s="14">
        <v>62.750798695065605</v>
      </c>
      <c r="Z335" s="57" t="s">
        <v>326</v>
      </c>
      <c r="AA335" s="14">
        <v>4.1008780005580805</v>
      </c>
      <c r="AB335" s="57" t="s">
        <v>326</v>
      </c>
      <c r="AC335" s="14">
        <v>4.8990610383963844</v>
      </c>
      <c r="AD335" s="57" t="s">
        <v>326</v>
      </c>
      <c r="AE335" s="14">
        <v>181.27010946693312</v>
      </c>
      <c r="AF335" s="57" t="s">
        <v>326</v>
      </c>
      <c r="AG335" s="14">
        <v>8.6333406087750362</v>
      </c>
      <c r="AH335" s="54" t="s">
        <v>326</v>
      </c>
      <c r="AI335" s="14">
        <v>58.670757721751038</v>
      </c>
      <c r="AJ335" s="54" t="s">
        <v>326</v>
      </c>
      <c r="AK335" s="14">
        <v>18.642626195946622</v>
      </c>
      <c r="AL335" s="54" t="s">
        <v>326</v>
      </c>
      <c r="AM335" s="14">
        <v>24.352687597996798</v>
      </c>
      <c r="AN335" s="57" t="s">
        <v>326</v>
      </c>
      <c r="AO335" s="14">
        <v>2.3351944475059199</v>
      </c>
      <c r="AP335" s="54" t="s">
        <v>326</v>
      </c>
    </row>
    <row r="336" spans="1:42" ht="14.5" x14ac:dyDescent="0.35">
      <c r="A336" s="48" t="s">
        <v>675</v>
      </c>
      <c r="B336" s="54" t="s">
        <v>367</v>
      </c>
      <c r="C336" s="55" t="s">
        <v>689</v>
      </c>
      <c r="D336" s="54" t="s">
        <v>718</v>
      </c>
      <c r="E336" s="12">
        <v>839.18591911526391</v>
      </c>
      <c r="F336" s="133"/>
      <c r="G336" s="12">
        <v>207.86461557907967</v>
      </c>
      <c r="H336" s="5"/>
      <c r="I336" s="12">
        <v>2960.0638623051846</v>
      </c>
      <c r="J336" s="5"/>
      <c r="K336" s="12">
        <v>1403.7063964885961</v>
      </c>
      <c r="L336" s="5"/>
      <c r="M336" s="12">
        <v>57.305458794816005</v>
      </c>
      <c r="N336" s="69"/>
      <c r="O336" s="12">
        <v>29.934166126487039</v>
      </c>
      <c r="P336" s="69"/>
      <c r="Q336" s="12">
        <v>811.26311806944</v>
      </c>
      <c r="R336" s="5"/>
      <c r="S336" s="12">
        <v>306.25361279999998</v>
      </c>
      <c r="T336" s="5"/>
      <c r="U336" s="20">
        <v>12.933942660495358</v>
      </c>
      <c r="V336" s="57" t="s">
        <v>332</v>
      </c>
      <c r="W336" s="12">
        <v>214.32570846609602</v>
      </c>
      <c r="X336" s="5"/>
      <c r="Y336" s="12">
        <v>742.27345949030416</v>
      </c>
      <c r="Z336" s="5"/>
      <c r="AA336" s="12">
        <v>37.103181909811212</v>
      </c>
      <c r="AB336" s="5"/>
      <c r="AC336" s="12">
        <v>103.95237549616705</v>
      </c>
      <c r="AD336" s="5"/>
      <c r="AE336" s="12">
        <v>5505.8678109115199</v>
      </c>
      <c r="AF336" s="5"/>
      <c r="AG336" s="12">
        <v>288.41681722988739</v>
      </c>
      <c r="AH336" s="5"/>
      <c r="AI336" s="12">
        <v>979.16737549138566</v>
      </c>
      <c r="AJ336" s="5"/>
      <c r="AK336" s="12">
        <v>277.91322384698208</v>
      </c>
      <c r="AL336" s="5"/>
      <c r="AM336" s="12">
        <v>361.19429617823999</v>
      </c>
      <c r="AN336" s="5"/>
      <c r="AO336" s="12">
        <v>48.173591749247997</v>
      </c>
      <c r="AP336" s="5"/>
    </row>
    <row r="337" spans="1:42" ht="14.5" x14ac:dyDescent="0.35">
      <c r="A337" s="48" t="s">
        <v>676</v>
      </c>
      <c r="B337" s="54" t="s">
        <v>486</v>
      </c>
      <c r="C337" s="55" t="s">
        <v>689</v>
      </c>
      <c r="D337" s="54" t="s">
        <v>718</v>
      </c>
      <c r="E337" s="12">
        <v>566.64656687923207</v>
      </c>
      <c r="F337" s="133"/>
      <c r="G337" s="12">
        <v>150.37494424213244</v>
      </c>
      <c r="H337" s="5"/>
      <c r="I337" s="12">
        <v>2016.8150005224002</v>
      </c>
      <c r="J337" s="5"/>
      <c r="K337" s="12">
        <v>976.92044465638651</v>
      </c>
      <c r="L337" s="5" t="s">
        <v>12</v>
      </c>
      <c r="M337" s="12">
        <v>33.294791702015999</v>
      </c>
      <c r="N337" s="69"/>
      <c r="O337" s="12">
        <v>19.95611075099136</v>
      </c>
      <c r="P337" s="69"/>
      <c r="Q337" s="12">
        <v>478.21825907251201</v>
      </c>
      <c r="R337" s="5"/>
      <c r="S337" s="12">
        <v>195.57248255999997</v>
      </c>
      <c r="T337" s="5"/>
      <c r="U337" s="12">
        <v>8.0546708783923204</v>
      </c>
      <c r="V337" s="5" t="s">
        <v>12</v>
      </c>
      <c r="W337" s="12">
        <v>136.47755102097605</v>
      </c>
      <c r="X337" s="5"/>
      <c r="Y337" s="12">
        <v>433.14710603673598</v>
      </c>
      <c r="Z337" s="5"/>
      <c r="AA337" s="12">
        <v>21.697767198720001</v>
      </c>
      <c r="AB337" s="5"/>
      <c r="AC337" s="12">
        <v>63.375664956540483</v>
      </c>
      <c r="AD337" s="5"/>
      <c r="AE337" s="12">
        <v>3557.637662435136</v>
      </c>
      <c r="AF337" s="5"/>
      <c r="AG337" s="12">
        <v>200.2628398705863</v>
      </c>
      <c r="AH337" s="5"/>
      <c r="AI337" s="12">
        <v>614.457259923744</v>
      </c>
      <c r="AJ337" s="5"/>
      <c r="AK337" s="12">
        <v>186.42626195946625</v>
      </c>
      <c r="AL337" s="5"/>
      <c r="AM337" s="12">
        <v>209.269272631104</v>
      </c>
      <c r="AN337" s="5"/>
      <c r="AO337" s="12">
        <v>29.883956915635199</v>
      </c>
      <c r="AP337" s="5"/>
    </row>
    <row r="338" spans="1:42" ht="14.5" x14ac:dyDescent="0.35">
      <c r="A338" s="48" t="s">
        <v>487</v>
      </c>
      <c r="B338" s="54" t="s">
        <v>367</v>
      </c>
      <c r="C338" s="55" t="s">
        <v>689</v>
      </c>
      <c r="D338" s="54" t="s">
        <v>718</v>
      </c>
      <c r="E338" s="12">
        <v>16489.611167662082</v>
      </c>
      <c r="F338" s="133"/>
      <c r="G338" s="12">
        <v>3674.8299717342716</v>
      </c>
      <c r="H338" s="5"/>
      <c r="I338" s="12">
        <v>52188.966628902723</v>
      </c>
      <c r="J338" s="5"/>
      <c r="K338" s="12">
        <v>25903.193608313279</v>
      </c>
      <c r="L338" s="5"/>
      <c r="M338" s="12">
        <v>906.00250496832018</v>
      </c>
      <c r="N338" s="69"/>
      <c r="O338" s="12">
        <v>536.83587185518081</v>
      </c>
      <c r="P338" s="69"/>
      <c r="Q338" s="12">
        <v>14631.201497813761</v>
      </c>
      <c r="R338" s="5"/>
      <c r="S338" s="12">
        <v>5748.9713279999996</v>
      </c>
      <c r="T338" s="5"/>
      <c r="U338" s="12">
        <v>217.6310112334848</v>
      </c>
      <c r="V338" s="5"/>
      <c r="W338" s="12">
        <v>4573.5792499008012</v>
      </c>
      <c r="X338" s="5"/>
      <c r="Y338" s="12">
        <v>13512.708863539201</v>
      </c>
      <c r="Z338" s="5"/>
      <c r="AA338" s="12">
        <v>679.14011331993606</v>
      </c>
      <c r="AB338" s="5"/>
      <c r="AC338" s="12">
        <v>1628.4967440652802</v>
      </c>
      <c r="AD338" s="5"/>
      <c r="AE338" s="12">
        <v>97411.507423819203</v>
      </c>
      <c r="AF338" s="5"/>
      <c r="AG338" s="12">
        <v>4311.8793273571209</v>
      </c>
      <c r="AH338" s="5"/>
      <c r="AI338" s="12">
        <v>13993.768564714943</v>
      </c>
      <c r="AJ338" s="5"/>
      <c r="AK338" s="12">
        <v>4091.0207485549531</v>
      </c>
      <c r="AL338" s="5"/>
      <c r="AM338" s="12">
        <v>6330.2093144640003</v>
      </c>
      <c r="AN338" s="5"/>
      <c r="AO338" s="12">
        <v>849.16161727487997</v>
      </c>
      <c r="AP338" s="5"/>
    </row>
    <row r="339" spans="1:42" ht="14.5" x14ac:dyDescent="0.35">
      <c r="A339" s="48" t="s">
        <v>488</v>
      </c>
      <c r="B339" s="54" t="s">
        <v>489</v>
      </c>
      <c r="C339" s="55" t="s">
        <v>689</v>
      </c>
      <c r="D339" s="54" t="s">
        <v>718</v>
      </c>
      <c r="E339" s="14">
        <v>16.50921831530496</v>
      </c>
      <c r="F339" s="95" t="s">
        <v>326</v>
      </c>
      <c r="G339" s="14">
        <v>14.045515781536508</v>
      </c>
      <c r="H339" s="57" t="s">
        <v>326</v>
      </c>
      <c r="I339" s="14">
        <v>57.525769399515845</v>
      </c>
      <c r="J339" s="57" t="s">
        <v>326</v>
      </c>
      <c r="K339" s="14">
        <v>106.81983649904429</v>
      </c>
      <c r="L339" s="57" t="s">
        <v>326</v>
      </c>
      <c r="M339" s="14">
        <v>0.73312570190016013</v>
      </c>
      <c r="N339" s="55" t="s">
        <v>326</v>
      </c>
      <c r="O339" s="14">
        <v>1.0967614586288641</v>
      </c>
      <c r="P339" s="55" t="s">
        <v>326</v>
      </c>
      <c r="Q339" s="14">
        <v>7.1163431409599998</v>
      </c>
      <c r="R339" s="57" t="s">
        <v>326</v>
      </c>
      <c r="S339" s="14">
        <v>11.14870608</v>
      </c>
      <c r="T339" s="57" t="s">
        <v>326</v>
      </c>
      <c r="U339" s="14">
        <v>1.7193624375029763</v>
      </c>
      <c r="V339" s="57" t="s">
        <v>326</v>
      </c>
      <c r="W339" s="14">
        <v>13.769392848105603</v>
      </c>
      <c r="X339" s="57" t="s">
        <v>326</v>
      </c>
      <c r="Y339" s="14">
        <v>33.226455356236805</v>
      </c>
      <c r="Z339" s="57" t="s">
        <v>326</v>
      </c>
      <c r="AA339" s="14">
        <v>1.9527990478848003</v>
      </c>
      <c r="AB339" s="57" t="s">
        <v>326</v>
      </c>
      <c r="AC339" s="13">
        <v>1.4385054572576639</v>
      </c>
      <c r="AD339" s="5" t="s">
        <v>12</v>
      </c>
      <c r="AE339" s="14">
        <v>57.88220006342879</v>
      </c>
      <c r="AF339" s="57" t="s">
        <v>326</v>
      </c>
      <c r="AG339" s="14">
        <v>7.1864655455952011</v>
      </c>
      <c r="AH339" s="54" t="s">
        <v>332</v>
      </c>
      <c r="AI339" s="14">
        <v>21.486182895398017</v>
      </c>
      <c r="AJ339" s="54" t="s">
        <v>332</v>
      </c>
      <c r="AK339" s="14">
        <v>10.961173735579727</v>
      </c>
      <c r="AL339" s="54" t="s">
        <v>326</v>
      </c>
      <c r="AM339" s="14">
        <v>3.4778914704172799</v>
      </c>
      <c r="AN339" s="57" t="s">
        <v>326</v>
      </c>
      <c r="AO339" s="14">
        <v>0.51929498902579196</v>
      </c>
      <c r="AP339" s="54" t="s">
        <v>326</v>
      </c>
    </row>
    <row r="340" spans="1:42" ht="14.5" x14ac:dyDescent="0.35">
      <c r="A340" s="48" t="s">
        <v>490</v>
      </c>
      <c r="B340" s="54" t="s">
        <v>491</v>
      </c>
      <c r="C340" s="55" t="s">
        <v>689</v>
      </c>
      <c r="D340" s="54" t="s">
        <v>718</v>
      </c>
      <c r="E340" s="14">
        <v>15.822968147804161</v>
      </c>
      <c r="F340" s="95" t="s">
        <v>326</v>
      </c>
      <c r="G340" s="14">
        <v>13.459346583591165</v>
      </c>
      <c r="H340" s="57" t="s">
        <v>326</v>
      </c>
      <c r="I340" s="14">
        <v>55.105591398888969</v>
      </c>
      <c r="J340" s="57" t="s">
        <v>326</v>
      </c>
      <c r="K340" s="14">
        <v>102.37928902333343</v>
      </c>
      <c r="L340" s="57" t="s">
        <v>326</v>
      </c>
      <c r="M340" s="14">
        <v>0.72352143506304012</v>
      </c>
      <c r="N340" s="55" t="s">
        <v>326</v>
      </c>
      <c r="O340" s="14">
        <v>1.0802688051156482</v>
      </c>
      <c r="P340" s="55" t="s">
        <v>326</v>
      </c>
      <c r="Q340" s="14">
        <v>6.7747586701939202</v>
      </c>
      <c r="R340" s="57" t="s">
        <v>326</v>
      </c>
      <c r="S340" s="14">
        <v>11.256163488</v>
      </c>
      <c r="T340" s="57" t="s">
        <v>326</v>
      </c>
      <c r="U340" s="14">
        <v>1.6419136790568962</v>
      </c>
      <c r="V340" s="57" t="s">
        <v>326</v>
      </c>
      <c r="W340" s="14">
        <v>13.136876568864004</v>
      </c>
      <c r="X340" s="57" t="s">
        <v>326</v>
      </c>
      <c r="Y340" s="14">
        <v>31.6530577488384</v>
      </c>
      <c r="Z340" s="57" t="s">
        <v>326</v>
      </c>
      <c r="AA340" s="14">
        <v>1.8660079790899202</v>
      </c>
      <c r="AB340" s="57" t="s">
        <v>326</v>
      </c>
      <c r="AC340" s="14">
        <v>0.66361242320660163</v>
      </c>
      <c r="AD340" s="57" t="s">
        <v>326</v>
      </c>
      <c r="AE340" s="14">
        <v>58.446904454291513</v>
      </c>
      <c r="AF340" s="57" t="s">
        <v>326</v>
      </c>
      <c r="AG340" s="14">
        <v>6.1037047367255255</v>
      </c>
      <c r="AH340" s="54" t="s">
        <v>326</v>
      </c>
      <c r="AI340" s="14">
        <v>21.724037318594306</v>
      </c>
      <c r="AJ340" s="54" t="s">
        <v>326</v>
      </c>
      <c r="AK340" s="14">
        <v>11.082005572034936</v>
      </c>
      <c r="AL340" s="54" t="s">
        <v>326</v>
      </c>
      <c r="AM340" s="14">
        <v>3.2619196232179197</v>
      </c>
      <c r="AN340" s="57" t="s">
        <v>326</v>
      </c>
      <c r="AO340" s="14">
        <v>0.47683690816204793</v>
      </c>
      <c r="AP340" s="54" t="s">
        <v>326</v>
      </c>
    </row>
    <row r="341" spans="1:42" ht="14.5" x14ac:dyDescent="0.35">
      <c r="A341" s="48" t="s">
        <v>492</v>
      </c>
      <c r="B341" s="54" t="s">
        <v>493</v>
      </c>
      <c r="C341" s="55" t="s">
        <v>689</v>
      </c>
      <c r="D341" s="54" t="s">
        <v>718</v>
      </c>
      <c r="E341" s="12">
        <v>235.28577171456001</v>
      </c>
      <c r="F341" s="133"/>
      <c r="G341" s="12">
        <v>58.166020411499517</v>
      </c>
      <c r="H341" s="5" t="s">
        <v>12</v>
      </c>
      <c r="I341" s="12">
        <v>924.63210793180815</v>
      </c>
      <c r="J341" s="5"/>
      <c r="K341" s="12">
        <v>362.64471051638589</v>
      </c>
      <c r="L341" s="5" t="s">
        <v>12</v>
      </c>
      <c r="M341" s="12">
        <v>15.686969167296004</v>
      </c>
      <c r="N341" s="69"/>
      <c r="O341" s="12">
        <v>9.2358859674009608</v>
      </c>
      <c r="P341" s="69"/>
      <c r="Q341" s="12">
        <v>194.98780206230401</v>
      </c>
      <c r="R341" s="5"/>
      <c r="S341" s="12">
        <v>98.323528319999994</v>
      </c>
      <c r="T341" s="5"/>
      <c r="U341" s="20">
        <v>2.6100231596328962</v>
      </c>
      <c r="V341" s="57" t="s">
        <v>326</v>
      </c>
      <c r="W341" s="12">
        <v>64.468005384240001</v>
      </c>
      <c r="X341" s="5" t="s">
        <v>12</v>
      </c>
      <c r="Y341" s="12">
        <v>276.73287330124799</v>
      </c>
      <c r="Z341" s="5"/>
      <c r="AA341" s="12">
        <v>10.480021556981761</v>
      </c>
      <c r="AB341" s="5" t="s">
        <v>12</v>
      </c>
      <c r="AC341" s="12">
        <v>27.413028525098881</v>
      </c>
      <c r="AD341" s="5"/>
      <c r="AE341" s="12">
        <v>1722.3483921312957</v>
      </c>
      <c r="AF341" s="5"/>
      <c r="AG341" s="12">
        <v>67.64859566920282</v>
      </c>
      <c r="AH341" s="5"/>
      <c r="AI341" s="12">
        <v>268.379074173145</v>
      </c>
      <c r="AJ341" s="5"/>
      <c r="AK341" s="12">
        <v>76.987141512890688</v>
      </c>
      <c r="AL341" s="5" t="s">
        <v>12</v>
      </c>
      <c r="AM341" s="12">
        <v>91.601852432832004</v>
      </c>
      <c r="AN341" s="5"/>
      <c r="AO341" s="12">
        <v>11.5943220820224</v>
      </c>
      <c r="AP341" s="5"/>
    </row>
    <row r="342" spans="1:42" ht="14.5" x14ac:dyDescent="0.35">
      <c r="A342" s="48" t="s">
        <v>494</v>
      </c>
      <c r="B342" s="54" t="s">
        <v>495</v>
      </c>
      <c r="C342" s="55" t="s">
        <v>689</v>
      </c>
      <c r="D342" s="54" t="s">
        <v>718</v>
      </c>
      <c r="E342" s="12">
        <v>10725.109760655359</v>
      </c>
      <c r="F342" s="133"/>
      <c r="G342" s="12">
        <v>2637.7613907540476</v>
      </c>
      <c r="H342" s="5"/>
      <c r="I342" s="12">
        <v>38722.84801003008</v>
      </c>
      <c r="J342" s="5"/>
      <c r="K342" s="12">
        <v>17441.483696264273</v>
      </c>
      <c r="L342" s="5"/>
      <c r="M342" s="12">
        <v>745.93139101632005</v>
      </c>
      <c r="N342" s="69"/>
      <c r="O342" s="12">
        <v>455.1972369647616</v>
      </c>
      <c r="P342" s="69"/>
      <c r="Q342" s="12">
        <v>10105.207260163201</v>
      </c>
      <c r="R342" s="5"/>
      <c r="S342" s="12">
        <v>4163.9745599999997</v>
      </c>
      <c r="T342" s="5"/>
      <c r="U342" s="12">
        <v>169.61278099691521</v>
      </c>
      <c r="V342" s="5"/>
      <c r="W342" s="12">
        <v>3186.9089454096006</v>
      </c>
      <c r="X342" s="5"/>
      <c r="Y342" s="12">
        <v>10828.6776509184</v>
      </c>
      <c r="Z342" s="5"/>
      <c r="AA342" s="12">
        <v>486.02998525132807</v>
      </c>
      <c r="AB342" s="5"/>
      <c r="AC342" s="12">
        <v>1298.726153392061</v>
      </c>
      <c r="AD342" s="5"/>
      <c r="AE342" s="12">
        <v>80470.37569793759</v>
      </c>
      <c r="AF342" s="5"/>
      <c r="AG342" s="12">
        <v>3449.5034618856967</v>
      </c>
      <c r="AH342" s="5"/>
      <c r="AI342" s="12">
        <v>11813.436352082304</v>
      </c>
      <c r="AJ342" s="5"/>
      <c r="AK342" s="12">
        <v>3193.4128206019677</v>
      </c>
      <c r="AL342" s="5"/>
      <c r="AM342" s="12">
        <v>4475.8303505798403</v>
      </c>
      <c r="AN342" s="5"/>
      <c r="AO342" s="12">
        <v>569.91808544025594</v>
      </c>
      <c r="AP342" s="5"/>
    </row>
    <row r="343" spans="1:42" ht="14.5" x14ac:dyDescent="0.35">
      <c r="A343" s="48" t="s">
        <v>496</v>
      </c>
      <c r="B343" s="54" t="s">
        <v>497</v>
      </c>
      <c r="C343" s="55" t="s">
        <v>689</v>
      </c>
      <c r="D343" s="54" t="s">
        <v>718</v>
      </c>
      <c r="E343" s="13">
        <v>38.822152332902405</v>
      </c>
      <c r="F343" s="134" t="s">
        <v>12</v>
      </c>
      <c r="G343" s="14">
        <v>12.895722354797565</v>
      </c>
      <c r="H343" s="57" t="s">
        <v>326</v>
      </c>
      <c r="I343" s="13">
        <v>147.07235542271042</v>
      </c>
      <c r="J343" s="5" t="s">
        <v>12</v>
      </c>
      <c r="K343" s="14">
        <v>98.185438629606537</v>
      </c>
      <c r="L343" s="57" t="s">
        <v>326</v>
      </c>
      <c r="M343" s="14">
        <v>2.5163179113254404</v>
      </c>
      <c r="N343" s="55" t="s">
        <v>332</v>
      </c>
      <c r="O343" s="13">
        <v>1.2534416670044162</v>
      </c>
      <c r="P343" s="69" t="s">
        <v>12</v>
      </c>
      <c r="Q343" s="13">
        <v>15.485162674728961</v>
      </c>
      <c r="R343" s="5"/>
      <c r="S343" s="14">
        <v>10.369639872</v>
      </c>
      <c r="T343" s="57" t="s">
        <v>326</v>
      </c>
      <c r="U343" s="14">
        <v>1.6496585549015039</v>
      </c>
      <c r="V343" s="57" t="s">
        <v>326</v>
      </c>
      <c r="W343" s="14">
        <v>13.209859216468802</v>
      </c>
      <c r="X343" s="57" t="s">
        <v>326</v>
      </c>
      <c r="Y343" s="14">
        <v>31.8381633497088</v>
      </c>
      <c r="Z343" s="57" t="s">
        <v>326</v>
      </c>
      <c r="AA343" s="14">
        <v>1.8768568626892803</v>
      </c>
      <c r="AB343" s="57" t="s">
        <v>326</v>
      </c>
      <c r="AC343" s="14">
        <v>5.5640305422230405</v>
      </c>
      <c r="AD343" s="57" t="s">
        <v>332</v>
      </c>
      <c r="AE343" s="14">
        <v>62.964539581193279</v>
      </c>
      <c r="AF343" s="57" t="s">
        <v>332</v>
      </c>
      <c r="AG343" s="13">
        <v>25.487997801710982</v>
      </c>
      <c r="AH343" s="5" t="s">
        <v>12</v>
      </c>
      <c r="AI343" s="14">
        <v>20.296910779416574</v>
      </c>
      <c r="AJ343" s="54" t="s">
        <v>326</v>
      </c>
      <c r="AK343" s="14">
        <v>10.374276244225852</v>
      </c>
      <c r="AL343" s="54" t="s">
        <v>326</v>
      </c>
      <c r="AM343" s="13">
        <v>9.1601852432832001</v>
      </c>
      <c r="AN343" s="5"/>
      <c r="AO343" s="14">
        <v>1.4615377835788799</v>
      </c>
      <c r="AP343" s="54" t="s">
        <v>332</v>
      </c>
    </row>
    <row r="344" spans="1:42" ht="14.5" x14ac:dyDescent="0.35">
      <c r="A344" s="48" t="s">
        <v>498</v>
      </c>
      <c r="B344" s="54" t="s">
        <v>499</v>
      </c>
      <c r="C344" s="55" t="s">
        <v>689</v>
      </c>
      <c r="D344" s="54" t="s">
        <v>718</v>
      </c>
      <c r="E344" s="14">
        <v>15.626896671375361</v>
      </c>
      <c r="F344" s="95" t="s">
        <v>326</v>
      </c>
      <c r="G344" s="14">
        <v>13.278986830377212</v>
      </c>
      <c r="H344" s="57" t="s">
        <v>326</v>
      </c>
      <c r="I344" s="14">
        <v>54.422977091019845</v>
      </c>
      <c r="J344" s="57" t="s">
        <v>326</v>
      </c>
      <c r="K344" s="14">
        <v>101.14580361341375</v>
      </c>
      <c r="L344" s="57" t="s">
        <v>326</v>
      </c>
      <c r="M344" s="14">
        <v>0.74272996873728014</v>
      </c>
      <c r="N344" s="55" t="s">
        <v>326</v>
      </c>
      <c r="O344" s="14">
        <v>1.1050077853854721</v>
      </c>
      <c r="P344" s="55" t="s">
        <v>326</v>
      </c>
      <c r="Q344" s="14">
        <v>7.2871353763430404</v>
      </c>
      <c r="R344" s="57" t="s">
        <v>326</v>
      </c>
      <c r="S344" s="14">
        <v>10.718876448000001</v>
      </c>
      <c r="T344" s="57" t="s">
        <v>326</v>
      </c>
      <c r="U344" s="14">
        <v>1.6186790515230718</v>
      </c>
      <c r="V344" s="57" t="s">
        <v>326</v>
      </c>
      <c r="W344" s="14">
        <v>12.966583724452803</v>
      </c>
      <c r="X344" s="57" t="s">
        <v>326</v>
      </c>
      <c r="Y344" s="14">
        <v>31.282846547097602</v>
      </c>
      <c r="Z344" s="57" t="s">
        <v>326</v>
      </c>
      <c r="AA344" s="14">
        <v>1.8443102118912003</v>
      </c>
      <c r="AB344" s="57" t="s">
        <v>326</v>
      </c>
      <c r="AC344" s="14">
        <v>0.66361242320660163</v>
      </c>
      <c r="AD344" s="57" t="s">
        <v>326</v>
      </c>
      <c r="AE344" s="14">
        <v>61.270426408605118</v>
      </c>
      <c r="AF344" s="57" t="s">
        <v>326</v>
      </c>
      <c r="AG344" s="14">
        <v>6.3815814044885402</v>
      </c>
      <c r="AH344" s="54" t="s">
        <v>326</v>
      </c>
      <c r="AI344" s="14">
        <v>22.715097415245502</v>
      </c>
      <c r="AJ344" s="54" t="s">
        <v>326</v>
      </c>
      <c r="AK344" s="14">
        <v>11.59985629970012</v>
      </c>
      <c r="AL344" s="54" t="s">
        <v>326</v>
      </c>
      <c r="AM344" s="14">
        <v>3.4629968602656001</v>
      </c>
      <c r="AN344" s="57" t="s">
        <v>326</v>
      </c>
      <c r="AO344" s="14">
        <v>0.51031347191999998</v>
      </c>
      <c r="AP344" s="54" t="s">
        <v>326</v>
      </c>
    </row>
    <row r="345" spans="1:42" ht="14.5" x14ac:dyDescent="0.35">
      <c r="A345" s="48" t="s">
        <v>500</v>
      </c>
      <c r="B345" s="54" t="s">
        <v>501</v>
      </c>
      <c r="C345" s="55" t="s">
        <v>689</v>
      </c>
      <c r="D345" s="54" t="s">
        <v>718</v>
      </c>
      <c r="E345" s="12">
        <v>179.40540093235202</v>
      </c>
      <c r="F345" s="133"/>
      <c r="G345" s="12">
        <v>44.864488611970557</v>
      </c>
      <c r="H345" s="5" t="s">
        <v>12</v>
      </c>
      <c r="I345" s="12">
        <v>606.90617554181756</v>
      </c>
      <c r="J345" s="5"/>
      <c r="K345" s="12">
        <v>296.03649838072317</v>
      </c>
      <c r="L345" s="5" t="s">
        <v>12</v>
      </c>
      <c r="M345" s="12">
        <v>10.820807303155201</v>
      </c>
      <c r="N345" s="69" t="s">
        <v>12</v>
      </c>
      <c r="O345" s="12">
        <v>7.4959110217566725</v>
      </c>
      <c r="P345" s="69" t="s">
        <v>12</v>
      </c>
      <c r="Q345" s="12">
        <v>164.24519969335682</v>
      </c>
      <c r="R345" s="5"/>
      <c r="S345" s="12">
        <v>66.892236479999994</v>
      </c>
      <c r="T345" s="5" t="s">
        <v>12</v>
      </c>
      <c r="U345" s="20">
        <v>2.7571758006804479</v>
      </c>
      <c r="V345" s="57" t="s">
        <v>326</v>
      </c>
      <c r="W345" s="12">
        <v>48.411822911184004</v>
      </c>
      <c r="X345" s="5" t="s">
        <v>12</v>
      </c>
      <c r="Y345" s="12">
        <v>178.62690483993603</v>
      </c>
      <c r="Z345" s="5"/>
      <c r="AA345" s="12">
        <v>6.8022500167987197</v>
      </c>
      <c r="AB345" s="5" t="s">
        <v>12</v>
      </c>
      <c r="AC345" s="12">
        <v>20.084793176805121</v>
      </c>
      <c r="AD345" s="5"/>
      <c r="AE345" s="12">
        <v>999.52677182701439</v>
      </c>
      <c r="AF345" s="5"/>
      <c r="AG345" s="20">
        <v>56.246070336858445</v>
      </c>
      <c r="AH345" s="54" t="s">
        <v>332</v>
      </c>
      <c r="AI345" s="20">
        <v>173.63372893329023</v>
      </c>
      <c r="AJ345" s="54" t="s">
        <v>332</v>
      </c>
      <c r="AK345" s="20">
        <v>59.725450590717877</v>
      </c>
      <c r="AL345" s="54" t="s">
        <v>332</v>
      </c>
      <c r="AM345" s="12">
        <v>67.249164834835184</v>
      </c>
      <c r="AN345" s="5"/>
      <c r="AO345" s="12">
        <v>10.287919593907199</v>
      </c>
      <c r="AP345" s="5"/>
    </row>
    <row r="346" spans="1:42" ht="14.5" x14ac:dyDescent="0.35">
      <c r="A346" s="48" t="s">
        <v>502</v>
      </c>
      <c r="B346" s="54" t="s">
        <v>503</v>
      </c>
      <c r="C346" s="55" t="s">
        <v>689</v>
      </c>
      <c r="D346" s="54" t="s">
        <v>718</v>
      </c>
      <c r="E346" s="12">
        <v>215.67862407168002</v>
      </c>
      <c r="F346" s="133"/>
      <c r="G346" s="12">
        <v>63.351363316400629</v>
      </c>
      <c r="H346" s="5" t="s">
        <v>12</v>
      </c>
      <c r="I346" s="12">
        <v>968.07120025075199</v>
      </c>
      <c r="J346" s="5"/>
      <c r="K346" s="12">
        <v>451.45566003060287</v>
      </c>
      <c r="L346" s="5" t="s">
        <v>12</v>
      </c>
      <c r="M346" s="20">
        <v>12.869717561740799</v>
      </c>
      <c r="N346" s="55" t="s">
        <v>332</v>
      </c>
      <c r="O346" s="20">
        <v>7.553635309052928</v>
      </c>
      <c r="P346" s="55" t="s">
        <v>332</v>
      </c>
      <c r="Q346" s="20">
        <v>197.54968559304962</v>
      </c>
      <c r="R346" s="57" t="s">
        <v>332</v>
      </c>
      <c r="S346" s="12">
        <v>92.950657919999998</v>
      </c>
      <c r="T346" s="5"/>
      <c r="U346" s="20">
        <v>4.5230074932510718</v>
      </c>
      <c r="V346" s="57" t="s">
        <v>332</v>
      </c>
      <c r="W346" s="12">
        <v>41.356833642720005</v>
      </c>
      <c r="X346" s="5" t="s">
        <v>12</v>
      </c>
      <c r="Y346" s="12">
        <v>269.32864926643202</v>
      </c>
      <c r="Z346" s="5"/>
      <c r="AA346" s="12">
        <v>9.6880530542284813</v>
      </c>
      <c r="AB346" s="57" t="s">
        <v>332</v>
      </c>
      <c r="AC346" s="12">
        <v>26.32736402905536</v>
      </c>
      <c r="AD346" s="5"/>
      <c r="AE346" s="12">
        <v>1072.9383426391678</v>
      </c>
      <c r="AF346" s="5"/>
      <c r="AG346" s="12">
        <v>91.795119902402718</v>
      </c>
      <c r="AH346" s="5"/>
      <c r="AI346" s="20">
        <v>277.10040302367548</v>
      </c>
      <c r="AJ346" s="54" t="s">
        <v>332</v>
      </c>
      <c r="AK346" s="12">
        <v>93.90359861662003</v>
      </c>
      <c r="AL346" s="5"/>
      <c r="AM346" s="20">
        <v>81.17562532665599</v>
      </c>
      <c r="AN346" s="57" t="s">
        <v>332</v>
      </c>
      <c r="AO346" s="20">
        <v>10.287919593907199</v>
      </c>
      <c r="AP346" s="54" t="s">
        <v>332</v>
      </c>
    </row>
    <row r="347" spans="1:42" ht="14.5" x14ac:dyDescent="0.35">
      <c r="A347" s="48" t="s">
        <v>504</v>
      </c>
      <c r="B347" s="54" t="s">
        <v>505</v>
      </c>
      <c r="C347" s="55" t="s">
        <v>689</v>
      </c>
      <c r="D347" s="54" t="s">
        <v>718</v>
      </c>
      <c r="E347" s="12">
        <v>141.95574893445124</v>
      </c>
      <c r="F347" s="133"/>
      <c r="G347" s="12">
        <v>36.973749408860151</v>
      </c>
      <c r="H347" s="5" t="s">
        <v>12</v>
      </c>
      <c r="I347" s="12">
        <v>454.24879396381442</v>
      </c>
      <c r="J347" s="5"/>
      <c r="K347" s="20">
        <v>176.63511070049816</v>
      </c>
      <c r="L347" s="57" t="s">
        <v>332</v>
      </c>
      <c r="M347" s="20">
        <v>5.7945743250624009</v>
      </c>
      <c r="N347" s="55" t="s">
        <v>332</v>
      </c>
      <c r="O347" s="20">
        <v>2.9934166126487041</v>
      </c>
      <c r="P347" s="55" t="s">
        <v>332</v>
      </c>
      <c r="Q347" s="12">
        <v>148.8738985088832</v>
      </c>
      <c r="R347" s="57" t="s">
        <v>332</v>
      </c>
      <c r="S347" s="12">
        <v>63.131227199999991</v>
      </c>
      <c r="T347" s="5"/>
      <c r="U347" s="12">
        <v>3.33029661318144</v>
      </c>
      <c r="V347" s="57" t="s">
        <v>326</v>
      </c>
      <c r="W347" s="12">
        <v>31.625813962080006</v>
      </c>
      <c r="X347" s="5" t="s">
        <v>12</v>
      </c>
      <c r="Y347" s="12">
        <v>95.329384448256008</v>
      </c>
      <c r="Z347" s="57" t="s">
        <v>332</v>
      </c>
      <c r="AA347" s="12">
        <v>5.815001609256961</v>
      </c>
      <c r="AB347" s="57" t="s">
        <v>332</v>
      </c>
      <c r="AC347" s="12">
        <v>14.520762634582081</v>
      </c>
      <c r="AD347" s="5"/>
      <c r="AE347" s="20">
        <v>256.37579345167484</v>
      </c>
      <c r="AF347" s="57" t="s">
        <v>326</v>
      </c>
      <c r="AG347" s="12">
        <v>44.93936454512199</v>
      </c>
      <c r="AH347" s="5"/>
      <c r="AI347" s="12">
        <v>136.76629333786559</v>
      </c>
      <c r="AJ347" s="5" t="s">
        <v>12</v>
      </c>
      <c r="AK347" s="12">
        <v>36.076934027341146</v>
      </c>
      <c r="AL347" s="5" t="s">
        <v>12</v>
      </c>
      <c r="AM347" s="20">
        <v>49.971417058886402</v>
      </c>
      <c r="AN347" s="57" t="s">
        <v>332</v>
      </c>
      <c r="AO347" s="20">
        <v>5.4134053101273594</v>
      </c>
      <c r="AP347" s="54" t="s">
        <v>332</v>
      </c>
    </row>
    <row r="348" spans="1:42" ht="14.5" x14ac:dyDescent="0.35">
      <c r="A348" s="48" t="s">
        <v>506</v>
      </c>
      <c r="B348" s="54" t="s">
        <v>507</v>
      </c>
      <c r="C348" s="55" t="s">
        <v>689</v>
      </c>
      <c r="D348" s="54" t="s">
        <v>718</v>
      </c>
      <c r="E348" s="14">
        <v>32.155722134323199</v>
      </c>
      <c r="F348" s="95" t="s">
        <v>326</v>
      </c>
      <c r="G348" s="14">
        <v>19.163223778982395</v>
      </c>
      <c r="H348" s="57" t="s">
        <v>326</v>
      </c>
      <c r="I348" s="14">
        <v>170.65357696728</v>
      </c>
      <c r="J348" s="57" t="s">
        <v>326</v>
      </c>
      <c r="K348" s="14">
        <v>166.76722742114075</v>
      </c>
      <c r="L348" s="57" t="s">
        <v>326</v>
      </c>
      <c r="M348" s="14">
        <v>1.6935523856121604</v>
      </c>
      <c r="N348" s="55" t="s">
        <v>332</v>
      </c>
      <c r="O348" s="14">
        <v>0.90709594322688003</v>
      </c>
      <c r="P348" s="55" t="s">
        <v>332</v>
      </c>
      <c r="Q348" s="13">
        <v>24.508685777466237</v>
      </c>
      <c r="R348" s="5"/>
      <c r="S348" s="14">
        <v>24.580882079999999</v>
      </c>
      <c r="T348" s="57" t="s">
        <v>326</v>
      </c>
      <c r="U348" s="14">
        <v>2.8191348074373122</v>
      </c>
      <c r="V348" s="57" t="s">
        <v>326</v>
      </c>
      <c r="W348" s="14">
        <v>19.291746516868802</v>
      </c>
      <c r="X348" s="57" t="s">
        <v>326</v>
      </c>
      <c r="Y348" s="14">
        <v>75.985849157299199</v>
      </c>
      <c r="Z348" s="57" t="s">
        <v>326</v>
      </c>
      <c r="AA348" s="14">
        <v>4.9579398049075207</v>
      </c>
      <c r="AB348" s="57" t="s">
        <v>326</v>
      </c>
      <c r="AC348" s="14">
        <v>5.2519019996105278</v>
      </c>
      <c r="AD348" s="57" t="s">
        <v>326</v>
      </c>
      <c r="AE348" s="14">
        <v>194.540662652207</v>
      </c>
      <c r="AF348" s="57" t="s">
        <v>326</v>
      </c>
      <c r="AG348" s="14">
        <v>9.2657495767874138</v>
      </c>
      <c r="AH348" s="54" t="s">
        <v>326</v>
      </c>
      <c r="AI348" s="14">
        <v>63.031422147016315</v>
      </c>
      <c r="AJ348" s="54" t="s">
        <v>326</v>
      </c>
      <c r="AK348" s="14">
        <v>20.023561469720448</v>
      </c>
      <c r="AL348" s="54" t="s">
        <v>326</v>
      </c>
      <c r="AM348" s="14">
        <v>29.491328100326399</v>
      </c>
      <c r="AN348" s="57" t="s">
        <v>326</v>
      </c>
      <c r="AO348" s="13">
        <v>2.94757061380992</v>
      </c>
      <c r="AP348" s="5"/>
    </row>
    <row r="349" spans="1:42" ht="14.5" x14ac:dyDescent="0.35">
      <c r="A349" s="48" t="s">
        <v>508</v>
      </c>
      <c r="B349" s="54" t="s">
        <v>367</v>
      </c>
      <c r="C349" s="55" t="s">
        <v>689</v>
      </c>
      <c r="D349" s="54" t="s">
        <v>718</v>
      </c>
      <c r="E349" s="12">
        <v>3450.8579851468803</v>
      </c>
      <c r="F349" s="133"/>
      <c r="G349" s="12">
        <v>852.19983393592304</v>
      </c>
      <c r="H349" s="5"/>
      <c r="I349" s="12">
        <v>14831.347234610881</v>
      </c>
      <c r="J349" s="5"/>
      <c r="K349" s="12">
        <v>5501.3449282417723</v>
      </c>
      <c r="L349" s="5"/>
      <c r="M349" s="12">
        <v>183.12135436108804</v>
      </c>
      <c r="N349" s="69"/>
      <c r="O349" s="12">
        <v>111.325411214208</v>
      </c>
      <c r="P349" s="69"/>
      <c r="Q349" s="12">
        <v>3045.79486433088</v>
      </c>
      <c r="R349" s="5"/>
      <c r="S349" s="12">
        <v>1353.9633408</v>
      </c>
      <c r="T349" s="5"/>
      <c r="U349" s="12">
        <v>52.587706984888328</v>
      </c>
      <c r="V349" s="5"/>
      <c r="W349" s="12">
        <v>941.4761541019202</v>
      </c>
      <c r="X349" s="5"/>
      <c r="Y349" s="12">
        <v>2212.0119304012801</v>
      </c>
      <c r="Z349" s="5"/>
      <c r="AA349" s="12">
        <v>155.13903547084803</v>
      </c>
      <c r="AB349" s="5"/>
      <c r="AC349" s="12">
        <v>363.69760617457922</v>
      </c>
      <c r="AD349" s="5"/>
      <c r="AE349" s="12">
        <v>19341.12538704816</v>
      </c>
      <c r="AF349" s="5"/>
      <c r="AG349" s="12">
        <v>928.49134849090001</v>
      </c>
      <c r="AH349" s="5"/>
      <c r="AI349" s="12">
        <v>2703.611943664474</v>
      </c>
      <c r="AJ349" s="5"/>
      <c r="AK349" s="12">
        <v>914.86961887515827</v>
      </c>
      <c r="AL349" s="5"/>
      <c r="AM349" s="20">
        <v>1288.3837781203199</v>
      </c>
      <c r="AN349" s="57" t="s">
        <v>332</v>
      </c>
      <c r="AO349" s="12">
        <v>166.566317234688</v>
      </c>
      <c r="AP349" s="5"/>
    </row>
    <row r="350" spans="1:42" ht="14.5" x14ac:dyDescent="0.35">
      <c r="A350" s="48" t="s">
        <v>509</v>
      </c>
      <c r="B350" s="54" t="s">
        <v>367</v>
      </c>
      <c r="C350" s="55" t="s">
        <v>689</v>
      </c>
      <c r="D350" s="54" t="s">
        <v>718</v>
      </c>
      <c r="E350" s="12">
        <v>18999.326065950721</v>
      </c>
      <c r="F350" s="133"/>
      <c r="G350" s="12">
        <v>4689.3535835627517</v>
      </c>
      <c r="H350" s="5"/>
      <c r="I350" s="12">
        <v>84395.950791091207</v>
      </c>
      <c r="J350" s="5"/>
      <c r="K350" s="12">
        <v>32070.620657911677</v>
      </c>
      <c r="L350" s="5"/>
      <c r="M350" s="12">
        <v>1008.4480178976</v>
      </c>
      <c r="N350" s="69"/>
      <c r="O350" s="12">
        <v>633.31789490749441</v>
      </c>
      <c r="P350" s="69"/>
      <c r="Q350" s="12">
        <v>18388.630676240642</v>
      </c>
      <c r="R350" s="5"/>
      <c r="S350" s="12">
        <v>7495.1542079999999</v>
      </c>
      <c r="T350" s="5"/>
      <c r="U350" s="12">
        <v>267.19821663897602</v>
      </c>
      <c r="V350" s="5"/>
      <c r="W350" s="12">
        <v>5498.0261195616013</v>
      </c>
      <c r="X350" s="5"/>
      <c r="Y350" s="12">
        <v>13327.603262668801</v>
      </c>
      <c r="Z350" s="5"/>
      <c r="AA350" s="12">
        <v>857.06180434944019</v>
      </c>
      <c r="AB350" s="5"/>
      <c r="AC350" s="12">
        <v>2347.7494726941118</v>
      </c>
      <c r="AD350" s="5"/>
      <c r="AE350" s="12">
        <v>117458.51329944575</v>
      </c>
      <c r="AF350" s="5"/>
      <c r="AG350" s="12">
        <v>6716.9497966163153</v>
      </c>
      <c r="AH350" s="5"/>
      <c r="AI350" s="12">
        <v>20217.62597168448</v>
      </c>
      <c r="AJ350" s="5"/>
      <c r="AK350" s="12">
        <v>6024.3301318383064</v>
      </c>
      <c r="AL350" s="5"/>
      <c r="AM350" s="12">
        <v>8340.9816849407998</v>
      </c>
      <c r="AN350" s="5"/>
      <c r="AO350" s="12">
        <v>938.97678833279997</v>
      </c>
      <c r="AP350" s="5"/>
    </row>
    <row r="351" spans="1:42" ht="14.5" x14ac:dyDescent="0.35">
      <c r="A351" s="48" t="s">
        <v>510</v>
      </c>
      <c r="B351" s="54" t="s">
        <v>511</v>
      </c>
      <c r="C351" s="55" t="s">
        <v>689</v>
      </c>
      <c r="D351" s="54" t="s">
        <v>718</v>
      </c>
      <c r="E351" s="12">
        <v>1299.9538887229442</v>
      </c>
      <c r="F351" s="133"/>
      <c r="G351" s="12">
        <v>286.32110822714878</v>
      </c>
      <c r="H351" s="5"/>
      <c r="I351" s="12">
        <v>5609.8484937607691</v>
      </c>
      <c r="J351" s="5"/>
      <c r="K351" s="12">
        <v>1919.303297835022</v>
      </c>
      <c r="L351" s="5"/>
      <c r="M351" s="12">
        <v>66.589583404031998</v>
      </c>
      <c r="N351" s="69"/>
      <c r="O351" s="12">
        <v>43.045825669493766</v>
      </c>
      <c r="P351" s="69"/>
      <c r="Q351" s="12">
        <v>1215.471408475968</v>
      </c>
      <c r="R351" s="5"/>
      <c r="S351" s="12">
        <v>475.49903039999998</v>
      </c>
      <c r="T351" s="5"/>
      <c r="U351" s="12">
        <v>16.496585549015041</v>
      </c>
      <c r="V351" s="5"/>
      <c r="W351" s="12">
        <v>340.58568882240007</v>
      </c>
      <c r="X351" s="5"/>
      <c r="Y351" s="12">
        <v>871.84738009958414</v>
      </c>
      <c r="Z351" s="5"/>
      <c r="AA351" s="12">
        <v>48.819976197120006</v>
      </c>
      <c r="AB351" s="5"/>
      <c r="AC351" s="12">
        <v>143.85054572576638</v>
      </c>
      <c r="AD351" s="5"/>
      <c r="AE351" s="12">
        <v>8018.802350250623</v>
      </c>
      <c r="AF351" s="5"/>
      <c r="AG351" s="12">
        <v>398.60928892901387</v>
      </c>
      <c r="AH351" s="5"/>
      <c r="AI351" s="12">
        <v>1161.5224332752064</v>
      </c>
      <c r="AJ351" s="5"/>
      <c r="AK351" s="12">
        <v>367.67401664228055</v>
      </c>
      <c r="AL351" s="5"/>
      <c r="AM351" s="12">
        <v>561.52680271833594</v>
      </c>
      <c r="AN351" s="5"/>
      <c r="AO351" s="12">
        <v>62.952269896051192</v>
      </c>
      <c r="AP351" s="5"/>
    </row>
    <row r="352" spans="1:42" ht="14.5" x14ac:dyDescent="0.35">
      <c r="A352" s="48" t="s">
        <v>512</v>
      </c>
      <c r="B352" s="54" t="s">
        <v>513</v>
      </c>
      <c r="C352" s="55" t="s">
        <v>689</v>
      </c>
      <c r="D352" s="54" t="s">
        <v>718</v>
      </c>
      <c r="E352" s="12">
        <v>254.89291935744004</v>
      </c>
      <c r="F352" s="133"/>
      <c r="G352" s="12">
        <v>53.431576889633277</v>
      </c>
      <c r="H352" s="5" t="s">
        <v>12</v>
      </c>
      <c r="I352" s="12">
        <v>825.34275405993617</v>
      </c>
      <c r="J352" s="5"/>
      <c r="K352" s="12">
        <v>337.97500231799233</v>
      </c>
      <c r="L352" s="5" t="s">
        <v>12</v>
      </c>
      <c r="M352" s="12">
        <v>12.741660670579202</v>
      </c>
      <c r="N352" s="69" t="s">
        <v>12</v>
      </c>
      <c r="O352" s="12">
        <v>8.5761798268723215</v>
      </c>
      <c r="P352" s="69"/>
      <c r="Q352" s="12">
        <v>244.23289659774719</v>
      </c>
      <c r="R352" s="5"/>
      <c r="S352" s="12">
        <v>111.21841728</v>
      </c>
      <c r="T352" s="5" t="s">
        <v>12</v>
      </c>
      <c r="U352" s="12">
        <v>2.974032324329472</v>
      </c>
      <c r="V352" s="5" t="s">
        <v>332</v>
      </c>
      <c r="W352" s="12">
        <v>69.576790716576014</v>
      </c>
      <c r="X352" s="5" t="s">
        <v>332</v>
      </c>
      <c r="Y352" s="12">
        <v>191.58429690086399</v>
      </c>
      <c r="Z352" s="5"/>
      <c r="AA352" s="12">
        <v>9.2974932446515215</v>
      </c>
      <c r="AB352" s="5" t="s">
        <v>12</v>
      </c>
      <c r="AC352" s="12">
        <v>29.99148170320224</v>
      </c>
      <c r="AD352" s="5"/>
      <c r="AE352" s="12">
        <v>2075.288636420496</v>
      </c>
      <c r="AF352" s="5"/>
      <c r="AG352" s="20">
        <v>63.624174963669525</v>
      </c>
      <c r="AH352" s="54" t="s">
        <v>332</v>
      </c>
      <c r="AI352" s="12">
        <v>172.04803277864832</v>
      </c>
      <c r="AK352" s="20">
        <v>40.39235675788435</v>
      </c>
      <c r="AL352" s="54" t="s">
        <v>326</v>
      </c>
      <c r="AM352" s="12">
        <v>100.53861852383999</v>
      </c>
      <c r="AN352" s="5"/>
      <c r="AO352" s="12">
        <v>9.1448174168063989</v>
      </c>
      <c r="AP352" s="5"/>
    </row>
    <row r="353" spans="1:42" ht="14.5" x14ac:dyDescent="0.35">
      <c r="A353" s="48" t="s">
        <v>514</v>
      </c>
      <c r="B353" s="54" t="s">
        <v>515</v>
      </c>
      <c r="C353" s="55" t="s">
        <v>689</v>
      </c>
      <c r="D353" s="54" t="s">
        <v>718</v>
      </c>
      <c r="E353" s="12">
        <v>6372.322983936001</v>
      </c>
      <c r="F353" s="133"/>
      <c r="G353" s="12">
        <v>1481.2044732695806</v>
      </c>
      <c r="H353" s="5"/>
      <c r="I353" s="12">
        <v>25691.120314346885</v>
      </c>
      <c r="J353" s="5"/>
      <c r="K353" s="12">
        <v>9226.4708661992063</v>
      </c>
      <c r="L353" s="5"/>
      <c r="M353" s="12">
        <v>300.61355200185602</v>
      </c>
      <c r="N353" s="69"/>
      <c r="O353" s="12">
        <v>204.50890356387842</v>
      </c>
      <c r="P353" s="69"/>
      <c r="Q353" s="12">
        <v>6717.8279250662399</v>
      </c>
      <c r="R353" s="5"/>
      <c r="S353" s="12">
        <v>2562.8591807999996</v>
      </c>
      <c r="T353" s="5"/>
      <c r="U353" s="12">
        <v>75.512539484927999</v>
      </c>
      <c r="V353" s="5"/>
      <c r="W353" s="12">
        <v>1771.0455818764804</v>
      </c>
      <c r="X353" s="5"/>
      <c r="Y353" s="12">
        <v>4164.8760195840005</v>
      </c>
      <c r="Z353" s="5"/>
      <c r="AA353" s="12">
        <v>262.54298310451202</v>
      </c>
      <c r="AB353" s="5"/>
      <c r="AC353" s="12">
        <v>709.75316428845122</v>
      </c>
      <c r="AD353" s="5"/>
      <c r="AE353" s="12">
        <v>43764.590291860797</v>
      </c>
      <c r="AF353" s="5"/>
      <c r="AG353" s="12">
        <v>1628.9321903349123</v>
      </c>
      <c r="AH353" s="5"/>
      <c r="AI353" s="12">
        <v>4717.4460600597122</v>
      </c>
      <c r="AJ353" s="5"/>
      <c r="AK353" s="12">
        <v>1365.3997519438683</v>
      </c>
      <c r="AL353" s="5"/>
      <c r="AM353" s="12">
        <v>2777.84479328832</v>
      </c>
      <c r="AN353" s="5"/>
      <c r="AO353" s="12">
        <v>289.04155049548797</v>
      </c>
      <c r="AP353" s="5"/>
    </row>
    <row r="354" spans="1:42" ht="14.5" x14ac:dyDescent="0.35">
      <c r="A354" s="48" t="s">
        <v>516</v>
      </c>
      <c r="B354" s="54" t="s">
        <v>517</v>
      </c>
      <c r="C354" s="55" t="s">
        <v>689</v>
      </c>
      <c r="D354" s="54" t="s">
        <v>718</v>
      </c>
      <c r="E354" s="12">
        <v>245.089345536</v>
      </c>
      <c r="F354" s="133"/>
      <c r="G354" s="12">
        <v>66.958558380679676</v>
      </c>
      <c r="H354" s="5" t="s">
        <v>12</v>
      </c>
      <c r="I354" s="12">
        <v>1061.1549695056322</v>
      </c>
      <c r="J354" s="5"/>
      <c r="K354" s="20">
        <v>394.7153311742976</v>
      </c>
      <c r="L354" s="57" t="s">
        <v>332</v>
      </c>
      <c r="M354" s="12">
        <v>12.741660670579202</v>
      </c>
      <c r="N354" s="69" t="s">
        <v>12</v>
      </c>
      <c r="O354" s="12">
        <v>9.5657390376652796</v>
      </c>
      <c r="P354" s="69"/>
      <c r="Q354" s="12">
        <v>223.453174626144</v>
      </c>
      <c r="R354" s="5"/>
      <c r="S354" s="12">
        <v>90.801509759999988</v>
      </c>
      <c r="T354" s="5" t="s">
        <v>12</v>
      </c>
      <c r="U354" s="20">
        <v>3.4851941300735998</v>
      </c>
      <c r="V354" s="57" t="s">
        <v>332</v>
      </c>
      <c r="W354" s="12">
        <v>61.791974972064011</v>
      </c>
      <c r="X354" s="5" t="s">
        <v>12</v>
      </c>
      <c r="Y354" s="12">
        <v>152.71212071808</v>
      </c>
      <c r="Z354" s="5"/>
      <c r="AA354" s="12">
        <v>8.6899557630873598</v>
      </c>
      <c r="AB354" s="5" t="s">
        <v>12</v>
      </c>
      <c r="AC354" s="12">
        <v>31.755686509272959</v>
      </c>
      <c r="AD354" s="5"/>
      <c r="AE354" s="12">
        <v>1530.348899237971</v>
      </c>
      <c r="AF354" s="5"/>
      <c r="AG354" s="12">
        <v>102.52690845049155</v>
      </c>
      <c r="AH354" s="5"/>
      <c r="AI354" s="12">
        <v>307.62505400053249</v>
      </c>
      <c r="AJ354" s="5"/>
      <c r="AK354" s="20">
        <v>79.749012060438332</v>
      </c>
      <c r="AL354" s="54" t="s">
        <v>332</v>
      </c>
      <c r="AM354" s="12">
        <v>108.730654107264</v>
      </c>
      <c r="AN354" s="5"/>
      <c r="AO354" s="12">
        <v>10.696170371443198</v>
      </c>
      <c r="AP354" s="5"/>
    </row>
    <row r="355" spans="1:42" ht="14.5" x14ac:dyDescent="0.35">
      <c r="A355" s="48" t="s">
        <v>518</v>
      </c>
      <c r="B355" s="54" t="s">
        <v>367</v>
      </c>
      <c r="C355" s="55" t="s">
        <v>689</v>
      </c>
      <c r="D355" s="54" t="s">
        <v>718</v>
      </c>
      <c r="E355" s="12">
        <v>962.71094926540809</v>
      </c>
      <c r="F355" s="133"/>
      <c r="G355" s="12">
        <v>234.46767917813756</v>
      </c>
      <c r="H355" s="5"/>
      <c r="I355" s="12">
        <v>3754.3786932801604</v>
      </c>
      <c r="J355" s="5"/>
      <c r="K355" s="12">
        <v>1438.2439879663468</v>
      </c>
      <c r="L355" s="5"/>
      <c r="M355" s="12">
        <v>46.740765273984003</v>
      </c>
      <c r="N355" s="69"/>
      <c r="O355" s="12">
        <v>32.655453956167683</v>
      </c>
      <c r="P355" s="69"/>
      <c r="Q355" s="12">
        <v>984.90189070886413</v>
      </c>
      <c r="R355" s="5"/>
      <c r="S355" s="12">
        <v>376.10092799999995</v>
      </c>
      <c r="T355" s="5"/>
      <c r="U355" s="12">
        <v>13.553532728063999</v>
      </c>
      <c r="V355" s="5"/>
      <c r="W355" s="12">
        <v>287.06508057888004</v>
      </c>
      <c r="X355" s="5"/>
      <c r="Y355" s="12">
        <v>708.95445133363205</v>
      </c>
      <c r="Z355" s="5"/>
      <c r="AA355" s="12">
        <v>40.683313497600004</v>
      </c>
      <c r="AB355" s="5"/>
      <c r="AC355" s="12">
        <v>112.09485921649343</v>
      </c>
      <c r="AD355" s="5"/>
      <c r="AE355" s="12">
        <v>6945.8640076114561</v>
      </c>
      <c r="AF355" s="5"/>
      <c r="AG355" s="12">
        <v>233.79967908336391</v>
      </c>
      <c r="AH355" s="5"/>
      <c r="AI355" s="12">
        <v>697.70630804244479</v>
      </c>
      <c r="AJ355" s="5"/>
      <c r="AK355" s="12">
        <v>188.15243105168352</v>
      </c>
      <c r="AL355" s="5"/>
      <c r="AM355" s="12">
        <v>405.87812663327998</v>
      </c>
      <c r="AN355" s="5"/>
      <c r="AO355" s="12">
        <v>38.865474021427204</v>
      </c>
      <c r="AP355" s="5"/>
    </row>
    <row r="356" spans="1:42" ht="14.5" x14ac:dyDescent="0.35">
      <c r="A356" s="48" t="s">
        <v>519</v>
      </c>
      <c r="B356" s="54" t="s">
        <v>367</v>
      </c>
      <c r="C356" s="55" t="s">
        <v>689</v>
      </c>
      <c r="D356" s="54" t="s">
        <v>718</v>
      </c>
      <c r="E356" s="12">
        <v>5450.7870447206406</v>
      </c>
      <c r="F356" s="133"/>
      <c r="G356" s="12">
        <v>1287.3177385645822</v>
      </c>
      <c r="H356" s="5"/>
      <c r="I356" s="12">
        <v>23270.942313720003</v>
      </c>
      <c r="J356" s="5"/>
      <c r="K356" s="12">
        <v>9596.5164891751083</v>
      </c>
      <c r="L356" s="5"/>
      <c r="M356" s="12">
        <v>235.624679737344</v>
      </c>
      <c r="N356" s="69"/>
      <c r="O356" s="12">
        <v>170.69896386178559</v>
      </c>
      <c r="P356" s="69"/>
      <c r="Q356" s="12">
        <v>5209.1631791827203</v>
      </c>
      <c r="R356" s="5"/>
      <c r="S356" s="12">
        <v>1971.8434368000001</v>
      </c>
      <c r="T356" s="5"/>
      <c r="U356" s="12">
        <v>123.918013513728</v>
      </c>
      <c r="V356" s="5"/>
      <c r="W356" s="12">
        <v>2676.0304121760005</v>
      </c>
      <c r="X356" s="5"/>
      <c r="Y356" s="12">
        <v>6126.9953888102409</v>
      </c>
      <c r="Z356" s="5"/>
      <c r="AA356" s="12">
        <v>405.74824661606402</v>
      </c>
      <c r="AB356" s="5"/>
      <c r="AC356" s="12">
        <v>690.75403560768962</v>
      </c>
      <c r="AD356" s="5"/>
      <c r="AE356" s="12">
        <v>31058.741497449599</v>
      </c>
      <c r="AF356" s="5"/>
      <c r="AG356" s="12">
        <v>1648.0960984564997</v>
      </c>
      <c r="AH356" s="5"/>
      <c r="AI356" s="12">
        <v>4479.5916368634244</v>
      </c>
      <c r="AJ356" s="5"/>
      <c r="AK356" s="12">
        <v>1341.2333846528265</v>
      </c>
      <c r="AL356" s="5"/>
      <c r="AM356" s="12">
        <v>2226.7442176761601</v>
      </c>
      <c r="AN356" s="5"/>
      <c r="AO356" s="12">
        <v>266.17950695347196</v>
      </c>
      <c r="AP356" s="5"/>
    </row>
    <row r="357" spans="1:42" ht="14.5" x14ac:dyDescent="0.35">
      <c r="A357" s="48" t="s">
        <v>520</v>
      </c>
      <c r="B357" s="54" t="s">
        <v>521</v>
      </c>
      <c r="C357" s="55" t="s">
        <v>689</v>
      </c>
      <c r="D357" s="54" t="s">
        <v>718</v>
      </c>
      <c r="E357" s="12">
        <v>2019.5362072166402</v>
      </c>
      <c r="F357" s="133"/>
      <c r="G357" s="12">
        <v>459.91737069557752</v>
      </c>
      <c r="H357" s="5"/>
      <c r="I357" s="12">
        <v>7384.6456942204804</v>
      </c>
      <c r="J357" s="5"/>
      <c r="K357" s="12">
        <v>3503.0985641718908</v>
      </c>
      <c r="L357" s="5"/>
      <c r="M357" s="12">
        <v>83.877263710848013</v>
      </c>
      <c r="N357" s="69"/>
      <c r="O357" s="12">
        <v>60.445575125936635</v>
      </c>
      <c r="P357" s="69"/>
      <c r="Q357" s="12">
        <v>1998.269153981568</v>
      </c>
      <c r="R357" s="5"/>
      <c r="S357" s="12">
        <v>728.02393919999997</v>
      </c>
      <c r="T357" s="5"/>
      <c r="U357" s="12">
        <v>21.995447398686721</v>
      </c>
      <c r="V357" s="5"/>
      <c r="W357" s="12">
        <v>600.89046527952019</v>
      </c>
      <c r="X357" s="5"/>
      <c r="Y357" s="12">
        <v>1360.52616639744</v>
      </c>
      <c r="Z357" s="5"/>
      <c r="AA357" s="12">
        <v>79.413827947315212</v>
      </c>
      <c r="AB357" s="5"/>
      <c r="AC357" s="12">
        <v>223.91830230897602</v>
      </c>
      <c r="AD357" s="5"/>
      <c r="AE357" s="12">
        <v>13157.612307101377</v>
      </c>
      <c r="AF357" s="5"/>
      <c r="AG357" s="12">
        <v>545.21318605915599</v>
      </c>
      <c r="AH357" s="5"/>
      <c r="AI357" s="12">
        <v>1320.0920487393983</v>
      </c>
      <c r="AJ357" s="5"/>
      <c r="AK357" s="12">
        <v>428.08993486988538</v>
      </c>
      <c r="AL357" s="5"/>
      <c r="AM357" s="12">
        <v>767.07242281151991</v>
      </c>
      <c r="AN357" s="5"/>
      <c r="AO357" s="12">
        <v>92.264675723135994</v>
      </c>
      <c r="AP357" s="5"/>
    </row>
    <row r="358" spans="1:42" ht="14.5" x14ac:dyDescent="0.35">
      <c r="A358" s="48" t="s">
        <v>522</v>
      </c>
      <c r="B358" s="54" t="s">
        <v>523</v>
      </c>
      <c r="C358" s="55" t="s">
        <v>689</v>
      </c>
      <c r="D358" s="54" t="s">
        <v>718</v>
      </c>
      <c r="E358" s="12">
        <v>1103.8824122941439</v>
      </c>
      <c r="F358" s="133"/>
      <c r="G358" s="12">
        <v>266.03063599057919</v>
      </c>
      <c r="H358" s="5"/>
      <c r="I358" s="12">
        <v>4604.543785808065</v>
      </c>
      <c r="J358" s="5"/>
      <c r="K358" s="12">
        <v>1588.7292079765477</v>
      </c>
      <c r="L358" s="5"/>
      <c r="M358" s="12">
        <v>49.942187553024006</v>
      </c>
      <c r="N358" s="69"/>
      <c r="O358" s="12">
        <v>34.057329504791035</v>
      </c>
      <c r="P358" s="69"/>
      <c r="Q358" s="12">
        <v>1004.827651503552</v>
      </c>
      <c r="R358" s="5"/>
      <c r="S358" s="12">
        <v>381.47379839999996</v>
      </c>
      <c r="T358" s="5"/>
      <c r="U358" s="12">
        <v>14.250571554078718</v>
      </c>
      <c r="V358" s="5"/>
      <c r="W358" s="12">
        <v>262.73753137728005</v>
      </c>
      <c r="X358" s="5"/>
      <c r="Y358" s="20">
        <v>742.27345949030416</v>
      </c>
      <c r="Z358" s="57" t="s">
        <v>332</v>
      </c>
      <c r="AA358" s="12">
        <v>36.994693073817608</v>
      </c>
      <c r="AB358" s="5"/>
      <c r="AC358" s="12">
        <v>106.5308286742704</v>
      </c>
      <c r="AD358" s="5"/>
      <c r="AE358" s="12">
        <v>7708.2149352761271</v>
      </c>
      <c r="AF358" s="5"/>
      <c r="AG358" s="12">
        <v>325.7864380669825</v>
      </c>
      <c r="AH358" s="5"/>
      <c r="AI358" s="12">
        <v>995.0243370378048</v>
      </c>
      <c r="AJ358" s="5"/>
      <c r="AK358" s="12">
        <v>319.34128206019682</v>
      </c>
      <c r="AL358" s="5"/>
      <c r="AM358" s="12">
        <v>474.39333333100797</v>
      </c>
      <c r="AN358" s="5"/>
      <c r="AO358" s="12">
        <v>40.825077753599992</v>
      </c>
      <c r="AP358" s="5"/>
    </row>
    <row r="359" spans="1:42" ht="14.5" x14ac:dyDescent="0.35">
      <c r="A359" s="48" t="s">
        <v>524</v>
      </c>
      <c r="B359" s="54" t="s">
        <v>367</v>
      </c>
      <c r="C359" s="55" t="s">
        <v>689</v>
      </c>
      <c r="D359" s="54" t="s">
        <v>718</v>
      </c>
      <c r="E359" s="12">
        <v>323.51793610752003</v>
      </c>
      <c r="F359" s="133"/>
      <c r="G359" s="12">
        <v>88.376279074836461</v>
      </c>
      <c r="H359" s="5" t="s">
        <v>12</v>
      </c>
      <c r="I359" s="12">
        <v>1303.1727695683201</v>
      </c>
      <c r="J359" s="5"/>
      <c r="K359" s="12">
        <v>614.27573414000062</v>
      </c>
      <c r="L359" s="5" t="s">
        <v>12</v>
      </c>
      <c r="M359" s="12">
        <v>16.167182509151999</v>
      </c>
      <c r="N359" s="69"/>
      <c r="O359" s="12">
        <v>10.96761458628864</v>
      </c>
      <c r="P359" s="69"/>
      <c r="Q359" s="12">
        <v>301.73294917670398</v>
      </c>
      <c r="R359" s="5"/>
      <c r="S359" s="12">
        <v>128.41160255999998</v>
      </c>
      <c r="T359" s="5"/>
      <c r="U359" s="12">
        <v>3.8337135430809601</v>
      </c>
      <c r="V359" s="5" t="s">
        <v>12</v>
      </c>
      <c r="W359" s="12">
        <v>83.930044745520021</v>
      </c>
      <c r="X359" s="5"/>
      <c r="Y359" s="20">
        <v>222.12672104448001</v>
      </c>
      <c r="Z359" s="57" t="s">
        <v>332</v>
      </c>
      <c r="AA359" s="12">
        <v>12.259238467276802</v>
      </c>
      <c r="AB359" s="5"/>
      <c r="AC359" s="12">
        <v>38.948213795561287</v>
      </c>
      <c r="AD359" s="5"/>
      <c r="AE359" s="12">
        <v>2394.3466172579328</v>
      </c>
      <c r="AF359" s="5"/>
      <c r="AG359" s="12">
        <v>103.48510385657092</v>
      </c>
      <c r="AH359" s="5"/>
      <c r="AI359" s="12">
        <v>354.79951460112966</v>
      </c>
      <c r="AJ359" s="5"/>
      <c r="AK359" s="12">
        <v>88.207240612302996</v>
      </c>
      <c r="AL359" s="5"/>
      <c r="AM359" s="12">
        <v>136.28568288787199</v>
      </c>
      <c r="AN359" s="5"/>
      <c r="AO359" s="12">
        <v>12.0842230150656</v>
      </c>
      <c r="AP359" s="5"/>
    </row>
    <row r="360" spans="1:42" ht="14.5" x14ac:dyDescent="0.35">
      <c r="A360" s="48" t="s">
        <v>525</v>
      </c>
      <c r="B360" s="54" t="s">
        <v>526</v>
      </c>
      <c r="C360" s="55" t="s">
        <v>689</v>
      </c>
      <c r="D360" s="54" t="s">
        <v>718</v>
      </c>
      <c r="E360" s="12">
        <v>3490.0722804326401</v>
      </c>
      <c r="F360" s="133"/>
      <c r="G360" s="12">
        <v>820.63687712348144</v>
      </c>
      <c r="H360" s="5"/>
      <c r="I360" s="12">
        <v>15824.2407733296</v>
      </c>
      <c r="J360" s="5"/>
      <c r="K360" s="12">
        <v>5649.3631774321339</v>
      </c>
      <c r="L360" s="5"/>
      <c r="M360" s="12">
        <v>167.434385193792</v>
      </c>
      <c r="N360" s="69"/>
      <c r="O360" s="12">
        <v>113.7993092411904</v>
      </c>
      <c r="P360" s="69"/>
      <c r="Q360" s="12">
        <v>3358.91396253312</v>
      </c>
      <c r="R360" s="5"/>
      <c r="S360" s="12">
        <v>1345.9040352</v>
      </c>
      <c r="T360" s="5"/>
      <c r="U360" s="12">
        <v>46.314357550755844</v>
      </c>
      <c r="V360" s="5"/>
      <c r="W360" s="12">
        <v>1109.3362435929603</v>
      </c>
      <c r="X360" s="5"/>
      <c r="Y360" s="12">
        <v>2378.6069711846403</v>
      </c>
      <c r="Z360" s="5"/>
      <c r="AA360" s="12">
        <v>169.24258415001603</v>
      </c>
      <c r="AB360" s="5"/>
      <c r="AC360" s="12">
        <v>409.83834725642879</v>
      </c>
      <c r="AD360" s="5"/>
      <c r="AE360" s="12">
        <v>19934.064997454014</v>
      </c>
      <c r="AF360" s="5"/>
      <c r="AG360" s="12">
        <v>1025.2690845049153</v>
      </c>
      <c r="AH360" s="5"/>
      <c r="AI360" s="12">
        <v>2957.3233284071812</v>
      </c>
      <c r="AJ360" s="5"/>
      <c r="AK360" s="12">
        <v>888.97708249189918</v>
      </c>
      <c r="AL360" s="5"/>
      <c r="AM360" s="12">
        <v>1519.2502354713599</v>
      </c>
      <c r="AN360" s="5"/>
      <c r="AO360" s="12">
        <v>159.21780323903999</v>
      </c>
      <c r="AP360" s="5"/>
    </row>
    <row r="361" spans="1:42" ht="14.5" x14ac:dyDescent="0.35">
      <c r="A361" s="48" t="s">
        <v>527</v>
      </c>
      <c r="B361" s="54" t="s">
        <v>528</v>
      </c>
      <c r="C361" s="55" t="s">
        <v>689</v>
      </c>
      <c r="D361" s="54" t="s">
        <v>718</v>
      </c>
      <c r="E361" s="14">
        <v>37.6457234743296</v>
      </c>
      <c r="F361" s="95" t="s">
        <v>326</v>
      </c>
      <c r="G361" s="14">
        <v>25.024915758435839</v>
      </c>
      <c r="H361" s="57" t="s">
        <v>326</v>
      </c>
      <c r="I361" s="14">
        <v>390.951830870496</v>
      </c>
      <c r="J361" s="57" t="s">
        <v>326</v>
      </c>
      <c r="K361" s="14">
        <v>130.74945345148609</v>
      </c>
      <c r="L361" s="57" t="s">
        <v>326</v>
      </c>
      <c r="M361" s="14">
        <v>2.0681187922598401</v>
      </c>
      <c r="N361" s="55" t="s">
        <v>326</v>
      </c>
      <c r="O361" s="14">
        <v>0.57971677098954244</v>
      </c>
      <c r="P361" s="55" t="s">
        <v>326</v>
      </c>
      <c r="Q361" s="14">
        <v>8.0841658081305603</v>
      </c>
      <c r="R361" s="57" t="s">
        <v>326</v>
      </c>
      <c r="S361" s="14">
        <v>32.2372224</v>
      </c>
      <c r="T361" s="57" t="s">
        <v>326</v>
      </c>
      <c r="U361" s="14">
        <v>2.9198181934172163</v>
      </c>
      <c r="V361" s="57" t="s">
        <v>326</v>
      </c>
      <c r="W361" s="14">
        <v>36.977874786432004</v>
      </c>
      <c r="X361" s="57" t="s">
        <v>326</v>
      </c>
      <c r="Y361" s="14">
        <v>55.531680261120002</v>
      </c>
      <c r="Z361" s="57" t="s">
        <v>326</v>
      </c>
      <c r="AA361" s="14">
        <v>2.8532563866316805</v>
      </c>
      <c r="AB361" s="57" t="s">
        <v>326</v>
      </c>
      <c r="AC361" s="14">
        <v>8.0339172707220481</v>
      </c>
      <c r="AD361" s="57" t="s">
        <v>326</v>
      </c>
      <c r="AE361" s="14">
        <v>191.71714069789346</v>
      </c>
      <c r="AF361" s="57" t="s">
        <v>326</v>
      </c>
      <c r="AG361" s="14">
        <v>18.301532256115781</v>
      </c>
      <c r="AH361" s="54" t="s">
        <v>326</v>
      </c>
      <c r="AI361" s="14">
        <v>72.942023113528322</v>
      </c>
      <c r="AJ361" s="54" t="s">
        <v>326</v>
      </c>
      <c r="AK361" s="14">
        <v>38.148336938001883</v>
      </c>
      <c r="AL361" s="54" t="s">
        <v>326</v>
      </c>
      <c r="AM361" s="14">
        <v>13.777514390303999</v>
      </c>
      <c r="AN361" s="57" t="s">
        <v>326</v>
      </c>
      <c r="AO361" s="14">
        <v>4.51525359954816</v>
      </c>
      <c r="AP361" s="54" t="s">
        <v>326</v>
      </c>
    </row>
    <row r="362" spans="1:42" ht="14.5" x14ac:dyDescent="0.35">
      <c r="A362" s="48" t="s">
        <v>529</v>
      </c>
      <c r="B362" s="54" t="s">
        <v>530</v>
      </c>
      <c r="C362" s="55" t="s">
        <v>689</v>
      </c>
      <c r="D362" s="54" t="s">
        <v>718</v>
      </c>
      <c r="E362" s="12">
        <v>864.67521105100809</v>
      </c>
      <c r="F362" s="133"/>
      <c r="G362" s="12">
        <v>188.92684149161471</v>
      </c>
      <c r="H362" s="5"/>
      <c r="I362" s="12">
        <v>3574.4167393873927</v>
      </c>
      <c r="J362" s="5"/>
      <c r="K362" s="20">
        <v>1295.1596804156638</v>
      </c>
      <c r="L362" s="57" t="s">
        <v>332</v>
      </c>
      <c r="M362" s="12">
        <v>31.886165899238406</v>
      </c>
      <c r="N362" s="69"/>
      <c r="O362" s="12">
        <v>23.419567988766723</v>
      </c>
      <c r="P362" s="69"/>
      <c r="Q362" s="12">
        <v>742.94622391622397</v>
      </c>
      <c r="R362" s="5"/>
      <c r="S362" s="12">
        <v>287.4485664</v>
      </c>
      <c r="T362" s="5"/>
      <c r="U362" s="12">
        <v>8.6742609459609596</v>
      </c>
      <c r="V362" s="5" t="s">
        <v>12</v>
      </c>
      <c r="W362" s="20">
        <v>250.57375677648002</v>
      </c>
      <c r="X362" s="57" t="s">
        <v>332</v>
      </c>
      <c r="Y362" s="20">
        <v>594.18897879398401</v>
      </c>
      <c r="Z362" s="57" t="s">
        <v>332</v>
      </c>
      <c r="AA362" s="12">
        <v>36.235271221862398</v>
      </c>
      <c r="AB362" s="5"/>
      <c r="AC362" s="12">
        <v>70.83960836683967</v>
      </c>
      <c r="AD362" s="5"/>
      <c r="AE362" s="12">
        <v>4461.1646878154879</v>
      </c>
      <c r="AF362" s="5"/>
      <c r="AG362" s="12">
        <v>170.55878228212615</v>
      </c>
      <c r="AH362" s="5"/>
      <c r="AI362" s="20">
        <v>23.7854423196288</v>
      </c>
      <c r="AJ362" s="54" t="s">
        <v>326</v>
      </c>
      <c r="AK362" s="12">
        <v>129.98053264396117</v>
      </c>
      <c r="AL362" s="5"/>
      <c r="AM362" s="12">
        <v>294.16855049567994</v>
      </c>
      <c r="AN362" s="5"/>
      <c r="AO362" s="12">
        <v>37.477421377804802</v>
      </c>
      <c r="AP362" s="5"/>
    </row>
    <row r="363" spans="1:42" ht="14.5" x14ac:dyDescent="0.35">
      <c r="A363" s="48" t="s">
        <v>531</v>
      </c>
      <c r="B363" s="54" t="s">
        <v>532</v>
      </c>
      <c r="C363" s="55" t="s">
        <v>689</v>
      </c>
      <c r="D363" s="54" t="s">
        <v>718</v>
      </c>
      <c r="E363" s="108">
        <v>7.6075732854374412</v>
      </c>
      <c r="F363" s="95" t="s">
        <v>326</v>
      </c>
      <c r="G363" s="108">
        <v>12.535002848369665</v>
      </c>
      <c r="H363" s="57" t="s">
        <v>326</v>
      </c>
      <c r="I363" s="108">
        <v>30.65558800794048</v>
      </c>
      <c r="J363" s="57" t="s">
        <v>326</v>
      </c>
      <c r="K363" s="108">
        <v>49.092719314803269</v>
      </c>
      <c r="L363" s="57" t="s">
        <v>326</v>
      </c>
      <c r="M363" s="108">
        <v>0.36176071753152006</v>
      </c>
      <c r="N363" s="55" t="s">
        <v>332</v>
      </c>
      <c r="O363" s="108">
        <v>0.2053335362395392</v>
      </c>
      <c r="P363" s="55" t="s">
        <v>326</v>
      </c>
      <c r="Q363" s="18">
        <v>12.410902437834242</v>
      </c>
      <c r="R363" s="5"/>
      <c r="S363" s="108">
        <v>12.894888959999998</v>
      </c>
      <c r="T363" s="57" t="s">
        <v>326</v>
      </c>
      <c r="U363" s="108">
        <v>1.6883829341245442</v>
      </c>
      <c r="V363" s="57" t="s">
        <v>326</v>
      </c>
      <c r="W363" s="108">
        <v>10.217570664672003</v>
      </c>
      <c r="X363" s="57" t="s">
        <v>326</v>
      </c>
      <c r="Y363" s="108">
        <v>30.634976944051203</v>
      </c>
      <c r="Z363" s="57" t="s">
        <v>326</v>
      </c>
      <c r="AA363" s="108">
        <v>1.3669593335193602</v>
      </c>
      <c r="AB363" s="57" t="s">
        <v>326</v>
      </c>
      <c r="AC363" s="108">
        <v>0.66361242320660163</v>
      </c>
      <c r="AD363" s="57" t="s">
        <v>326</v>
      </c>
      <c r="AE363" s="18">
        <v>63.529243972056001</v>
      </c>
      <c r="AF363" s="5" t="s">
        <v>12</v>
      </c>
      <c r="AG363" s="108">
        <v>3.813617716195854</v>
      </c>
      <c r="AH363" s="54" t="s">
        <v>326</v>
      </c>
      <c r="AI363" s="108">
        <v>19.702274721425855</v>
      </c>
      <c r="AJ363" s="54" t="s">
        <v>326</v>
      </c>
      <c r="AK363" s="108">
        <v>10.253444407770642</v>
      </c>
      <c r="AL363" s="54" t="s">
        <v>326</v>
      </c>
      <c r="AM363" s="18">
        <v>4.0215447409536003</v>
      </c>
      <c r="AN363" s="5" t="s">
        <v>12</v>
      </c>
      <c r="AO363" s="108">
        <v>0.41641579308672</v>
      </c>
      <c r="AP363" s="54" t="s">
        <v>332</v>
      </c>
    </row>
    <row r="364" spans="1:42" ht="14.5" x14ac:dyDescent="0.35">
      <c r="A364" s="48" t="s">
        <v>533</v>
      </c>
      <c r="B364" s="54" t="s">
        <v>534</v>
      </c>
      <c r="C364" s="55" t="s">
        <v>689</v>
      </c>
      <c r="D364" s="54" t="s">
        <v>718</v>
      </c>
      <c r="E364" s="12">
        <v>2529.3220459315203</v>
      </c>
      <c r="F364" s="133"/>
      <c r="G364" s="12">
        <v>692.13055295854076</v>
      </c>
      <c r="H364" s="5"/>
      <c r="I364" s="12">
        <v>11666.499079944961</v>
      </c>
      <c r="J364" s="5"/>
      <c r="K364" s="12">
        <v>4687.244557694783</v>
      </c>
      <c r="L364" s="5"/>
      <c r="M364" s="12">
        <v>132.85902458016</v>
      </c>
      <c r="N364" s="69"/>
      <c r="O364" s="12">
        <v>89.884961647027197</v>
      </c>
      <c r="P364" s="69"/>
      <c r="Q364" s="12">
        <v>2322.774401209344</v>
      </c>
      <c r="R364" s="5"/>
      <c r="S364" s="12">
        <v>918.76083840000001</v>
      </c>
      <c r="T364" s="5"/>
      <c r="U364" s="12">
        <v>39.653764324392967</v>
      </c>
      <c r="V364" s="5"/>
      <c r="W364" s="12">
        <v>686.03688748512013</v>
      </c>
      <c r="X364" s="5"/>
      <c r="Y364" s="12">
        <v>1721.4820880947202</v>
      </c>
      <c r="Z364" s="5"/>
      <c r="AA364" s="12">
        <v>108.48883599360002</v>
      </c>
      <c r="AB364" s="5"/>
      <c r="AC364" s="12">
        <v>187.27712556750723</v>
      </c>
      <c r="AD364" s="57" t="s">
        <v>332</v>
      </c>
      <c r="AE364" s="20">
        <v>7228.2162030428162</v>
      </c>
      <c r="AF364" s="57" t="s">
        <v>332</v>
      </c>
      <c r="AG364" s="20">
        <v>485.80507088223567</v>
      </c>
      <c r="AH364" s="54" t="s">
        <v>332</v>
      </c>
      <c r="AI364" s="20">
        <v>2025.726837555053</v>
      </c>
      <c r="AJ364" s="54" t="s">
        <v>332</v>
      </c>
      <c r="AK364" s="20">
        <v>719.81251145460578</v>
      </c>
      <c r="AL364" s="54" t="s">
        <v>332</v>
      </c>
      <c r="AM364" s="20">
        <v>1012.83349031424</v>
      </c>
      <c r="AN364" s="57" t="s">
        <v>332</v>
      </c>
      <c r="AO364" s="12">
        <v>128.19074414630401</v>
      </c>
      <c r="AP364" s="5"/>
    </row>
    <row r="365" spans="1:42" ht="14.5" x14ac:dyDescent="0.35">
      <c r="A365" s="48" t="s">
        <v>535</v>
      </c>
      <c r="B365" s="54" t="s">
        <v>367</v>
      </c>
      <c r="C365" s="55" t="s">
        <v>689</v>
      </c>
      <c r="D365" s="54" t="s">
        <v>718</v>
      </c>
      <c r="E365" s="12">
        <v>12509.36019615744</v>
      </c>
      <c r="F365" s="133"/>
      <c r="G365" s="12">
        <v>3269.0205270028796</v>
      </c>
      <c r="H365" s="5"/>
      <c r="I365" s="12">
        <v>53988.586167830406</v>
      </c>
      <c r="J365" s="5"/>
      <c r="K365" s="12">
        <v>22128.72825395906</v>
      </c>
      <c r="L365" s="5"/>
      <c r="M365" s="12">
        <v>643.48587808704008</v>
      </c>
      <c r="N365" s="69"/>
      <c r="O365" s="12">
        <v>413.1409705060608</v>
      </c>
      <c r="P365" s="69"/>
      <c r="Q365" s="12">
        <v>13264.863614749442</v>
      </c>
      <c r="R365" s="5"/>
      <c r="S365" s="12">
        <v>4969.9051200000004</v>
      </c>
      <c r="T365" s="5"/>
      <c r="U365" s="12">
        <v>157.99546723000321</v>
      </c>
      <c r="V365" s="5"/>
      <c r="W365" s="12">
        <v>3819.4252246512006</v>
      </c>
      <c r="X365" s="5"/>
      <c r="Y365" s="12">
        <v>9125.7061229107221</v>
      </c>
      <c r="Z365" s="5"/>
      <c r="AA365" s="12">
        <v>565.22683552665615</v>
      </c>
      <c r="AB365" s="5"/>
      <c r="AC365" s="12">
        <v>1764.20480607072</v>
      </c>
      <c r="AD365" s="5"/>
      <c r="AE365" s="12">
        <v>82164.488870525762</v>
      </c>
      <c r="AF365" s="5"/>
      <c r="AG365" s="12">
        <v>4196.8958786275971</v>
      </c>
      <c r="AH365" s="5"/>
      <c r="AI365" s="12">
        <v>11892.7211598144</v>
      </c>
      <c r="AJ365" s="5"/>
      <c r="AK365" s="12">
        <v>3469.5998753567328</v>
      </c>
      <c r="AL365" s="5"/>
      <c r="AM365" s="12">
        <v>5764.2141287001596</v>
      </c>
      <c r="AN365" s="5"/>
      <c r="AO365" s="12">
        <v>626.25669274022391</v>
      </c>
      <c r="AP365" s="5"/>
    </row>
    <row r="366" spans="1:42" ht="14.5" x14ac:dyDescent="0.35">
      <c r="A366" s="48" t="s">
        <v>536</v>
      </c>
      <c r="B366" s="54" t="s">
        <v>537</v>
      </c>
      <c r="C366" s="55" t="s">
        <v>689</v>
      </c>
      <c r="D366" s="54" t="s">
        <v>718</v>
      </c>
      <c r="E366" s="13">
        <v>29.410721464320002</v>
      </c>
      <c r="F366" s="134" t="s">
        <v>12</v>
      </c>
      <c r="G366" s="14">
        <v>16.074563005193468</v>
      </c>
      <c r="H366" s="57" t="s">
        <v>326</v>
      </c>
      <c r="I366" s="14">
        <v>83.154833867692815</v>
      </c>
      <c r="J366" s="57" t="s">
        <v>332</v>
      </c>
      <c r="K366" s="14">
        <v>62.907755905903677</v>
      </c>
      <c r="L366" s="57" t="s">
        <v>326</v>
      </c>
      <c r="M366" s="14">
        <v>1.3734101577081601</v>
      </c>
      <c r="N366" s="55" t="s">
        <v>332</v>
      </c>
      <c r="O366" s="13">
        <v>1.2204563599779841</v>
      </c>
      <c r="P366" s="69" t="s">
        <v>12</v>
      </c>
      <c r="Q366" s="13">
        <v>13.8057056934624</v>
      </c>
      <c r="R366" s="5"/>
      <c r="S366" s="14">
        <v>16.763355648000001</v>
      </c>
      <c r="T366" s="57" t="s">
        <v>326</v>
      </c>
      <c r="U366" s="14">
        <v>2.199544739868672</v>
      </c>
      <c r="V366" s="57" t="s">
        <v>326</v>
      </c>
      <c r="W366" s="14">
        <v>13.307169413275203</v>
      </c>
      <c r="X366" s="57" t="s">
        <v>326</v>
      </c>
      <c r="Y366" s="14">
        <v>39.890256987571199</v>
      </c>
      <c r="Z366" s="57" t="s">
        <v>326</v>
      </c>
      <c r="AA366" s="14">
        <v>1.7900657938944</v>
      </c>
      <c r="AB366" s="57" t="s">
        <v>326</v>
      </c>
      <c r="AC366" s="14">
        <v>3.5012679997403522</v>
      </c>
      <c r="AD366" s="57" t="s">
        <v>332</v>
      </c>
      <c r="AE366" s="13">
        <v>70.023344466977278</v>
      </c>
      <c r="AF366" s="5" t="s">
        <v>12</v>
      </c>
      <c r="AG366" s="14">
        <v>13.127277063287236</v>
      </c>
      <c r="AH366" s="54" t="s">
        <v>332</v>
      </c>
      <c r="AI366" s="14">
        <v>24.697217608547906</v>
      </c>
      <c r="AJ366" s="54" t="s">
        <v>326</v>
      </c>
      <c r="AK366" s="14">
        <v>10.253444407770642</v>
      </c>
      <c r="AL366" s="54" t="s">
        <v>326</v>
      </c>
      <c r="AM366" s="13">
        <v>7.0525979068204787</v>
      </c>
      <c r="AN366" s="5"/>
      <c r="AO366" s="14">
        <v>1.0532870060428801</v>
      </c>
      <c r="AP366" s="54" t="s">
        <v>332</v>
      </c>
    </row>
    <row r="367" spans="1:42" ht="14.5" x14ac:dyDescent="0.35">
      <c r="A367" s="48" t="s">
        <v>538</v>
      </c>
      <c r="B367" s="54" t="s">
        <v>539</v>
      </c>
      <c r="C367" s="55" t="s">
        <v>689</v>
      </c>
      <c r="D367" s="54" t="s">
        <v>718</v>
      </c>
      <c r="E367" s="13">
        <v>24.508934553600003</v>
      </c>
      <c r="F367" s="134" t="s">
        <v>12</v>
      </c>
      <c r="G367" s="14">
        <v>12.01646855787955</v>
      </c>
      <c r="H367" s="57" t="s">
        <v>326</v>
      </c>
      <c r="I367" s="13">
        <v>78.190366174099211</v>
      </c>
      <c r="J367" s="5" t="s">
        <v>12</v>
      </c>
      <c r="K367" s="14">
        <v>62.907755905903677</v>
      </c>
      <c r="L367" s="57" t="s">
        <v>332</v>
      </c>
      <c r="M367" s="13">
        <v>1.0308579738508801</v>
      </c>
      <c r="N367" s="69" t="s">
        <v>12</v>
      </c>
      <c r="O367" s="13">
        <v>0.80154296074229758</v>
      </c>
      <c r="P367" s="69" t="s">
        <v>12</v>
      </c>
      <c r="Q367" s="13">
        <v>25.362646954381443</v>
      </c>
      <c r="R367" s="5"/>
      <c r="S367" s="14">
        <v>12.411330624</v>
      </c>
      <c r="T367" s="57" t="s">
        <v>326</v>
      </c>
      <c r="U367" s="14">
        <v>1.5722097964554238</v>
      </c>
      <c r="V367" s="57" t="s">
        <v>326</v>
      </c>
      <c r="W367" s="14">
        <v>9.5120717378256021</v>
      </c>
      <c r="X367" s="57" t="s">
        <v>326</v>
      </c>
      <c r="Y367" s="14">
        <v>28.506262534041603</v>
      </c>
      <c r="Z367" s="57" t="s">
        <v>326</v>
      </c>
      <c r="AA367" s="14">
        <v>1.2801682647244801</v>
      </c>
      <c r="AB367" s="57" t="s">
        <v>326</v>
      </c>
      <c r="AC367" s="14">
        <v>2.4834575346995522</v>
      </c>
      <c r="AD367" s="57" t="s">
        <v>332</v>
      </c>
      <c r="AE367" s="13">
        <v>131.85847526644511</v>
      </c>
      <c r="AF367" s="5"/>
      <c r="AG367" s="13">
        <v>9.8694126826174102</v>
      </c>
      <c r="AH367" s="5" t="s">
        <v>12</v>
      </c>
      <c r="AI367" s="14">
        <v>19.622989913693761</v>
      </c>
      <c r="AJ367" s="54" t="s">
        <v>326</v>
      </c>
      <c r="AK367" s="14">
        <v>10.253444407770642</v>
      </c>
      <c r="AL367" s="54" t="s">
        <v>326</v>
      </c>
      <c r="AM367" s="13">
        <v>8.5644008372159988</v>
      </c>
      <c r="AN367" s="5"/>
      <c r="AO367" s="13">
        <v>1.2982374725644799</v>
      </c>
      <c r="AP367" s="5" t="s">
        <v>12</v>
      </c>
    </row>
    <row r="368" spans="1:42" ht="14.5" x14ac:dyDescent="0.35">
      <c r="A368" s="48" t="s">
        <v>540</v>
      </c>
      <c r="B368" s="54" t="s">
        <v>541</v>
      </c>
      <c r="C368" s="55" t="s">
        <v>689</v>
      </c>
      <c r="D368" s="54" t="s">
        <v>718</v>
      </c>
      <c r="E368" s="14">
        <v>17.587611435663362</v>
      </c>
      <c r="F368" s="95" t="s">
        <v>332</v>
      </c>
      <c r="G368" s="14">
        <v>11.768473897210367</v>
      </c>
      <c r="H368" s="57" t="s">
        <v>326</v>
      </c>
      <c r="I368" s="14">
        <v>65.779196940115199</v>
      </c>
      <c r="J368" s="57" t="s">
        <v>332</v>
      </c>
      <c r="K368" s="14">
        <v>46.13235433099603</v>
      </c>
      <c r="L368" s="57" t="s">
        <v>326</v>
      </c>
      <c r="M368" s="14">
        <v>0.92841246092160012</v>
      </c>
      <c r="N368" s="55" t="s">
        <v>332</v>
      </c>
      <c r="O368" s="14">
        <v>0.55085462734141444</v>
      </c>
      <c r="P368" s="55" t="s">
        <v>332</v>
      </c>
      <c r="Q368" s="14">
        <v>16.026004753441921</v>
      </c>
      <c r="R368" s="5"/>
      <c r="S368" s="14">
        <v>12.035229696</v>
      </c>
      <c r="T368" s="57" t="s">
        <v>326</v>
      </c>
      <c r="U368" s="14">
        <v>1.4947610380093441</v>
      </c>
      <c r="V368" s="57" t="s">
        <v>326</v>
      </c>
      <c r="W368" s="14">
        <v>9.0741758521968023</v>
      </c>
      <c r="X368" s="57" t="s">
        <v>326</v>
      </c>
      <c r="Y368" s="14">
        <v>27.210523327948803</v>
      </c>
      <c r="Z368" s="57" t="s">
        <v>326</v>
      </c>
      <c r="AA368" s="14">
        <v>1.2150749631283202</v>
      </c>
      <c r="AB368" s="57" t="s">
        <v>326</v>
      </c>
      <c r="AC368" s="14">
        <v>1.8863420618756164</v>
      </c>
      <c r="AD368" s="57" t="s">
        <v>332</v>
      </c>
      <c r="AE368" s="13">
        <v>116.32910451772031</v>
      </c>
      <c r="AF368" s="5"/>
      <c r="AG368" s="13">
        <v>6.8990069237713936</v>
      </c>
      <c r="AH368" s="5" t="s">
        <v>12</v>
      </c>
      <c r="AI368" s="14">
        <v>21.010474049005438</v>
      </c>
      <c r="AJ368" s="54" t="s">
        <v>332</v>
      </c>
      <c r="AK368" s="14">
        <v>10.253444407770642</v>
      </c>
      <c r="AL368" s="54" t="s">
        <v>326</v>
      </c>
      <c r="AM368" s="13">
        <v>5.3173758241497602</v>
      </c>
      <c r="AN368" s="5" t="s">
        <v>12</v>
      </c>
      <c r="AO368" s="13">
        <v>0.761795950882176</v>
      </c>
      <c r="AP368" s="5" t="s">
        <v>12</v>
      </c>
    </row>
    <row r="369" spans="1:42" ht="14.5" x14ac:dyDescent="0.35">
      <c r="A369" s="48" t="s">
        <v>542</v>
      </c>
      <c r="B369" s="54" t="s">
        <v>367</v>
      </c>
      <c r="C369" s="55" t="s">
        <v>689</v>
      </c>
      <c r="D369" s="54" t="s">
        <v>718</v>
      </c>
      <c r="E369" s="12">
        <v>13352.467544801282</v>
      </c>
      <c r="F369" s="133"/>
      <c r="G369" s="12">
        <v>3584.6500951272956</v>
      </c>
      <c r="H369" s="5"/>
      <c r="I369" s="12">
        <v>62676.404631619211</v>
      </c>
      <c r="J369" s="5"/>
      <c r="K369" s="12">
        <v>25656.496526329342</v>
      </c>
      <c r="L369" s="5"/>
      <c r="M369" s="12">
        <v>765.13992469056006</v>
      </c>
      <c r="N369" s="69"/>
      <c r="O369" s="12">
        <v>507.14909553139205</v>
      </c>
      <c r="P369" s="69"/>
      <c r="Q369" s="12">
        <v>13207.932869621762</v>
      </c>
      <c r="R369" s="5"/>
      <c r="S369" s="12">
        <v>5292.2773439999992</v>
      </c>
      <c r="T369" s="5"/>
      <c r="U369" s="12">
        <v>211.43511055779842</v>
      </c>
      <c r="V369" s="5"/>
      <c r="W369" s="12">
        <v>4087.0282658688006</v>
      </c>
      <c r="X369" s="5"/>
      <c r="Y369" s="12">
        <v>9903.1496465664004</v>
      </c>
      <c r="Z369" s="5"/>
      <c r="AA369" s="12">
        <v>637.91435564236804</v>
      </c>
      <c r="AB369" s="5"/>
      <c r="AC369" s="20">
        <v>1655.6383564663681</v>
      </c>
      <c r="AD369" s="57" t="s">
        <v>332</v>
      </c>
      <c r="AE369" s="12">
        <v>74258.627398447672</v>
      </c>
      <c r="AF369" s="5"/>
      <c r="AG369" s="12">
        <v>5682.0987580506053</v>
      </c>
      <c r="AH369" s="5"/>
      <c r="AI369" s="12">
        <v>15738.034334821057</v>
      </c>
      <c r="AJ369" s="5"/>
      <c r="AK369" s="12">
        <v>5074.9371311188024</v>
      </c>
      <c r="AL369" s="5"/>
      <c r="AM369" s="12">
        <v>6330.2093144640003</v>
      </c>
      <c r="AN369" s="5"/>
      <c r="AO369" s="12">
        <v>698.10882958655998</v>
      </c>
      <c r="AP369" s="5"/>
    </row>
    <row r="370" spans="1:42" ht="14.5" x14ac:dyDescent="0.35">
      <c r="A370" s="48" t="s">
        <v>543</v>
      </c>
      <c r="B370" s="54" t="s">
        <v>544</v>
      </c>
      <c r="C370" s="55" t="s">
        <v>689</v>
      </c>
      <c r="D370" s="54" t="s">
        <v>718</v>
      </c>
      <c r="E370" s="108">
        <v>8.5683235199385592</v>
      </c>
      <c r="F370" s="95" t="s">
        <v>332</v>
      </c>
      <c r="G370" s="108">
        <v>9.1532574756080631</v>
      </c>
      <c r="H370" s="57" t="s">
        <v>326</v>
      </c>
      <c r="I370" s="18">
        <v>28.173354161143685</v>
      </c>
      <c r="J370" s="5" t="s">
        <v>12</v>
      </c>
      <c r="K370" s="108">
        <v>39.471533117429757</v>
      </c>
      <c r="L370" s="57" t="s">
        <v>332</v>
      </c>
      <c r="M370" s="108">
        <v>0.20809244813760003</v>
      </c>
      <c r="N370" s="55" t="s">
        <v>332</v>
      </c>
      <c r="O370" s="18">
        <v>0.26635635423843845</v>
      </c>
      <c r="P370" s="69" t="s">
        <v>12</v>
      </c>
      <c r="Q370" s="18">
        <v>3.6720330607353602</v>
      </c>
      <c r="R370" s="5" t="s">
        <v>12</v>
      </c>
      <c r="S370" s="18">
        <v>2.2378005215999996</v>
      </c>
      <c r="T370" s="5" t="s">
        <v>12</v>
      </c>
      <c r="U370" s="108">
        <v>1.6264239273676802</v>
      </c>
      <c r="V370" s="57" t="s">
        <v>326</v>
      </c>
      <c r="W370" s="108">
        <v>8.7092626141728022</v>
      </c>
      <c r="X370" s="57" t="s">
        <v>326</v>
      </c>
      <c r="Y370" s="108">
        <v>23.508411310540804</v>
      </c>
      <c r="Z370" s="57" t="s">
        <v>326</v>
      </c>
      <c r="AA370" s="108">
        <v>1.083803471576064</v>
      </c>
      <c r="AB370" s="57" t="s">
        <v>326</v>
      </c>
      <c r="AC370" s="108">
        <v>0.93638562783753621</v>
      </c>
      <c r="AD370" s="57" t="s">
        <v>332</v>
      </c>
      <c r="AE370" s="108">
        <v>14.004668893395456</v>
      </c>
      <c r="AF370" s="57" t="s">
        <v>326</v>
      </c>
      <c r="AG370" s="18">
        <v>6.9948264643793294</v>
      </c>
      <c r="AH370" s="5" t="s">
        <v>12</v>
      </c>
      <c r="AI370" s="108">
        <v>19.186923471167233</v>
      </c>
      <c r="AJ370" s="54" t="s">
        <v>326</v>
      </c>
      <c r="AK370" s="108">
        <v>10.253444407770642</v>
      </c>
      <c r="AL370" s="54" t="s">
        <v>326</v>
      </c>
      <c r="AM370" s="108">
        <v>2.3012172684345598</v>
      </c>
      <c r="AN370" s="57" t="s">
        <v>332</v>
      </c>
      <c r="AO370" s="108">
        <v>0.28904155049548796</v>
      </c>
      <c r="AP370" s="54" t="s">
        <v>332</v>
      </c>
    </row>
    <row r="371" spans="1:42" ht="14.5" x14ac:dyDescent="0.35">
      <c r="A371" s="48" t="s">
        <v>545</v>
      </c>
      <c r="B371" s="54" t="s">
        <v>367</v>
      </c>
      <c r="C371" s="55" t="s">
        <v>689</v>
      </c>
      <c r="D371" s="54" t="s">
        <v>718</v>
      </c>
      <c r="E371" s="12">
        <v>2392.0720124313602</v>
      </c>
      <c r="F371" s="133"/>
      <c r="G371" s="12">
        <v>570.38771953912317</v>
      </c>
      <c r="H371" s="5"/>
      <c r="I371" s="12">
        <v>11666.499079944961</v>
      </c>
      <c r="J371" s="5"/>
      <c r="K371" s="12">
        <v>3527.7682723702851</v>
      </c>
      <c r="L371" s="5"/>
      <c r="M371" s="12">
        <v>115.89148650124802</v>
      </c>
      <c r="N371" s="69"/>
      <c r="O371" s="12">
        <v>68.279585544714237</v>
      </c>
      <c r="P371" s="69"/>
      <c r="Q371" s="12">
        <v>2003.9622284943362</v>
      </c>
      <c r="R371" s="5"/>
      <c r="S371" s="12">
        <v>854.2863936</v>
      </c>
      <c r="T371" s="5"/>
      <c r="U371" s="12">
        <v>34.387248750059513</v>
      </c>
      <c r="V371" s="5"/>
      <c r="W371" s="12">
        <v>625.21801448112012</v>
      </c>
      <c r="X371" s="5"/>
      <c r="Y371" s="12">
        <v>1702.97152800768</v>
      </c>
      <c r="Z371" s="5"/>
      <c r="AA371" s="12">
        <v>100.56915096606721</v>
      </c>
      <c r="AB371" s="5"/>
      <c r="AC371" s="12">
        <v>230.70370540924802</v>
      </c>
      <c r="AD371" s="5"/>
      <c r="AE371" s="12">
        <v>14851.725479689534</v>
      </c>
      <c r="AF371" s="5"/>
      <c r="AG371" s="12">
        <v>616.11964610902862</v>
      </c>
      <c r="AH371" s="5"/>
      <c r="AI371" s="12">
        <v>1787.8724143587647</v>
      </c>
      <c r="AJ371" s="5"/>
      <c r="AK371" s="12">
        <v>559.27878587839871</v>
      </c>
      <c r="AL371" s="5"/>
      <c r="AM371" s="12">
        <v>841.54547356991998</v>
      </c>
      <c r="AN371" s="5"/>
      <c r="AO371" s="12">
        <v>111.04421148979199</v>
      </c>
      <c r="AP371" s="5"/>
    </row>
    <row r="372" spans="1:42" ht="14.5" x14ac:dyDescent="0.35">
      <c r="A372" s="48" t="s">
        <v>546</v>
      </c>
      <c r="B372" s="54" t="s">
        <v>547</v>
      </c>
      <c r="C372" s="55" t="s">
        <v>689</v>
      </c>
      <c r="D372" s="54" t="s">
        <v>718</v>
      </c>
      <c r="E372" s="12">
        <v>2039.1433548595203</v>
      </c>
      <c r="F372" s="133"/>
      <c r="G372" s="12">
        <v>486.97133367767037</v>
      </c>
      <c r="H372" s="5"/>
      <c r="I372" s="12">
        <v>8625.7626176188805</v>
      </c>
      <c r="J372" s="5"/>
      <c r="K372" s="12">
        <v>3034.3741084024127</v>
      </c>
      <c r="L372" s="5"/>
      <c r="M372" s="12">
        <v>100.84480178976001</v>
      </c>
      <c r="N372" s="69"/>
      <c r="O372" s="12">
        <v>63.661642561013764</v>
      </c>
      <c r="P372" s="69"/>
      <c r="Q372" s="12">
        <v>1910.0264990336641</v>
      </c>
      <c r="R372" s="5"/>
      <c r="S372" s="12">
        <v>805.9305599999999</v>
      </c>
      <c r="T372" s="5"/>
      <c r="U372" s="12">
        <v>25.480641528760319</v>
      </c>
      <c r="V372" s="5"/>
      <c r="W372" s="12">
        <v>537.63883735536001</v>
      </c>
      <c r="X372" s="5"/>
      <c r="Y372" s="12">
        <v>1240.20752583168</v>
      </c>
      <c r="Z372" s="5"/>
      <c r="AA372" s="12">
        <v>81.909071175168009</v>
      </c>
      <c r="AB372" s="5"/>
      <c r="AC372" s="12">
        <v>202.20501238810562</v>
      </c>
      <c r="AD372" s="5"/>
      <c r="AE372" s="12">
        <v>11802.321769030847</v>
      </c>
      <c r="AF372" s="5"/>
      <c r="AG372" s="12">
        <v>531.79845037404493</v>
      </c>
      <c r="AH372" s="5"/>
      <c r="AI372" s="12">
        <v>1633.2670392811776</v>
      </c>
      <c r="AJ372" s="5"/>
      <c r="AK372" s="12">
        <v>493.68436037414199</v>
      </c>
      <c r="AL372" s="5"/>
      <c r="AM372" s="12">
        <v>848.99277864575993</v>
      </c>
      <c r="AN372" s="5"/>
      <c r="AO372" s="12">
        <v>91.448174168064</v>
      </c>
      <c r="AP372" s="5"/>
    </row>
    <row r="373" spans="1:42" ht="14.5" x14ac:dyDescent="0.35">
      <c r="A373" s="48" t="s">
        <v>548</v>
      </c>
      <c r="B373" s="54" t="s">
        <v>549</v>
      </c>
      <c r="C373" s="55" t="s">
        <v>689</v>
      </c>
      <c r="D373" s="54" t="s">
        <v>718</v>
      </c>
      <c r="E373" s="12">
        <v>165.28825462947842</v>
      </c>
      <c r="F373" s="133"/>
      <c r="G373" s="12">
        <v>57.715121028464637</v>
      </c>
      <c r="H373" s="5" t="s">
        <v>12</v>
      </c>
      <c r="I373" s="12">
        <v>912.22093869782407</v>
      </c>
      <c r="J373" s="5"/>
      <c r="K373" s="12">
        <v>379.91350625526144</v>
      </c>
      <c r="L373" s="5" t="s">
        <v>12</v>
      </c>
      <c r="M373" s="20">
        <v>8.8359254901504016</v>
      </c>
      <c r="N373" s="55" t="s">
        <v>332</v>
      </c>
      <c r="O373" s="12">
        <v>5.5827632142236165</v>
      </c>
      <c r="P373" s="69"/>
      <c r="Q373" s="12">
        <v>133.2179435987712</v>
      </c>
      <c r="R373" s="5"/>
      <c r="S373" s="12">
        <v>91.607440319999995</v>
      </c>
      <c r="T373" s="5" t="s">
        <v>12</v>
      </c>
      <c r="U373" s="20">
        <v>4.4223241072711676</v>
      </c>
      <c r="V373" s="57" t="s">
        <v>332</v>
      </c>
      <c r="W373" s="12">
        <v>80.524187857296013</v>
      </c>
      <c r="X373" s="5"/>
      <c r="Y373" s="20">
        <v>186.03112887475203</v>
      </c>
      <c r="Z373" s="57" t="s">
        <v>332</v>
      </c>
      <c r="AA373" s="20">
        <v>13.778082171187201</v>
      </c>
      <c r="AB373" s="57" t="s">
        <v>332</v>
      </c>
      <c r="AC373" s="12">
        <v>32.027102633283839</v>
      </c>
      <c r="AD373" s="5"/>
      <c r="AE373" s="12">
        <v>858.35067411133434</v>
      </c>
      <c r="AF373" s="5"/>
      <c r="AG373" s="20">
        <v>64.582370369748887</v>
      </c>
      <c r="AH373" s="54" t="s">
        <v>332</v>
      </c>
      <c r="AI373" s="20">
        <v>181.16578566783937</v>
      </c>
      <c r="AJ373" s="54" t="s">
        <v>332</v>
      </c>
      <c r="AK373" s="20">
        <v>54.892177132509495</v>
      </c>
      <c r="AL373" s="54" t="s">
        <v>332</v>
      </c>
      <c r="AM373" s="12">
        <v>119.15688121343999</v>
      </c>
      <c r="AN373" s="5"/>
      <c r="AO373" s="12">
        <v>11.757622393036799</v>
      </c>
      <c r="AP373" s="5"/>
    </row>
    <row r="374" spans="1:42" ht="14.5" x14ac:dyDescent="0.35">
      <c r="A374" s="48" t="s">
        <v>550</v>
      </c>
      <c r="B374" s="54" t="s">
        <v>551</v>
      </c>
      <c r="C374" s="55" t="s">
        <v>689</v>
      </c>
      <c r="D374" s="54" t="s">
        <v>718</v>
      </c>
      <c r="E374" s="14">
        <v>25.489291935744003</v>
      </c>
      <c r="F374" s="95" t="s">
        <v>326</v>
      </c>
      <c r="G374" s="14">
        <v>16.953816802111486</v>
      </c>
      <c r="H374" s="57" t="s">
        <v>326</v>
      </c>
      <c r="I374" s="14">
        <v>264.3579046838592</v>
      </c>
      <c r="J374" s="57" t="s">
        <v>326</v>
      </c>
      <c r="K374" s="14">
        <v>88.31755535024908</v>
      </c>
      <c r="L374" s="57" t="s">
        <v>326</v>
      </c>
      <c r="M374" s="14">
        <v>1.3894172691033602</v>
      </c>
      <c r="N374" s="55" t="s">
        <v>326</v>
      </c>
      <c r="O374" s="14">
        <v>0.40077148037114879</v>
      </c>
      <c r="P374" s="55" t="s">
        <v>326</v>
      </c>
      <c r="Q374" s="14">
        <v>5.3799554145657602</v>
      </c>
      <c r="R374" s="57" t="s">
        <v>326</v>
      </c>
      <c r="S374" s="14">
        <v>23.210800127999999</v>
      </c>
      <c r="T374" s="57" t="s">
        <v>326</v>
      </c>
      <c r="U374" s="14">
        <v>1.998177967908864</v>
      </c>
      <c r="V374" s="57" t="s">
        <v>326</v>
      </c>
      <c r="W374" s="14">
        <v>25.300651169664004</v>
      </c>
      <c r="X374" s="57" t="s">
        <v>326</v>
      </c>
      <c r="Y374" s="14">
        <v>37.946648178432</v>
      </c>
      <c r="Z374" s="57" t="s">
        <v>326</v>
      </c>
      <c r="AA374" s="14">
        <v>1.9527990478848003</v>
      </c>
      <c r="AB374" s="57" t="s">
        <v>326</v>
      </c>
      <c r="AC374" s="14">
        <v>5.469034898819233</v>
      </c>
      <c r="AD374" s="57" t="s">
        <v>326</v>
      </c>
      <c r="AE374" s="14">
        <v>130.72906648471968</v>
      </c>
      <c r="AF374" s="57" t="s">
        <v>326</v>
      </c>
      <c r="AG374" s="14">
        <v>12.456540279031683</v>
      </c>
      <c r="AH374" s="54" t="s">
        <v>326</v>
      </c>
      <c r="AI374" s="14">
        <v>49.553004832559999</v>
      </c>
      <c r="AJ374" s="54" t="s">
        <v>326</v>
      </c>
      <c r="AK374" s="14">
        <v>25.892536383259198</v>
      </c>
      <c r="AL374" s="54" t="s">
        <v>326</v>
      </c>
      <c r="AM374" s="14">
        <v>9.2346582940415995</v>
      </c>
      <c r="AN374" s="57" t="s">
        <v>326</v>
      </c>
      <c r="AO374" s="14">
        <v>2.9067455360563197</v>
      </c>
      <c r="AP374" s="54" t="s">
        <v>326</v>
      </c>
    </row>
    <row r="375" spans="1:42" ht="14.5" x14ac:dyDescent="0.35">
      <c r="A375" s="48" t="s">
        <v>552</v>
      </c>
      <c r="B375" s="54" t="s">
        <v>553</v>
      </c>
      <c r="C375" s="55" t="s">
        <v>689</v>
      </c>
      <c r="D375" s="54" t="s">
        <v>718</v>
      </c>
      <c r="E375" s="13">
        <v>76.467875807232005</v>
      </c>
      <c r="F375" s="134" t="s">
        <v>12</v>
      </c>
      <c r="G375" s="14">
        <v>19.140678809830654</v>
      </c>
      <c r="H375" s="57" t="s">
        <v>326</v>
      </c>
      <c r="I375" s="13">
        <v>355.57999855364164</v>
      </c>
      <c r="J375" s="5" t="s">
        <v>12</v>
      </c>
      <c r="K375" s="14">
        <v>132.72303010735757</v>
      </c>
      <c r="L375" s="57" t="s">
        <v>332</v>
      </c>
      <c r="M375" s="13">
        <v>4.4499769678656005</v>
      </c>
      <c r="N375" s="69" t="s">
        <v>12</v>
      </c>
      <c r="O375" s="13">
        <v>2.5068833340088323</v>
      </c>
      <c r="P375" s="69"/>
      <c r="Q375" s="13">
        <v>59.777282384064002</v>
      </c>
      <c r="R375" s="5"/>
      <c r="S375" s="13">
        <v>28.476213119999997</v>
      </c>
      <c r="T375" s="5" t="s">
        <v>12</v>
      </c>
      <c r="U375" s="14">
        <v>2.3776768842946558</v>
      </c>
      <c r="V375" s="57" t="s">
        <v>326</v>
      </c>
      <c r="W375" s="14">
        <v>30.166161009984009</v>
      </c>
      <c r="X375" s="57" t="s">
        <v>326</v>
      </c>
      <c r="Y375" s="13">
        <v>51.737015443276803</v>
      </c>
      <c r="Z375" s="5" t="s">
        <v>12</v>
      </c>
      <c r="AA375" s="13">
        <v>3.5258871697920005</v>
      </c>
      <c r="AB375" s="5" t="s">
        <v>12</v>
      </c>
      <c r="AC375" s="13">
        <v>10.463091580619425</v>
      </c>
      <c r="AD375" s="5"/>
      <c r="AE375" s="13">
        <v>389.64602969527675</v>
      </c>
      <c r="AF375" s="5"/>
      <c r="AG375" s="13">
        <v>23.475787448944327</v>
      </c>
      <c r="AH375" s="5" t="s">
        <v>12</v>
      </c>
      <c r="AI375" s="13">
        <v>105.84521832234817</v>
      </c>
      <c r="AJ375" s="5" t="s">
        <v>12</v>
      </c>
      <c r="AK375" s="14">
        <v>26.928237838589563</v>
      </c>
      <c r="AL375" s="54" t="s">
        <v>326</v>
      </c>
      <c r="AM375" s="13">
        <v>29.267908948051197</v>
      </c>
      <c r="AN375" s="5"/>
      <c r="AO375" s="14">
        <v>3.4211415157516805</v>
      </c>
      <c r="AP375" s="54" t="s">
        <v>326</v>
      </c>
    </row>
    <row r="376" spans="1:42" ht="14.5" x14ac:dyDescent="0.35">
      <c r="A376" s="48" t="s">
        <v>554</v>
      </c>
      <c r="B376" s="54" t="s">
        <v>555</v>
      </c>
      <c r="C376" s="55" t="s">
        <v>689</v>
      </c>
      <c r="D376" s="54" t="s">
        <v>718</v>
      </c>
      <c r="E376" s="12">
        <v>1382.30390882304</v>
      </c>
      <c r="F376" s="133"/>
      <c r="G376" s="12">
        <v>335.92004036098558</v>
      </c>
      <c r="H376" s="5"/>
      <c r="I376" s="12">
        <v>6453.8080016716804</v>
      </c>
      <c r="J376" s="5"/>
      <c r="K376" s="12">
        <v>2151.1985548999223</v>
      </c>
      <c r="L376" s="5"/>
      <c r="M376" s="12">
        <v>68.510436771456</v>
      </c>
      <c r="N376" s="69"/>
      <c r="O376" s="12">
        <v>45.272333893777919</v>
      </c>
      <c r="P376" s="69"/>
      <c r="Q376" s="12">
        <v>1278.0952281164161</v>
      </c>
      <c r="R376" s="5"/>
      <c r="S376" s="12">
        <v>580.27000319999991</v>
      </c>
      <c r="T376" s="5"/>
      <c r="U376" s="12">
        <v>21.066062297333758</v>
      </c>
      <c r="V376" s="5"/>
      <c r="W376" s="12">
        <v>398.97180690624003</v>
      </c>
      <c r="X376" s="5"/>
      <c r="Y376" s="12">
        <v>866.29421207347195</v>
      </c>
      <c r="Z376" s="5"/>
      <c r="AA376" s="12">
        <v>57.390594240614412</v>
      </c>
      <c r="AB376" s="5"/>
      <c r="AC376" s="12">
        <v>169.6350775068</v>
      </c>
      <c r="AD376" s="5"/>
      <c r="AE376" s="12">
        <v>8047.0375697937598</v>
      </c>
      <c r="AF376" s="5"/>
      <c r="AG376" s="12">
        <v>461.85018573025167</v>
      </c>
      <c r="AH376" s="5"/>
      <c r="AI376" s="12">
        <v>1308.199327579584</v>
      </c>
      <c r="AJ376" s="5"/>
      <c r="AK376" s="12">
        <v>378.03103119558426</v>
      </c>
      <c r="AL376" s="5"/>
      <c r="AM376" s="12">
        <v>583.12398743827202</v>
      </c>
      <c r="AN376" s="5"/>
      <c r="AO376" s="12">
        <v>71.525536224307189</v>
      </c>
      <c r="AP376" s="5"/>
    </row>
    <row r="377" spans="1:42" ht="14.5" x14ac:dyDescent="0.35">
      <c r="A377" s="48" t="s">
        <v>556</v>
      </c>
      <c r="B377" s="54" t="s">
        <v>557</v>
      </c>
      <c r="C377" s="55" t="s">
        <v>689</v>
      </c>
      <c r="D377" s="54" t="s">
        <v>718</v>
      </c>
      <c r="E377" s="14">
        <v>29.410721464320002</v>
      </c>
      <c r="F377" s="95" t="s">
        <v>326</v>
      </c>
      <c r="G377" s="14">
        <v>19.591578192865533</v>
      </c>
      <c r="H377" s="57" t="s">
        <v>326</v>
      </c>
      <c r="I377" s="14">
        <v>305.31476315600639</v>
      </c>
      <c r="J377" s="57" t="s">
        <v>326</v>
      </c>
      <c r="K377" s="14">
        <v>102.1325919413495</v>
      </c>
      <c r="L377" s="57" t="s">
        <v>326</v>
      </c>
      <c r="M377" s="14">
        <v>1.5943082949619203</v>
      </c>
      <c r="N377" s="55" t="s">
        <v>326</v>
      </c>
      <c r="O377" s="14">
        <v>0.46591746174835197</v>
      </c>
      <c r="P377" s="55" t="s">
        <v>326</v>
      </c>
      <c r="Q377" s="14">
        <v>6.1200551012256001</v>
      </c>
      <c r="R377" s="57" t="s">
        <v>326</v>
      </c>
      <c r="S377" s="14">
        <v>25.494270047999997</v>
      </c>
      <c r="T377" s="57" t="s">
        <v>326</v>
      </c>
      <c r="U377" s="14">
        <v>2.3544422567608323</v>
      </c>
      <c r="V377" s="57" t="s">
        <v>326</v>
      </c>
      <c r="W377" s="14">
        <v>29.922885517968005</v>
      </c>
      <c r="X377" s="57" t="s">
        <v>326</v>
      </c>
      <c r="Y377" s="14">
        <v>44.795555410636801</v>
      </c>
      <c r="Z377" s="57" t="s">
        <v>326</v>
      </c>
      <c r="AA377" s="14">
        <v>2.2999633230643202</v>
      </c>
      <c r="AB377" s="57" t="s">
        <v>326</v>
      </c>
      <c r="AC377" s="14">
        <v>6.2968540770524166</v>
      </c>
      <c r="AD377" s="57" t="s">
        <v>326</v>
      </c>
      <c r="AE377" s="14">
        <v>150.49372016491489</v>
      </c>
      <c r="AF377" s="57" t="s">
        <v>326</v>
      </c>
      <c r="AG377" s="14">
        <v>14.372931091190402</v>
      </c>
      <c r="AH377" s="54" t="s">
        <v>326</v>
      </c>
      <c r="AI377" s="14">
        <v>57.085061567109115</v>
      </c>
      <c r="AJ377" s="54" t="s">
        <v>326</v>
      </c>
      <c r="AK377" s="14">
        <v>29.862725295358938</v>
      </c>
      <c r="AL377" s="54" t="s">
        <v>326</v>
      </c>
      <c r="AM377" s="14">
        <v>10.5007001569344</v>
      </c>
      <c r="AN377" s="57" t="s">
        <v>326</v>
      </c>
      <c r="AO377" s="14">
        <v>3.5109566868096</v>
      </c>
      <c r="AP377" s="54" t="s">
        <v>326</v>
      </c>
    </row>
    <row r="378" spans="1:42" ht="14.5" x14ac:dyDescent="0.35">
      <c r="A378" s="48" t="s">
        <v>558</v>
      </c>
      <c r="B378" s="54" t="s">
        <v>559</v>
      </c>
      <c r="C378" s="55" t="s">
        <v>689</v>
      </c>
      <c r="D378" s="54" t="s">
        <v>718</v>
      </c>
      <c r="E378" s="12">
        <v>821.53948623667202</v>
      </c>
      <c r="F378" s="133"/>
      <c r="G378" s="12">
        <v>199.7484266844518</v>
      </c>
      <c r="H378" s="5"/>
      <c r="I378" s="12">
        <v>4145.3305241506559</v>
      </c>
      <c r="J378" s="5"/>
      <c r="K378" s="12">
        <v>1379.0366882902022</v>
      </c>
      <c r="L378" s="5"/>
      <c r="M378" s="12">
        <v>41.618489627520006</v>
      </c>
      <c r="N378" s="69"/>
      <c r="O378" s="12">
        <v>24.491590467125761</v>
      </c>
      <c r="P378" s="69"/>
      <c r="Q378" s="12">
        <v>742.94622391622397</v>
      </c>
      <c r="R378" s="5"/>
      <c r="S378" s="12">
        <v>330.43152960000003</v>
      </c>
      <c r="T378" s="5"/>
      <c r="U378" s="12">
        <v>12.082006317588482</v>
      </c>
      <c r="V378" s="5" t="s">
        <v>12</v>
      </c>
      <c r="W378" s="12">
        <v>265.17028629744004</v>
      </c>
      <c r="X378" s="5"/>
      <c r="Y378" s="12">
        <v>643.24196302463997</v>
      </c>
      <c r="Z378" s="5"/>
      <c r="AA378" s="12">
        <v>34.716427517952006</v>
      </c>
      <c r="AB378" s="5"/>
      <c r="AC378" s="12">
        <v>84.410414567383683</v>
      </c>
      <c r="AD378" s="5"/>
      <c r="AE378" s="12">
        <v>4602.340785531168</v>
      </c>
      <c r="AF378" s="5"/>
      <c r="AG378" s="12">
        <v>241.46524233199878</v>
      </c>
      <c r="AH378" s="5"/>
      <c r="AI378" s="12">
        <v>808.70503886737924</v>
      </c>
      <c r="AJ378" s="5"/>
      <c r="AK378" s="12">
        <v>222.6758128960291</v>
      </c>
      <c r="AL378" s="5"/>
      <c r="AM378" s="12">
        <v>315.76573521561596</v>
      </c>
      <c r="AN378" s="5"/>
      <c r="AO378" s="12">
        <v>41.151678375628798</v>
      </c>
      <c r="AP378" s="5"/>
    </row>
    <row r="379" spans="1:42" ht="14.5" x14ac:dyDescent="0.35">
      <c r="A379" s="48" t="s">
        <v>560</v>
      </c>
      <c r="B379" s="54" t="s">
        <v>561</v>
      </c>
      <c r="C379" s="55" t="s">
        <v>689</v>
      </c>
      <c r="D379" s="54" t="s">
        <v>718</v>
      </c>
      <c r="E379" s="14">
        <v>29.998935893606401</v>
      </c>
      <c r="F379" s="95" t="s">
        <v>326</v>
      </c>
      <c r="G379" s="14">
        <v>18.238880043760894</v>
      </c>
      <c r="H379" s="57" t="s">
        <v>326</v>
      </c>
      <c r="I379" s="14">
        <v>304.07364623260804</v>
      </c>
      <c r="J379" s="57" t="s">
        <v>326</v>
      </c>
      <c r="K379" s="14">
        <v>108.54671607293184</v>
      </c>
      <c r="L379" s="57" t="s">
        <v>326</v>
      </c>
      <c r="M379" s="14">
        <v>1.7703865203091205</v>
      </c>
      <c r="N379" s="55" t="s">
        <v>326</v>
      </c>
      <c r="O379" s="14">
        <v>1.1132541121420803</v>
      </c>
      <c r="P379" s="55" t="s">
        <v>326</v>
      </c>
      <c r="Q379" s="14">
        <v>33.0198321740544</v>
      </c>
      <c r="R379" s="57" t="s">
        <v>326</v>
      </c>
      <c r="S379" s="14">
        <v>22.566055680000002</v>
      </c>
      <c r="T379" s="57" t="s">
        <v>326</v>
      </c>
      <c r="U379" s="14">
        <v>2.3931666359838717</v>
      </c>
      <c r="V379" s="57" t="s">
        <v>326</v>
      </c>
      <c r="W379" s="14">
        <v>32.355640438128006</v>
      </c>
      <c r="X379" s="57" t="s">
        <v>326</v>
      </c>
      <c r="Y379" s="14">
        <v>50.718934638489607</v>
      </c>
      <c r="Z379" s="57" t="s">
        <v>326</v>
      </c>
      <c r="AA379" s="14">
        <v>2.6254298310451203</v>
      </c>
      <c r="AB379" s="57" t="s">
        <v>326</v>
      </c>
      <c r="AC379" s="14">
        <v>9.0381569295623052</v>
      </c>
      <c r="AD379" s="57" t="s">
        <v>326</v>
      </c>
      <c r="AE379" s="14">
        <v>173.36424799485502</v>
      </c>
      <c r="AF379" s="57" t="s">
        <v>326</v>
      </c>
      <c r="AG379" s="14">
        <v>25.104719639279239</v>
      </c>
      <c r="AH379" s="54" t="s">
        <v>326</v>
      </c>
      <c r="AI379" s="14">
        <v>59.860029837732483</v>
      </c>
      <c r="AJ379" s="54" t="s">
        <v>326</v>
      </c>
      <c r="AK379" s="14">
        <v>27.791322384698208</v>
      </c>
      <c r="AL379" s="54" t="s">
        <v>326</v>
      </c>
      <c r="AM379" s="14">
        <v>40.215447409535997</v>
      </c>
      <c r="AN379" s="57" t="s">
        <v>326</v>
      </c>
      <c r="AO379" s="14">
        <v>3.3558213913459203</v>
      </c>
      <c r="AP379" s="54" t="s">
        <v>326</v>
      </c>
    </row>
    <row r="380" spans="1:42" ht="14.5" x14ac:dyDescent="0.35">
      <c r="A380" s="48" t="s">
        <v>562</v>
      </c>
      <c r="B380" s="54" t="s">
        <v>563</v>
      </c>
      <c r="C380" s="55" t="s">
        <v>689</v>
      </c>
      <c r="D380" s="54" t="s">
        <v>718</v>
      </c>
      <c r="E380" s="12">
        <v>4039.0724144332803</v>
      </c>
      <c r="F380" s="133"/>
      <c r="G380" s="12">
        <v>1032.5595871498749</v>
      </c>
      <c r="H380" s="5"/>
      <c r="I380" s="12">
        <v>24698.226775628162</v>
      </c>
      <c r="J380" s="5"/>
      <c r="K380" s="12">
        <v>7326.9033349228985</v>
      </c>
      <c r="L380" s="5"/>
      <c r="M380" s="12">
        <v>198.16803907257602</v>
      </c>
      <c r="N380" s="69"/>
      <c r="O380" s="12">
        <v>143.48608556497922</v>
      </c>
      <c r="P380" s="69"/>
      <c r="Q380" s="12">
        <v>3700.4984332992003</v>
      </c>
      <c r="R380" s="5"/>
      <c r="S380" s="12">
        <v>1649.4712127999999</v>
      </c>
      <c r="T380" s="5"/>
      <c r="U380" s="12">
        <v>64.592264544030726</v>
      </c>
      <c r="V380" s="5"/>
      <c r="W380" s="12">
        <v>1389.1030594113602</v>
      </c>
      <c r="X380" s="5"/>
      <c r="Y380" s="12">
        <v>3146.7952147968003</v>
      </c>
      <c r="Z380" s="5"/>
      <c r="AA380" s="12">
        <v>244.09988098560004</v>
      </c>
      <c r="AB380" s="5"/>
      <c r="AC380" s="12">
        <v>502.11982942012804</v>
      </c>
      <c r="AD380" s="5"/>
      <c r="AE380" s="12">
        <v>14964.666357862079</v>
      </c>
      <c r="AF380" s="5"/>
      <c r="AG380" s="12">
        <v>1149.8344872952323</v>
      </c>
      <c r="AH380" s="5"/>
      <c r="AI380" s="12">
        <v>3409.2467324801278</v>
      </c>
      <c r="AJ380" s="5"/>
      <c r="AK380" s="12">
        <v>1002.9042425782395</v>
      </c>
      <c r="AL380" s="5"/>
      <c r="AM380" s="12">
        <v>1854.3789638841599</v>
      </c>
      <c r="AN380" s="5"/>
      <c r="AO380" s="12">
        <v>246.58346963174401</v>
      </c>
      <c r="AP380" s="5"/>
    </row>
    <row r="381" spans="1:42" ht="14.5" x14ac:dyDescent="0.35">
      <c r="A381" s="48" t="s">
        <v>564</v>
      </c>
      <c r="B381" s="54" t="s">
        <v>367</v>
      </c>
      <c r="C381" s="55" t="s">
        <v>689</v>
      </c>
      <c r="D381" s="54" t="s">
        <v>718</v>
      </c>
      <c r="E381" s="12">
        <v>1548.9646637875201</v>
      </c>
      <c r="F381" s="133"/>
      <c r="G381" s="12">
        <v>362.97400334307838</v>
      </c>
      <c r="H381" s="5"/>
      <c r="I381" s="12">
        <v>8439.5950791091218</v>
      </c>
      <c r="J381" s="5"/>
      <c r="K381" s="12">
        <v>2540.9799444345408</v>
      </c>
      <c r="L381" s="5"/>
      <c r="M381" s="12">
        <v>59.226312162240006</v>
      </c>
      <c r="N381" s="69"/>
      <c r="O381" s="12">
        <v>47.746231920760323</v>
      </c>
      <c r="P381" s="69"/>
      <c r="Q381" s="12">
        <v>1130.075290784448</v>
      </c>
      <c r="R381" s="5"/>
      <c r="S381" s="12">
        <v>507.73625279999993</v>
      </c>
      <c r="T381" s="5"/>
      <c r="U381" s="20">
        <v>20.369023471319039</v>
      </c>
      <c r="V381" s="57" t="s">
        <v>332</v>
      </c>
      <c r="W381" s="12">
        <v>440.3286405489601</v>
      </c>
      <c r="X381" s="5"/>
      <c r="Y381" s="12">
        <v>913.49614029542408</v>
      </c>
      <c r="Z381" s="5"/>
      <c r="AA381" s="12">
        <v>70.083788051865596</v>
      </c>
      <c r="AB381" s="5"/>
      <c r="AC381" s="12">
        <v>115.08043658061312</v>
      </c>
      <c r="AD381" s="5"/>
      <c r="AE381" s="12">
        <v>4178.8124923841278</v>
      </c>
      <c r="AF381" s="5"/>
      <c r="AG381" s="12">
        <v>295.12418507244297</v>
      </c>
      <c r="AH381" s="5"/>
      <c r="AI381" s="12">
        <v>955.38193317175694</v>
      </c>
      <c r="AJ381" s="5"/>
      <c r="AK381" s="20">
        <v>298.62725295358945</v>
      </c>
      <c r="AL381" s="54" t="s">
        <v>332</v>
      </c>
      <c r="AM381" s="12">
        <v>593.55021454444795</v>
      </c>
      <c r="AN381" s="5"/>
      <c r="AO381" s="12">
        <v>80.180452708070405</v>
      </c>
      <c r="AP381" s="5"/>
    </row>
    <row r="382" spans="1:42" ht="14.5" x14ac:dyDescent="0.35">
      <c r="A382" s="48" t="s">
        <v>565</v>
      </c>
      <c r="B382" s="54" t="s">
        <v>566</v>
      </c>
      <c r="C382" s="55" t="s">
        <v>689</v>
      </c>
      <c r="D382" s="54" t="s">
        <v>718</v>
      </c>
      <c r="E382" s="12">
        <v>986.23952643686403</v>
      </c>
      <c r="F382" s="133"/>
      <c r="G382" s="12">
        <v>217.10805293129471</v>
      </c>
      <c r="H382" s="5"/>
      <c r="I382" s="12">
        <v>5647.0820014627207</v>
      </c>
      <c r="J382" s="5"/>
      <c r="K382" s="12">
        <v>1909.4354145556647</v>
      </c>
      <c r="L382" s="5"/>
      <c r="M382" s="12">
        <v>38.737209576384004</v>
      </c>
      <c r="N382" s="69"/>
      <c r="O382" s="12">
        <v>27.542731367070719</v>
      </c>
      <c r="P382" s="69"/>
      <c r="Q382" s="12">
        <v>711.63431409600003</v>
      </c>
      <c r="R382" s="5"/>
      <c r="S382" s="12">
        <v>292.82143679999996</v>
      </c>
      <c r="T382" s="5"/>
      <c r="U382" s="12">
        <v>15.489751689216</v>
      </c>
      <c r="V382" s="5"/>
      <c r="W382" s="12">
        <v>277.33406089824007</v>
      </c>
      <c r="X382" s="5"/>
      <c r="Y382" s="20">
        <v>622.88034692889607</v>
      </c>
      <c r="Z382" s="57" t="s">
        <v>332</v>
      </c>
      <c r="AA382" s="12">
        <v>51.423708260966407</v>
      </c>
      <c r="AB382" s="5"/>
      <c r="AC382" s="12">
        <v>26.59878015306624</v>
      </c>
      <c r="AD382" s="5"/>
      <c r="AE382" s="12">
        <v>784.93910329918072</v>
      </c>
      <c r="AF382" s="5"/>
      <c r="AG382" s="12">
        <v>97.735931420094744</v>
      </c>
      <c r="AH382" s="5"/>
      <c r="AI382" s="12">
        <v>685.81358688263037</v>
      </c>
      <c r="AJ382" s="5"/>
      <c r="AK382" s="12">
        <v>214.04496743494269</v>
      </c>
      <c r="AL382" s="5"/>
      <c r="AM382" s="12">
        <v>336.61818942796799</v>
      </c>
      <c r="AN382" s="5"/>
      <c r="AO382" s="12">
        <v>56.012006677939191</v>
      </c>
      <c r="AP382" s="5"/>
    </row>
    <row r="383" spans="1:42" ht="14.5" x14ac:dyDescent="0.35">
      <c r="A383" s="48" t="s">
        <v>567</v>
      </c>
      <c r="B383" s="54" t="s">
        <v>568</v>
      </c>
      <c r="C383" s="55" t="s">
        <v>689</v>
      </c>
      <c r="D383" s="54" t="s">
        <v>718</v>
      </c>
      <c r="E383" s="12">
        <v>4941.0012060057607</v>
      </c>
      <c r="F383" s="133"/>
      <c r="G383" s="12">
        <v>1357.2071429349887</v>
      </c>
      <c r="H383" s="5"/>
      <c r="I383" s="12">
        <v>28793.912622842883</v>
      </c>
      <c r="J383" s="5"/>
      <c r="K383" s="12">
        <v>9596.5164891751083</v>
      </c>
      <c r="L383" s="5"/>
      <c r="M383" s="12">
        <v>215.45571937939201</v>
      </c>
      <c r="N383" s="69"/>
      <c r="O383" s="12">
        <v>162.45263710517759</v>
      </c>
      <c r="P383" s="69"/>
      <c r="Q383" s="12">
        <v>3785.8945509907203</v>
      </c>
      <c r="R383" s="5"/>
      <c r="S383" s="12">
        <v>1668.2762591999999</v>
      </c>
      <c r="T383" s="5"/>
      <c r="U383" s="12">
        <v>77.448758446079992</v>
      </c>
      <c r="V383" s="5"/>
      <c r="W383" s="12">
        <v>1486.4132562177604</v>
      </c>
      <c r="X383" s="5"/>
      <c r="Y383" s="12">
        <v>3609.5592169728006</v>
      </c>
      <c r="Z383" s="5"/>
      <c r="AA383" s="12">
        <v>263.62787146444805</v>
      </c>
      <c r="AB383" s="5"/>
      <c r="AC383" s="12">
        <v>531.97560306132493</v>
      </c>
      <c r="AD383" s="5"/>
      <c r="AE383" s="12">
        <v>15981.134261414974</v>
      </c>
      <c r="AF383" s="5"/>
      <c r="AG383" s="12">
        <v>1226.4901197815811</v>
      </c>
      <c r="AH383" s="5"/>
      <c r="AI383" s="12">
        <v>3619.3514729701824</v>
      </c>
      <c r="AJ383" s="5"/>
      <c r="AK383" s="12">
        <v>1147.9024463244912</v>
      </c>
      <c r="AL383" s="5"/>
      <c r="AM383" s="12">
        <v>2129.9292516902397</v>
      </c>
      <c r="AN383" s="5"/>
      <c r="AO383" s="12">
        <v>293.12405827084802</v>
      </c>
      <c r="AP383" s="5"/>
    </row>
    <row r="384" spans="1:42" ht="14.5" x14ac:dyDescent="0.35">
      <c r="A384" s="48" t="s">
        <v>569</v>
      </c>
      <c r="B384" s="54" t="s">
        <v>570</v>
      </c>
      <c r="C384" s="55" t="s">
        <v>689</v>
      </c>
      <c r="D384" s="54" t="s">
        <v>718</v>
      </c>
      <c r="E384" s="12">
        <v>207.83576501452799</v>
      </c>
      <c r="F384" s="133"/>
      <c r="G384" s="12">
        <v>60.871416709708797</v>
      </c>
      <c r="H384" s="5" t="s">
        <v>12</v>
      </c>
      <c r="I384" s="12">
        <v>1433.4900465251521</v>
      </c>
      <c r="J384" s="5"/>
      <c r="K384" s="12">
        <v>525.46478462578364</v>
      </c>
      <c r="L384" s="5" t="s">
        <v>12</v>
      </c>
      <c r="M384" s="12">
        <v>8.3877263710848027</v>
      </c>
      <c r="N384" s="69"/>
      <c r="O384" s="12">
        <v>7.0835946839262727</v>
      </c>
      <c r="P384" s="69" t="s">
        <v>12</v>
      </c>
      <c r="Q384" s="12">
        <v>169.65362048048644</v>
      </c>
      <c r="R384" s="5"/>
      <c r="S384" s="12">
        <v>93.756588479999991</v>
      </c>
      <c r="T384" s="5" t="s">
        <v>12</v>
      </c>
      <c r="U384" s="20">
        <v>2.7494309248358402</v>
      </c>
      <c r="V384" s="57" t="s">
        <v>332</v>
      </c>
      <c r="W384" s="12">
        <v>80.524187857296013</v>
      </c>
      <c r="X384" s="5"/>
      <c r="Y384" s="12">
        <v>151.786592713728</v>
      </c>
      <c r="Z384" s="5"/>
      <c r="AA384" s="12">
        <v>7.887138376734721</v>
      </c>
      <c r="AB384" s="5" t="s">
        <v>12</v>
      </c>
      <c r="AC384" s="12">
        <v>20.627625424826881</v>
      </c>
      <c r="AD384" s="5"/>
      <c r="AE384" s="12">
        <v>731.29218616722233</v>
      </c>
      <c r="AF384" s="5"/>
      <c r="AG384" s="12">
        <v>52.892386415580688</v>
      </c>
      <c r="AH384" s="5"/>
      <c r="AI384" s="12">
        <v>160.94815969615487</v>
      </c>
      <c r="AJ384" s="5"/>
      <c r="AK384" s="12">
        <v>43.84469494231891</v>
      </c>
      <c r="AL384" s="5" t="s">
        <v>12</v>
      </c>
      <c r="AM384" s="12">
        <v>81.920355834239999</v>
      </c>
      <c r="AN384" s="5"/>
      <c r="AO384" s="12">
        <v>11.2677214599936</v>
      </c>
      <c r="AP384" s="5"/>
    </row>
    <row r="385" spans="1:42" ht="14.5" x14ac:dyDescent="0.35">
      <c r="A385" s="48" t="s">
        <v>571</v>
      </c>
      <c r="B385" s="54" t="s">
        <v>572</v>
      </c>
      <c r="C385" s="55" t="s">
        <v>689</v>
      </c>
      <c r="D385" s="54" t="s">
        <v>718</v>
      </c>
      <c r="E385" s="12">
        <v>598.01800310784006</v>
      </c>
      <c r="F385" s="133"/>
      <c r="G385" s="12">
        <v>141.80785596446975</v>
      </c>
      <c r="H385" s="5"/>
      <c r="I385" s="12">
        <v>3214.4928316018563</v>
      </c>
      <c r="J385" s="5"/>
      <c r="K385" s="12">
        <v>1206.348730901447</v>
      </c>
      <c r="L385" s="5"/>
      <c r="M385" s="12">
        <v>23.370382636992002</v>
      </c>
      <c r="N385" s="69"/>
      <c r="O385" s="12">
        <v>17.64713925914112</v>
      </c>
      <c r="P385" s="69"/>
      <c r="Q385" s="12">
        <v>481.06479632889602</v>
      </c>
      <c r="R385" s="5"/>
      <c r="S385" s="12">
        <v>198.7962048</v>
      </c>
      <c r="T385" s="5"/>
      <c r="U385" s="12">
        <v>7.6287027069388795</v>
      </c>
      <c r="V385" s="5" t="s">
        <v>12</v>
      </c>
      <c r="W385" s="12">
        <v>169.80629342716801</v>
      </c>
      <c r="X385" s="5"/>
      <c r="Y385" s="12">
        <v>422.96629798886408</v>
      </c>
      <c r="Z385" s="5"/>
      <c r="AA385" s="12">
        <v>27.990119686348805</v>
      </c>
      <c r="AB385" s="5"/>
      <c r="AC385" s="12">
        <v>65.411285886622082</v>
      </c>
      <c r="AD385" s="5"/>
      <c r="AE385" s="12">
        <v>2202.3471243646081</v>
      </c>
      <c r="AF385" s="5"/>
      <c r="AG385" s="12">
        <v>144.68750631798341</v>
      </c>
      <c r="AH385" s="5"/>
      <c r="AI385" s="20">
        <v>360.34945114237632</v>
      </c>
      <c r="AJ385" s="54" t="s">
        <v>332</v>
      </c>
      <c r="AK385" s="12">
        <v>121.17707027365303</v>
      </c>
      <c r="AL385" s="5"/>
      <c r="AM385" s="12">
        <v>231.61118785862399</v>
      </c>
      <c r="AN385" s="5"/>
      <c r="AO385" s="12">
        <v>28.332603960998402</v>
      </c>
      <c r="AP385" s="5"/>
    </row>
    <row r="386" spans="1:42" ht="14.5" x14ac:dyDescent="0.35">
      <c r="A386" s="48" t="s">
        <v>573</v>
      </c>
      <c r="B386" s="54" t="s">
        <v>574</v>
      </c>
      <c r="C386" s="55" t="s">
        <v>689</v>
      </c>
      <c r="D386" s="54" t="s">
        <v>718</v>
      </c>
      <c r="E386" s="12">
        <v>2705.7863747174401</v>
      </c>
      <c r="F386" s="133"/>
      <c r="G386" s="12">
        <v>725.94800668615676</v>
      </c>
      <c r="H386" s="5"/>
      <c r="I386" s="12">
        <v>16010.408311839361</v>
      </c>
      <c r="J386" s="5"/>
      <c r="K386" s="12">
        <v>5328.6569708530178</v>
      </c>
      <c r="L386" s="5"/>
      <c r="M386" s="12">
        <v>123.89504219884802</v>
      </c>
      <c r="N386" s="69"/>
      <c r="O386" s="12">
        <v>89.884961647027197</v>
      </c>
      <c r="P386" s="69"/>
      <c r="Q386" s="12">
        <v>2231.6852090050561</v>
      </c>
      <c r="R386" s="5"/>
      <c r="S386" s="12">
        <v>897.26935679999997</v>
      </c>
      <c r="T386" s="5"/>
      <c r="U386" s="12">
        <v>37.872442880133114</v>
      </c>
      <c r="V386" s="5"/>
      <c r="W386" s="12">
        <v>819.83840809392007</v>
      </c>
      <c r="X386" s="5"/>
      <c r="Y386" s="12">
        <v>1962.11936922624</v>
      </c>
      <c r="Z386" s="5"/>
      <c r="AA386" s="12">
        <v>141.03548679168</v>
      </c>
      <c r="AB386" s="5"/>
      <c r="AC386" s="12">
        <v>265.98780153066247</v>
      </c>
      <c r="AD386" s="5"/>
      <c r="AE386" s="12">
        <v>7821.1558134486713</v>
      </c>
      <c r="AF386" s="5"/>
      <c r="AG386" s="12">
        <v>678.40234750418699</v>
      </c>
      <c r="AH386" s="5"/>
      <c r="AI386" s="12">
        <v>2029.6910779416578</v>
      </c>
      <c r="AJ386" s="5"/>
      <c r="AK386" s="12">
        <v>666.30126959587005</v>
      </c>
      <c r="AL386" s="5"/>
      <c r="AM386" s="12">
        <v>1161.7795918310399</v>
      </c>
      <c r="AN386" s="5"/>
      <c r="AO386" s="12">
        <v>147.78678146803199</v>
      </c>
      <c r="AP386" s="5"/>
    </row>
    <row r="387" spans="1:42" ht="14.5" x14ac:dyDescent="0.35">
      <c r="A387" s="48" t="s">
        <v>575</v>
      </c>
      <c r="B387" s="54" t="s">
        <v>576</v>
      </c>
      <c r="C387" s="55" t="s">
        <v>689</v>
      </c>
      <c r="D387" s="54" t="s">
        <v>718</v>
      </c>
      <c r="E387" s="12">
        <v>988.20024120115204</v>
      </c>
      <c r="F387" s="133"/>
      <c r="G387" s="12">
        <v>311.12057429406718</v>
      </c>
      <c r="H387" s="5"/>
      <c r="I387" s="12">
        <v>5889.0998015254081</v>
      </c>
      <c r="J387" s="5"/>
      <c r="K387" s="12">
        <v>2368.2919870457854</v>
      </c>
      <c r="L387" s="5"/>
      <c r="M387" s="12">
        <v>50.262329780928006</v>
      </c>
      <c r="N387" s="69"/>
      <c r="O387" s="12">
        <v>37.768176545264637</v>
      </c>
      <c r="P387" s="69"/>
      <c r="Q387" s="12">
        <v>794.18389453113605</v>
      </c>
      <c r="R387" s="5"/>
      <c r="S387" s="12">
        <v>349.23657600000001</v>
      </c>
      <c r="T387" s="5"/>
      <c r="U387" s="12">
        <v>14.947610380093442</v>
      </c>
      <c r="V387" s="5"/>
      <c r="W387" s="12">
        <v>299.22885517968007</v>
      </c>
      <c r="X387" s="5"/>
      <c r="Y387" s="20">
        <v>702.47575530316806</v>
      </c>
      <c r="Z387" s="57" t="s">
        <v>332</v>
      </c>
      <c r="AA387" s="12">
        <v>48.169043181158408</v>
      </c>
      <c r="AB387" s="5"/>
      <c r="AC387" s="12">
        <v>121.7301316188797</v>
      </c>
      <c r="AD387" s="5"/>
      <c r="AE387" s="12">
        <v>3416.461564719456</v>
      </c>
      <c r="AF387" s="5"/>
      <c r="AG387" s="12">
        <v>371.77981755879176</v>
      </c>
      <c r="AH387" s="5"/>
      <c r="AI387" s="12">
        <v>1066.3806639966911</v>
      </c>
      <c r="AJ387" s="5"/>
      <c r="AK387" s="12">
        <v>333.15063479793503</v>
      </c>
      <c r="AL387" s="5"/>
      <c r="AM387" s="12">
        <v>460.98818419449594</v>
      </c>
      <c r="AN387" s="5"/>
      <c r="AO387" s="12">
        <v>56.420257455475195</v>
      </c>
      <c r="AP387" s="5"/>
    </row>
    <row r="388" spans="1:42" ht="14.5" x14ac:dyDescent="0.35">
      <c r="A388" s="48" t="s">
        <v>577</v>
      </c>
      <c r="B388" s="54" t="s">
        <v>578</v>
      </c>
      <c r="C388" s="55" t="s">
        <v>689</v>
      </c>
      <c r="D388" s="54" t="s">
        <v>718</v>
      </c>
      <c r="E388" s="12">
        <v>1905.8147508879363</v>
      </c>
      <c r="F388" s="133"/>
      <c r="G388" s="12">
        <v>572.64221645429757</v>
      </c>
      <c r="H388" s="5"/>
      <c r="I388" s="12">
        <v>10487.438002716483</v>
      </c>
      <c r="J388" s="5"/>
      <c r="K388" s="12">
        <v>4169.1806855285176</v>
      </c>
      <c r="L388" s="5"/>
      <c r="M388" s="12">
        <v>84.517548166656013</v>
      </c>
      <c r="N388" s="69"/>
      <c r="O388" s="12">
        <v>62.424693547522558</v>
      </c>
      <c r="P388" s="69"/>
      <c r="Q388" s="12">
        <v>1605.447012600576</v>
      </c>
      <c r="R388" s="5"/>
      <c r="S388" s="12">
        <v>596.38861439999994</v>
      </c>
      <c r="T388" s="5"/>
      <c r="U388" s="12">
        <v>26.25512911322112</v>
      </c>
      <c r="V388" s="5"/>
      <c r="W388" s="12">
        <v>544.93710211584005</v>
      </c>
      <c r="X388" s="5"/>
      <c r="Y388" s="12">
        <v>1240.20752583168</v>
      </c>
      <c r="Z388" s="5"/>
      <c r="AA388" s="12">
        <v>92.323999430553613</v>
      </c>
      <c r="AB388" s="5"/>
      <c r="AC388" s="12">
        <v>225.27538292903043</v>
      </c>
      <c r="AD388" s="5"/>
      <c r="AE388" s="12">
        <v>7143.5105444134078</v>
      </c>
      <c r="AF388" s="5"/>
      <c r="AG388" s="12">
        <v>600.78851961175883</v>
      </c>
      <c r="AH388" s="5"/>
      <c r="AI388" s="12">
        <v>1736.3372893329024</v>
      </c>
      <c r="AJ388" s="5"/>
      <c r="AK388" s="12">
        <v>545.46943314066039</v>
      </c>
      <c r="AL388" s="5"/>
      <c r="AM388" s="12">
        <v>819.2035583423999</v>
      </c>
      <c r="AN388" s="5"/>
      <c r="AO388" s="12">
        <v>97.163685053568003</v>
      </c>
      <c r="AP388" s="5"/>
    </row>
    <row r="389" spans="1:42" ht="14.5" x14ac:dyDescent="0.35">
      <c r="A389" s="48" t="s">
        <v>579</v>
      </c>
      <c r="B389" s="54" t="s">
        <v>367</v>
      </c>
      <c r="C389" s="55" t="s">
        <v>689</v>
      </c>
      <c r="D389" s="54" t="s">
        <v>718</v>
      </c>
      <c r="E389" s="12">
        <v>8862.4307345817615</v>
      </c>
      <c r="F389" s="133"/>
      <c r="G389" s="12">
        <v>2434.8566683883519</v>
      </c>
      <c r="H389" s="5"/>
      <c r="I389" s="12">
        <v>53554.195244640963</v>
      </c>
      <c r="J389" s="5"/>
      <c r="K389" s="12">
        <v>17392.144279867491</v>
      </c>
      <c r="L389" s="5"/>
      <c r="M389" s="12">
        <v>451.40054134464009</v>
      </c>
      <c r="N389" s="69"/>
      <c r="O389" s="12">
        <v>306.76335534581762</v>
      </c>
      <c r="P389" s="69"/>
      <c r="Q389" s="12">
        <v>8454.2156514604794</v>
      </c>
      <c r="R389" s="5"/>
      <c r="S389" s="12">
        <v>3761.0092799999998</v>
      </c>
      <c r="T389" s="5"/>
      <c r="U389" s="12">
        <v>140.95674037186561</v>
      </c>
      <c r="V389" s="5"/>
      <c r="W389" s="12">
        <v>3211.2364946112002</v>
      </c>
      <c r="X389" s="5"/>
      <c r="Y389" s="12">
        <v>7135.8209135539209</v>
      </c>
      <c r="Z389" s="5"/>
      <c r="AA389" s="12">
        <v>531.59529636863999</v>
      </c>
      <c r="AB389" s="5"/>
      <c r="AC389" s="12">
        <v>1335.3673301335298</v>
      </c>
      <c r="AD389" s="5"/>
      <c r="AE389" s="12">
        <v>41505.772728409916</v>
      </c>
      <c r="AF389" s="5"/>
      <c r="AG389" s="12">
        <v>3056.6433453931591</v>
      </c>
      <c r="AH389" s="5"/>
      <c r="AI389" s="12">
        <v>8840.2560621287048</v>
      </c>
      <c r="AJ389" s="5"/>
      <c r="AK389" s="12">
        <v>2641.038711092438</v>
      </c>
      <c r="AL389" s="5"/>
      <c r="AM389" s="12">
        <v>4371.5680795180797</v>
      </c>
      <c r="AN389" s="5"/>
      <c r="AO389" s="12">
        <v>577.26659943590391</v>
      </c>
      <c r="AP389" s="5"/>
    </row>
    <row r="390" spans="1:42" ht="14.5" x14ac:dyDescent="0.35">
      <c r="A390" s="48" t="s">
        <v>580</v>
      </c>
      <c r="B390" s="54" t="s">
        <v>581</v>
      </c>
      <c r="C390" s="55" t="s">
        <v>689</v>
      </c>
      <c r="D390" s="54" t="s">
        <v>718</v>
      </c>
      <c r="E390" s="13">
        <v>59.017514405068802</v>
      </c>
      <c r="F390" s="134" t="s">
        <v>12</v>
      </c>
      <c r="G390" s="14">
        <v>11.971378619576063</v>
      </c>
      <c r="H390" s="57" t="s">
        <v>326</v>
      </c>
      <c r="I390" s="13">
        <v>310.27923084960003</v>
      </c>
      <c r="J390" s="5" t="s">
        <v>12</v>
      </c>
      <c r="K390" s="14">
        <v>133.46312135330936</v>
      </c>
      <c r="L390" s="57" t="s">
        <v>332</v>
      </c>
      <c r="M390" s="13">
        <v>2.8012444941600001</v>
      </c>
      <c r="N390" s="69"/>
      <c r="O390" s="14">
        <v>1.7894529061839359</v>
      </c>
      <c r="P390" s="55" t="s">
        <v>332</v>
      </c>
      <c r="Q390" s="13">
        <v>43.552020022675208</v>
      </c>
      <c r="R390" s="5"/>
      <c r="S390" s="13">
        <v>19.127418623999997</v>
      </c>
      <c r="T390" s="5"/>
      <c r="U390" s="14">
        <v>2.8268796832819199</v>
      </c>
      <c r="V390" s="57" t="s">
        <v>326</v>
      </c>
      <c r="W390" s="14">
        <v>16.786008949104005</v>
      </c>
      <c r="X390" s="57" t="s">
        <v>326</v>
      </c>
      <c r="Y390" s="13">
        <v>49.700853833702411</v>
      </c>
      <c r="Z390" s="5" t="s">
        <v>12</v>
      </c>
      <c r="AA390" s="14">
        <v>2.3216610902630404</v>
      </c>
      <c r="AB390" s="57" t="s">
        <v>326</v>
      </c>
      <c r="AC390" s="13">
        <v>5.0754815190034561</v>
      </c>
      <c r="AD390" s="5" t="s">
        <v>12</v>
      </c>
      <c r="AE390" s="14">
        <v>285.17571738567358</v>
      </c>
      <c r="AF390" s="57" t="s">
        <v>332</v>
      </c>
      <c r="AG390" s="14">
        <v>5.5383694471387015</v>
      </c>
      <c r="AH390" s="54" t="s">
        <v>326</v>
      </c>
      <c r="AI390" s="14">
        <v>55.499365412467206</v>
      </c>
      <c r="AJ390" s="54" t="s">
        <v>332</v>
      </c>
      <c r="AK390" s="14">
        <v>13.809352737738239</v>
      </c>
      <c r="AL390" s="54" t="s">
        <v>332</v>
      </c>
      <c r="AM390" s="13">
        <v>19.809831501734401</v>
      </c>
      <c r="AN390" s="5"/>
      <c r="AO390" s="13">
        <v>2.5556498673753598</v>
      </c>
      <c r="AP390" s="5" t="s">
        <v>12</v>
      </c>
    </row>
    <row r="391" spans="1:42" ht="14.5" x14ac:dyDescent="0.35">
      <c r="A391" s="48" t="s">
        <v>582</v>
      </c>
      <c r="B391" s="54" t="s">
        <v>583</v>
      </c>
      <c r="C391" s="55" t="s">
        <v>689</v>
      </c>
      <c r="D391" s="54" t="s">
        <v>718</v>
      </c>
      <c r="E391" s="108">
        <v>9.6271094926540801</v>
      </c>
      <c r="F391" s="95" t="s">
        <v>326</v>
      </c>
      <c r="G391" s="108">
        <v>11.588114143996414</v>
      </c>
      <c r="H391" s="57" t="s">
        <v>326</v>
      </c>
      <c r="I391" s="18">
        <v>193.61424005015044</v>
      </c>
      <c r="J391" s="5" t="s">
        <v>12</v>
      </c>
      <c r="K391" s="108">
        <v>108.54671607293184</v>
      </c>
      <c r="L391" s="57" t="s">
        <v>326</v>
      </c>
      <c r="M391" s="18">
        <v>2.8460644060665605</v>
      </c>
      <c r="N391" s="69"/>
      <c r="O391" s="108">
        <v>1.368890241596928</v>
      </c>
      <c r="P391" s="55" t="s">
        <v>326</v>
      </c>
      <c r="Q391" s="108">
        <v>1.1215356790152962</v>
      </c>
      <c r="R391" s="57" t="s">
        <v>326</v>
      </c>
      <c r="S391" s="18">
        <v>15.957425088000001</v>
      </c>
      <c r="T391" s="5"/>
      <c r="U391" s="108">
        <v>2.5093397736529925</v>
      </c>
      <c r="V391" s="57" t="s">
        <v>326</v>
      </c>
      <c r="W391" s="108">
        <v>17.369870129942402</v>
      </c>
      <c r="X391" s="57" t="s">
        <v>332</v>
      </c>
      <c r="Y391" s="108">
        <v>34.151983360588808</v>
      </c>
      <c r="Z391" s="57" t="s">
        <v>326</v>
      </c>
      <c r="AA391" s="18">
        <v>4.6216244133273605</v>
      </c>
      <c r="AB391" s="5" t="s">
        <v>12</v>
      </c>
      <c r="AC391" s="108">
        <v>4.8447778135942077</v>
      </c>
      <c r="AD391" s="57" t="s">
        <v>332</v>
      </c>
      <c r="AE391" s="108">
        <v>170.25837384511007</v>
      </c>
      <c r="AF391" s="57" t="s">
        <v>332</v>
      </c>
      <c r="AG391" s="108">
        <v>22.421772502257031</v>
      </c>
      <c r="AH391" s="54" t="s">
        <v>332</v>
      </c>
      <c r="AI391" s="108">
        <v>42.417372136671361</v>
      </c>
      <c r="AJ391" s="54" t="s">
        <v>332</v>
      </c>
      <c r="AK391" s="108">
        <v>20.714029106607359</v>
      </c>
      <c r="AL391" s="54" t="s">
        <v>332</v>
      </c>
      <c r="AM391" s="108">
        <v>14.373298796371198</v>
      </c>
      <c r="AN391" s="5"/>
      <c r="AO391" s="18">
        <v>2.0657489343321598</v>
      </c>
      <c r="AP391" s="5" t="s">
        <v>12</v>
      </c>
    </row>
    <row r="392" spans="1:42" ht="14.5" x14ac:dyDescent="0.35">
      <c r="A392" s="48" t="s">
        <v>584</v>
      </c>
      <c r="B392" s="54" t="s">
        <v>367</v>
      </c>
      <c r="C392" s="55" t="s">
        <v>689</v>
      </c>
      <c r="D392" s="54" t="s">
        <v>718</v>
      </c>
      <c r="E392" s="12">
        <v>3372.4293945753602</v>
      </c>
      <c r="F392" s="133"/>
      <c r="G392" s="12">
        <v>858.96332468144635</v>
      </c>
      <c r="H392" s="5"/>
      <c r="I392" s="12">
        <v>19671.703235864643</v>
      </c>
      <c r="J392" s="5"/>
      <c r="K392" s="12">
        <v>6044.0785086064316</v>
      </c>
      <c r="L392" s="5"/>
      <c r="M392" s="12">
        <v>146.30499815212801</v>
      </c>
      <c r="N392" s="69"/>
      <c r="O392" s="20">
        <v>0.2053335362395392</v>
      </c>
      <c r="P392" s="55" t="s">
        <v>326</v>
      </c>
      <c r="Q392" s="12">
        <v>2638.7400366679681</v>
      </c>
      <c r="R392" s="5"/>
      <c r="S392" s="12">
        <v>1160.5400063999998</v>
      </c>
      <c r="T392" s="5"/>
      <c r="U392" s="12">
        <v>47.785883961231363</v>
      </c>
      <c r="V392" s="5"/>
      <c r="W392" s="12">
        <v>1072.8449197905602</v>
      </c>
      <c r="X392" s="5"/>
      <c r="Y392" s="12">
        <v>2387.8622512281604</v>
      </c>
      <c r="Z392" s="5"/>
      <c r="AA392" s="12">
        <v>169.24258415001603</v>
      </c>
      <c r="AB392" s="5"/>
      <c r="AC392" s="12">
        <v>332.48475191332801</v>
      </c>
      <c r="AD392" s="5"/>
      <c r="AE392" s="12">
        <v>12141.144403548478</v>
      </c>
      <c r="AF392" s="5"/>
      <c r="AG392" s="12">
        <v>779.97106054859933</v>
      </c>
      <c r="AH392" s="5"/>
      <c r="AI392" s="12">
        <v>2426.1151166021377</v>
      </c>
      <c r="AJ392" s="5"/>
      <c r="AK392" s="12">
        <v>747.4312169300822</v>
      </c>
      <c r="AL392" s="5"/>
      <c r="AM392" s="12">
        <v>1377.7514390304</v>
      </c>
      <c r="AN392" s="5"/>
      <c r="AO392" s="12">
        <v>170.648825010048</v>
      </c>
      <c r="AP392" s="5"/>
    </row>
    <row r="393" spans="1:42" ht="14.5" x14ac:dyDescent="0.35">
      <c r="A393" s="48" t="s">
        <v>585</v>
      </c>
      <c r="B393" s="54" t="s">
        <v>586</v>
      </c>
      <c r="C393" s="55" t="s">
        <v>689</v>
      </c>
      <c r="D393" s="54" t="s">
        <v>718</v>
      </c>
      <c r="E393" s="14">
        <v>18.430718784307199</v>
      </c>
      <c r="F393" s="95" t="s">
        <v>332</v>
      </c>
      <c r="G393" s="14">
        <v>8.4994533702074886</v>
      </c>
      <c r="H393" s="57" t="s">
        <v>326</v>
      </c>
      <c r="I393" s="14">
        <v>41.329193549166725</v>
      </c>
      <c r="J393" s="57" t="s">
        <v>326</v>
      </c>
      <c r="K393" s="14">
        <v>79.436460398827393</v>
      </c>
      <c r="L393" s="57" t="s">
        <v>326</v>
      </c>
      <c r="M393" s="13">
        <v>0.45460196362368005</v>
      </c>
      <c r="N393" s="69" t="s">
        <v>12</v>
      </c>
      <c r="O393" s="14">
        <v>0.66382930390694417</v>
      </c>
      <c r="P393" s="55" t="s">
        <v>332</v>
      </c>
      <c r="Q393" s="13">
        <v>12.951744516547199</v>
      </c>
      <c r="R393" s="5"/>
      <c r="S393" s="13">
        <v>4.6206685439999999</v>
      </c>
      <c r="T393" s="5" t="s">
        <v>12</v>
      </c>
      <c r="U393" s="14">
        <v>1.711617561658368</v>
      </c>
      <c r="V393" s="57" t="s">
        <v>326</v>
      </c>
      <c r="W393" s="14">
        <v>10.168915566268801</v>
      </c>
      <c r="X393" s="57" t="s">
        <v>326</v>
      </c>
      <c r="Y393" s="14">
        <v>23.323305709670404</v>
      </c>
      <c r="Z393" s="57" t="s">
        <v>326</v>
      </c>
      <c r="AA393" s="14">
        <v>1.4103548679168003</v>
      </c>
      <c r="AB393" s="57" t="s">
        <v>326</v>
      </c>
      <c r="AC393" s="14">
        <v>0.82781917823318407</v>
      </c>
      <c r="AD393" s="57" t="s">
        <v>332</v>
      </c>
      <c r="AE393" s="14">
        <v>35.011672233488639</v>
      </c>
      <c r="AF393" s="57" t="s">
        <v>332</v>
      </c>
      <c r="AG393" s="14">
        <v>5.8449919770840975</v>
      </c>
      <c r="AH393" s="54" t="s">
        <v>332</v>
      </c>
      <c r="AI393" s="14">
        <v>26.679337801850302</v>
      </c>
      <c r="AJ393" s="54" t="s">
        <v>326</v>
      </c>
      <c r="AK393" s="14">
        <v>10.253444407770642</v>
      </c>
      <c r="AL393" s="54" t="s">
        <v>326</v>
      </c>
      <c r="AM393" s="13">
        <v>5.2726919936947194</v>
      </c>
      <c r="AN393" s="5" t="s">
        <v>12</v>
      </c>
      <c r="AO393" s="14">
        <v>0.80833653952127993</v>
      </c>
      <c r="AP393" s="54" t="s">
        <v>332</v>
      </c>
    </row>
    <row r="394" spans="1:42" ht="14.5" x14ac:dyDescent="0.35">
      <c r="A394" s="48" t="s">
        <v>587</v>
      </c>
      <c r="B394" s="54" t="s">
        <v>588</v>
      </c>
      <c r="C394" s="55" t="s">
        <v>689</v>
      </c>
      <c r="D394" s="54" t="s">
        <v>718</v>
      </c>
      <c r="E394" s="108">
        <v>7.7056090236518413</v>
      </c>
      <c r="F394" s="95" t="s">
        <v>326</v>
      </c>
      <c r="G394" s="108">
        <v>9.2659823213667831</v>
      </c>
      <c r="H394" s="57" t="s">
        <v>326</v>
      </c>
      <c r="I394" s="108">
        <v>45.052544319361921</v>
      </c>
      <c r="J394" s="57" t="s">
        <v>326</v>
      </c>
      <c r="K394" s="108">
        <v>86.590675776361536</v>
      </c>
      <c r="L394" s="57" t="s">
        <v>326</v>
      </c>
      <c r="M394" s="108">
        <v>0.16103154063571201</v>
      </c>
      <c r="N394" s="55" t="s">
        <v>326</v>
      </c>
      <c r="O394" s="108">
        <v>0.2053335362395392</v>
      </c>
      <c r="P394" s="55" t="s">
        <v>326</v>
      </c>
      <c r="Q394" s="108">
        <v>1.02475341229824</v>
      </c>
      <c r="R394" s="57" t="s">
        <v>326</v>
      </c>
      <c r="S394" s="108">
        <v>1.8805046399999998</v>
      </c>
      <c r="T394" s="57" t="s">
        <v>326</v>
      </c>
      <c r="U394" s="108">
        <v>1.936218961152</v>
      </c>
      <c r="V394" s="57" t="s">
        <v>326</v>
      </c>
      <c r="W394" s="108">
        <v>11.506930772356803</v>
      </c>
      <c r="X394" s="57" t="s">
        <v>326</v>
      </c>
      <c r="Y394" s="108">
        <v>26.377548124032003</v>
      </c>
      <c r="Z394" s="57" t="s">
        <v>326</v>
      </c>
      <c r="AA394" s="108">
        <v>1.5947858891059201</v>
      </c>
      <c r="AB394" s="57" t="s">
        <v>326</v>
      </c>
      <c r="AC394" s="108">
        <v>0.66361242320660163</v>
      </c>
      <c r="AD394" s="57" t="s">
        <v>326</v>
      </c>
      <c r="AE394" s="108">
        <v>18.889361874357984</v>
      </c>
      <c r="AF394" s="57" t="s">
        <v>326</v>
      </c>
      <c r="AG394" s="108">
        <v>4.3214612814179141</v>
      </c>
      <c r="AH394" s="54" t="s">
        <v>326</v>
      </c>
      <c r="AI394" s="108">
        <v>28.701100399018753</v>
      </c>
      <c r="AJ394" s="54" t="s">
        <v>326</v>
      </c>
      <c r="AK394" s="108">
        <v>10.253444407770642</v>
      </c>
      <c r="AL394" s="54" t="s">
        <v>326</v>
      </c>
      <c r="AM394" s="108">
        <v>0.84154547356991993</v>
      </c>
      <c r="AN394" s="57" t="s">
        <v>326</v>
      </c>
      <c r="AO394" s="108">
        <v>0.51194647503014401</v>
      </c>
      <c r="AP394" s="54" t="s">
        <v>326</v>
      </c>
    </row>
    <row r="395" spans="1:42" ht="14.5" x14ac:dyDescent="0.35">
      <c r="A395" s="48" t="s">
        <v>589</v>
      </c>
      <c r="B395" s="54" t="s">
        <v>590</v>
      </c>
      <c r="C395" s="55" t="s">
        <v>689</v>
      </c>
      <c r="D395" s="54" t="s">
        <v>718</v>
      </c>
      <c r="E395" s="12">
        <v>5901.7514405068805</v>
      </c>
      <c r="F395" s="133"/>
      <c r="G395" s="12">
        <v>1763.0165876663807</v>
      </c>
      <c r="H395" s="5"/>
      <c r="I395" s="12">
        <v>34627.162162815359</v>
      </c>
      <c r="J395" s="5"/>
      <c r="K395" s="12">
        <v>13963.054840290777</v>
      </c>
      <c r="L395" s="5"/>
      <c r="M395" s="12">
        <v>294.53084967168002</v>
      </c>
      <c r="N395" s="69"/>
      <c r="O395" s="12">
        <v>211.93059764482561</v>
      </c>
      <c r="P395" s="69"/>
      <c r="Q395" s="12">
        <v>4782.1825907251205</v>
      </c>
      <c r="R395" s="5"/>
      <c r="S395" s="12">
        <v>2049.7500575999998</v>
      </c>
      <c r="T395" s="5"/>
      <c r="U395" s="12">
        <v>103.0068487332864</v>
      </c>
      <c r="V395" s="5"/>
      <c r="W395" s="12">
        <v>1836.7299647208004</v>
      </c>
      <c r="X395" s="5"/>
      <c r="Y395" s="12">
        <v>4266.6841000627201</v>
      </c>
      <c r="Z395" s="5"/>
      <c r="AA395" s="12">
        <v>330.89094978048007</v>
      </c>
      <c r="AB395" s="5"/>
      <c r="AC395" s="20">
        <v>580.83050538328314</v>
      </c>
      <c r="AD395" s="57" t="s">
        <v>332</v>
      </c>
      <c r="AE395" s="20">
        <v>17279.954360399232</v>
      </c>
      <c r="AF395" s="57" t="s">
        <v>332</v>
      </c>
      <c r="AG395" s="20">
        <v>1533.1126497269763</v>
      </c>
      <c r="AH395" s="54" t="s">
        <v>332</v>
      </c>
      <c r="AI395" s="20">
        <v>4638.1612523276153</v>
      </c>
      <c r="AJ395" s="54" t="s">
        <v>332</v>
      </c>
      <c r="AK395" s="20">
        <v>1413.732486525952</v>
      </c>
      <c r="AL395" s="54" t="s">
        <v>332</v>
      </c>
      <c r="AM395" s="20">
        <v>2129.9292516902397</v>
      </c>
      <c r="AN395" s="57" t="s">
        <v>332</v>
      </c>
      <c r="AO395" s="12">
        <v>355.99467801139201</v>
      </c>
      <c r="AP395" s="5"/>
    </row>
    <row r="396" spans="1:42" ht="14.5" x14ac:dyDescent="0.35">
      <c r="A396" s="48" t="s">
        <v>591</v>
      </c>
      <c r="B396" s="54" t="s">
        <v>592</v>
      </c>
      <c r="C396" s="55" t="s">
        <v>689</v>
      </c>
      <c r="D396" s="54" t="s">
        <v>718</v>
      </c>
      <c r="E396" s="108">
        <v>6.1370372122214407</v>
      </c>
      <c r="F396" s="95" t="s">
        <v>326</v>
      </c>
      <c r="G396" s="108">
        <v>7.3271149743167987</v>
      </c>
      <c r="H396" s="57" t="s">
        <v>326</v>
      </c>
      <c r="I396" s="18">
        <v>78.190366174099211</v>
      </c>
      <c r="J396" s="5" t="s">
        <v>12</v>
      </c>
      <c r="K396" s="108">
        <v>61.920967577967929</v>
      </c>
      <c r="L396" s="57" t="s">
        <v>326</v>
      </c>
      <c r="M396" s="108">
        <v>0.62427734441280003</v>
      </c>
      <c r="N396" s="55" t="s">
        <v>332</v>
      </c>
      <c r="O396" s="108">
        <v>0.68774365150110728</v>
      </c>
      <c r="P396" s="55" t="s">
        <v>332</v>
      </c>
      <c r="Q396" s="18">
        <v>13.492586595260162</v>
      </c>
      <c r="R396" s="5"/>
      <c r="S396" s="108">
        <v>6.1519366079999998</v>
      </c>
      <c r="T396" s="57" t="s">
        <v>332</v>
      </c>
      <c r="U396" s="108">
        <v>1.889749706084352</v>
      </c>
      <c r="V396" s="57" t="s">
        <v>326</v>
      </c>
      <c r="W396" s="108">
        <v>10.801431845510402</v>
      </c>
      <c r="X396" s="57" t="s">
        <v>326</v>
      </c>
      <c r="Y396" s="108">
        <v>23.693516911411201</v>
      </c>
      <c r="Z396" s="57" t="s">
        <v>326</v>
      </c>
      <c r="AA396" s="108">
        <v>1.4320526351155201</v>
      </c>
      <c r="AB396" s="57" t="s">
        <v>326</v>
      </c>
      <c r="AC396" s="108">
        <v>2.6463072091060802</v>
      </c>
      <c r="AD396" s="57" t="s">
        <v>332</v>
      </c>
      <c r="AE396" s="108">
        <v>65.223357144644154</v>
      </c>
      <c r="AF396" s="57" t="s">
        <v>332</v>
      </c>
      <c r="AG396" s="108">
        <v>7.3781046268110737</v>
      </c>
      <c r="AH396" s="5" t="s">
        <v>12</v>
      </c>
      <c r="AI396" s="108">
        <v>23.428660684834369</v>
      </c>
      <c r="AJ396" s="54" t="s">
        <v>326</v>
      </c>
      <c r="AK396" s="108">
        <v>10.253444407770642</v>
      </c>
      <c r="AL396" s="54" t="s">
        <v>326</v>
      </c>
      <c r="AM396" s="18">
        <v>5.4663219256665601</v>
      </c>
      <c r="AN396" s="5" t="s">
        <v>12</v>
      </c>
      <c r="AO396" s="18">
        <v>0.72995239023436798</v>
      </c>
      <c r="AP396" s="5"/>
    </row>
    <row r="397" spans="1:42" ht="14.5" x14ac:dyDescent="0.35">
      <c r="A397" s="48" t="s">
        <v>593</v>
      </c>
      <c r="B397" s="54" t="s">
        <v>594</v>
      </c>
      <c r="C397" s="55" t="s">
        <v>689</v>
      </c>
      <c r="D397" s="54" t="s">
        <v>718</v>
      </c>
      <c r="E397" s="12">
        <v>185.6796881780736</v>
      </c>
      <c r="F397" s="133"/>
      <c r="G397" s="12">
        <v>43.06089107983103</v>
      </c>
      <c r="H397" s="5" t="s">
        <v>12</v>
      </c>
      <c r="I397" s="12">
        <v>1141.8275695265279</v>
      </c>
      <c r="J397" s="5"/>
      <c r="K397" s="12">
        <v>362.64471051638589</v>
      </c>
      <c r="L397" s="5" t="s">
        <v>12</v>
      </c>
      <c r="M397" s="12">
        <v>9.0600250496832011</v>
      </c>
      <c r="N397" s="69"/>
      <c r="O397" s="12">
        <v>5.2446638172026887</v>
      </c>
      <c r="P397" s="69" t="s">
        <v>12</v>
      </c>
      <c r="Q397" s="12">
        <v>154.28231929601282</v>
      </c>
      <c r="R397" s="5"/>
      <c r="S397" s="12">
        <v>80.861699519999988</v>
      </c>
      <c r="T397" s="5"/>
      <c r="U397" s="12">
        <v>3.1986337238231042</v>
      </c>
      <c r="V397" s="5" t="s">
        <v>12</v>
      </c>
      <c r="W397" s="12">
        <v>54.493710211584009</v>
      </c>
      <c r="X397" s="5" t="s">
        <v>12</v>
      </c>
      <c r="Y397" s="12">
        <v>102.733608483072</v>
      </c>
      <c r="Z397" s="5" t="s">
        <v>12</v>
      </c>
      <c r="AA397" s="12">
        <v>10.599359276574722</v>
      </c>
      <c r="AB397" s="5"/>
      <c r="AC397" s="12">
        <v>23.206078602930241</v>
      </c>
      <c r="AD397" s="5"/>
      <c r="AE397" s="12">
        <v>694.58640076114557</v>
      </c>
      <c r="AF397" s="5"/>
      <c r="AG397" s="12">
        <v>59.216476095704465</v>
      </c>
      <c r="AH397" s="5"/>
      <c r="AI397" s="12">
        <v>162.53385585079678</v>
      </c>
      <c r="AJ397" s="54" t="s">
        <v>332</v>
      </c>
      <c r="AK397" s="12">
        <v>52.993391131070496</v>
      </c>
      <c r="AL397" s="5" t="s">
        <v>12</v>
      </c>
      <c r="AM397" s="12">
        <v>75.217781265984001</v>
      </c>
      <c r="AN397" s="5"/>
      <c r="AO397" s="12">
        <v>9.716368505356801</v>
      </c>
      <c r="AP397" s="5"/>
    </row>
    <row r="398" spans="1:42" ht="14.5" x14ac:dyDescent="0.35">
      <c r="A398" s="48" t="s">
        <v>595</v>
      </c>
      <c r="B398" s="54" t="s">
        <v>596</v>
      </c>
      <c r="C398" s="55" t="s">
        <v>689</v>
      </c>
      <c r="D398" s="54" t="s">
        <v>718</v>
      </c>
      <c r="E398" s="20">
        <v>941.14308685824005</v>
      </c>
      <c r="F398" s="95" t="s">
        <v>332</v>
      </c>
      <c r="G398" s="12">
        <v>266.03063599057919</v>
      </c>
      <c r="H398" s="5"/>
      <c r="I398" s="12">
        <v>6329.6963093318409</v>
      </c>
      <c r="J398" s="5"/>
      <c r="K398" s="20">
        <v>1931.6381519342187</v>
      </c>
      <c r="L398" s="57" t="s">
        <v>332</v>
      </c>
      <c r="M398" s="12">
        <v>40.017778488000005</v>
      </c>
      <c r="N398" s="69"/>
      <c r="O398" s="12">
        <v>24.821443537390081</v>
      </c>
      <c r="P398" s="69"/>
      <c r="Q398" s="12">
        <v>663.24318073747202</v>
      </c>
      <c r="R398" s="5"/>
      <c r="S398" s="12">
        <v>365.35518719999999</v>
      </c>
      <c r="T398" s="5"/>
      <c r="U398" s="20">
        <v>19.904330920642558</v>
      </c>
      <c r="V398" s="57" t="s">
        <v>332</v>
      </c>
      <c r="W398" s="12">
        <v>313.82538470064003</v>
      </c>
      <c r="X398" s="5"/>
      <c r="Y398" s="20">
        <v>666.38016313344008</v>
      </c>
      <c r="Z398" s="57" t="s">
        <v>332</v>
      </c>
      <c r="AA398" s="12">
        <v>55.980239372697611</v>
      </c>
      <c r="AB398" s="5"/>
      <c r="AC398" s="12">
        <v>79.389216273182399</v>
      </c>
      <c r="AD398" s="5"/>
      <c r="AE398" s="12">
        <v>2360.4643538061691</v>
      </c>
      <c r="AF398" s="5"/>
      <c r="AG398" s="12">
        <v>200.2628398705863</v>
      </c>
      <c r="AH398" s="5"/>
      <c r="AI398" s="12">
        <v>642.20694262997756</v>
      </c>
      <c r="AJ398" s="5"/>
      <c r="AK398" s="12">
        <v>186.42626195946625</v>
      </c>
      <c r="AL398" s="5"/>
      <c r="AM398" s="12">
        <v>364.91794871615997</v>
      </c>
      <c r="AN398" s="5"/>
      <c r="AO398" s="12">
        <v>55.0322048118528</v>
      </c>
      <c r="AP398" s="5"/>
    </row>
    <row r="399" spans="1:42" ht="14.5" x14ac:dyDescent="0.35">
      <c r="A399" s="48" t="s">
        <v>597</v>
      </c>
      <c r="B399" s="54" t="s">
        <v>598</v>
      </c>
      <c r="C399" s="55" t="s">
        <v>689</v>
      </c>
      <c r="D399" s="54" t="s">
        <v>718</v>
      </c>
      <c r="E399" s="12">
        <v>225.48219789312003</v>
      </c>
      <c r="F399" s="133"/>
      <c r="G399" s="12">
        <v>45.54083768652287</v>
      </c>
      <c r="H399" s="5" t="s">
        <v>12</v>
      </c>
      <c r="I399" s="12">
        <v>1166.6499079944961</v>
      </c>
      <c r="J399" s="5"/>
      <c r="K399" s="12">
        <v>291.10255674104445</v>
      </c>
      <c r="L399" s="5" t="s">
        <v>12</v>
      </c>
      <c r="M399" s="12">
        <v>8.803911267360002</v>
      </c>
      <c r="N399" s="69"/>
      <c r="O399" s="12">
        <v>5.022012994774272</v>
      </c>
      <c r="P399" s="69" t="s">
        <v>12</v>
      </c>
      <c r="Q399" s="12">
        <v>170.79223538304001</v>
      </c>
      <c r="R399" s="5"/>
      <c r="S399" s="12">
        <v>69.310028160000002</v>
      </c>
      <c r="T399" s="5"/>
      <c r="U399" s="12">
        <v>2.3234627533824002</v>
      </c>
      <c r="V399" s="5" t="s">
        <v>326</v>
      </c>
      <c r="W399" s="20">
        <v>70.793168176656025</v>
      </c>
      <c r="X399" s="57" t="s">
        <v>332</v>
      </c>
      <c r="Y399" s="12">
        <v>131.42497661798402</v>
      </c>
      <c r="Z399" s="5" t="s">
        <v>12</v>
      </c>
      <c r="AA399" s="12">
        <v>11.391327779328002</v>
      </c>
      <c r="AB399" s="5"/>
      <c r="AC399" s="12">
        <v>18.049172246723522</v>
      </c>
      <c r="AD399" s="5"/>
      <c r="AE399" s="12">
        <v>587.29256649722879</v>
      </c>
      <c r="AF399" s="5"/>
      <c r="AG399" s="12">
        <v>44.076988679650576</v>
      </c>
      <c r="AH399" s="5"/>
      <c r="AI399" s="12">
        <v>124.87357217805119</v>
      </c>
      <c r="AJ399" s="5" t="s">
        <v>12</v>
      </c>
      <c r="AK399" s="12">
        <v>39.874506030219166</v>
      </c>
      <c r="AL399" s="5" t="s">
        <v>12</v>
      </c>
      <c r="AM399" s="12">
        <v>77.451972788735986</v>
      </c>
      <c r="AN399" s="5"/>
      <c r="AO399" s="12">
        <v>11.9209227040512</v>
      </c>
      <c r="AP399" s="5"/>
    </row>
    <row r="400" spans="1:42" ht="14.5" x14ac:dyDescent="0.35">
      <c r="A400" s="48" t="s">
        <v>599</v>
      </c>
      <c r="B400" s="54" t="s">
        <v>600</v>
      </c>
      <c r="C400" s="55" t="s">
        <v>689</v>
      </c>
      <c r="D400" s="54" t="s">
        <v>718</v>
      </c>
      <c r="E400" s="108">
        <v>8.8232164392960009</v>
      </c>
      <c r="F400" s="95" t="s">
        <v>326</v>
      </c>
      <c r="G400" s="108">
        <v>10.618680470471421</v>
      </c>
      <c r="H400" s="57" t="s">
        <v>326</v>
      </c>
      <c r="I400" s="108">
        <v>307.79699700280321</v>
      </c>
      <c r="J400" s="5" t="s">
        <v>12</v>
      </c>
      <c r="K400" s="108">
        <v>99.418924039526217</v>
      </c>
      <c r="L400" s="57" t="s">
        <v>326</v>
      </c>
      <c r="M400" s="108">
        <v>0.16103154063571201</v>
      </c>
      <c r="N400" s="55" t="s">
        <v>326</v>
      </c>
      <c r="O400" s="108">
        <v>0.28037510972467206</v>
      </c>
      <c r="P400" s="69" t="s">
        <v>12</v>
      </c>
      <c r="Q400" s="108">
        <v>1.02475341229824</v>
      </c>
      <c r="R400" s="57" t="s">
        <v>326</v>
      </c>
      <c r="S400" s="108">
        <v>2.2136226047999998</v>
      </c>
      <c r="T400" s="57" t="s">
        <v>326</v>
      </c>
      <c r="U400" s="108">
        <v>2.5403192770314238</v>
      </c>
      <c r="V400" s="57" t="s">
        <v>326</v>
      </c>
      <c r="W400" s="108">
        <v>15.083080504992004</v>
      </c>
      <c r="X400" s="57" t="s">
        <v>326</v>
      </c>
      <c r="Y400" s="108">
        <v>34.61474736276481</v>
      </c>
      <c r="Z400" s="57" t="s">
        <v>326</v>
      </c>
      <c r="AA400" s="108">
        <v>2.0829856510771201</v>
      </c>
      <c r="AB400" s="57" t="s">
        <v>326</v>
      </c>
      <c r="AC400" s="108">
        <v>0.66361242320660163</v>
      </c>
      <c r="AD400" s="57" t="s">
        <v>326</v>
      </c>
      <c r="AE400" s="108">
        <v>20.018770656083422</v>
      </c>
      <c r="AF400" s="57" t="s">
        <v>326</v>
      </c>
      <c r="AG400" s="108">
        <v>4.5801740410593421</v>
      </c>
      <c r="AH400" s="54" t="s">
        <v>326</v>
      </c>
      <c r="AI400" s="108">
        <v>30.44536616912486</v>
      </c>
      <c r="AJ400" s="54" t="s">
        <v>326</v>
      </c>
      <c r="AK400" s="108">
        <v>10.529631462525407</v>
      </c>
      <c r="AL400" s="54" t="s">
        <v>326</v>
      </c>
      <c r="AM400" s="108">
        <v>0.91601852432831987</v>
      </c>
      <c r="AN400" s="57" t="s">
        <v>326</v>
      </c>
      <c r="AO400" s="108">
        <v>0.60502765230835198</v>
      </c>
      <c r="AP400" s="54" t="s">
        <v>326</v>
      </c>
    </row>
    <row r="401" spans="1:42" ht="14.5" x14ac:dyDescent="0.35">
      <c r="A401" s="48" t="s">
        <v>601</v>
      </c>
      <c r="B401" s="54" t="s">
        <v>602</v>
      </c>
      <c r="C401" s="55" t="s">
        <v>689</v>
      </c>
      <c r="D401" s="54" t="s">
        <v>718</v>
      </c>
      <c r="E401" s="12">
        <v>2196.0005360025602</v>
      </c>
      <c r="F401" s="133"/>
      <c r="G401" s="12">
        <v>608.71416709708797</v>
      </c>
      <c r="H401" s="5"/>
      <c r="I401" s="12">
        <v>13838.45369589216</v>
      </c>
      <c r="J401" s="5"/>
      <c r="K401" s="12">
        <v>4613.2354330996031</v>
      </c>
      <c r="L401" s="5"/>
      <c r="M401" s="12">
        <v>122.29433105932802</v>
      </c>
      <c r="N401" s="69"/>
      <c r="O401" s="12">
        <v>78.917347060738564</v>
      </c>
      <c r="P401" s="69"/>
      <c r="Q401" s="12">
        <v>2237.378283517824</v>
      </c>
      <c r="R401" s="5"/>
      <c r="S401" s="12">
        <v>1128.302784</v>
      </c>
      <c r="T401" s="5"/>
      <c r="U401" s="12">
        <v>52.045565675765765</v>
      </c>
      <c r="V401" s="5"/>
      <c r="W401" s="12">
        <v>829.56942777456015</v>
      </c>
      <c r="X401" s="5"/>
      <c r="Y401" s="12">
        <v>1999.1404894003201</v>
      </c>
      <c r="Z401" s="5"/>
      <c r="AA401" s="12">
        <v>154.05414711091203</v>
      </c>
      <c r="AB401" s="5"/>
      <c r="AC401" s="12">
        <v>403.0529441561568</v>
      </c>
      <c r="AD401" s="5"/>
      <c r="AE401" s="12">
        <v>11661.145671315167</v>
      </c>
      <c r="AF401" s="5"/>
      <c r="AG401" s="12">
        <v>951.48803823680464</v>
      </c>
      <c r="AH401" s="5"/>
      <c r="AI401" s="12">
        <v>2656.0410590252159</v>
      </c>
      <c r="AJ401" s="5"/>
      <c r="AK401" s="12">
        <v>792.31161332773138</v>
      </c>
      <c r="AL401" s="5"/>
      <c r="AM401" s="12">
        <v>1139.4376766035198</v>
      </c>
      <c r="AN401" s="5"/>
      <c r="AO401" s="12">
        <v>158.401301683968</v>
      </c>
      <c r="AP401" s="5"/>
    </row>
    <row r="402" spans="1:42" ht="14.5" x14ac:dyDescent="0.35">
      <c r="A402" s="48" t="s">
        <v>603</v>
      </c>
      <c r="B402" s="54" t="s">
        <v>604</v>
      </c>
      <c r="C402" s="55" t="s">
        <v>689</v>
      </c>
      <c r="D402" s="54" t="s">
        <v>718</v>
      </c>
      <c r="E402" s="12">
        <v>827.42163052953617</v>
      </c>
      <c r="F402" s="133"/>
      <c r="G402" s="12">
        <v>220.94069768709119</v>
      </c>
      <c r="H402" s="5"/>
      <c r="I402" s="12">
        <v>5305.7748475281605</v>
      </c>
      <c r="J402" s="5"/>
      <c r="K402" s="12">
        <v>1682.4740991304436</v>
      </c>
      <c r="L402" s="5"/>
      <c r="M402" s="12">
        <v>45.460196362368009</v>
      </c>
      <c r="N402" s="69"/>
      <c r="O402" s="12">
        <v>31.995747815639039</v>
      </c>
      <c r="P402" s="69"/>
      <c r="Q402" s="12">
        <v>705.941239583232</v>
      </c>
      <c r="R402" s="5"/>
      <c r="S402" s="12">
        <v>413.71102079999997</v>
      </c>
      <c r="T402" s="5"/>
      <c r="U402" s="20">
        <v>16.883829341245441</v>
      </c>
      <c r="V402" s="57" t="s">
        <v>332</v>
      </c>
      <c r="W402" s="20">
        <v>321.12364946112007</v>
      </c>
      <c r="X402" s="57" t="s">
        <v>332</v>
      </c>
      <c r="Y402" s="12">
        <v>740.4224034816001</v>
      </c>
      <c r="Z402" s="5"/>
      <c r="AA402" s="12">
        <v>52.18313011292161</v>
      </c>
      <c r="AB402" s="5"/>
      <c r="AC402" s="12">
        <v>153.35011006614724</v>
      </c>
      <c r="AD402" s="5"/>
      <c r="AE402" s="12">
        <v>3105.8741497449601</v>
      </c>
      <c r="AF402" s="5"/>
      <c r="AG402" s="12">
        <v>339.2011737520935</v>
      </c>
      <c r="AH402" s="5"/>
      <c r="AI402" s="12">
        <v>884.02560621287046</v>
      </c>
      <c r="AJ402" s="5"/>
      <c r="AK402" s="12">
        <v>295.17491476915484</v>
      </c>
      <c r="AL402" s="5"/>
      <c r="AM402" s="12">
        <v>455.03034013382398</v>
      </c>
      <c r="AN402" s="5"/>
      <c r="AO402" s="12">
        <v>59.849563986777596</v>
      </c>
      <c r="AP402" s="5"/>
    </row>
    <row r="403" spans="1:42" ht="14.5" x14ac:dyDescent="0.35">
      <c r="A403" s="48" t="s">
        <v>605</v>
      </c>
      <c r="B403" s="54" t="s">
        <v>606</v>
      </c>
      <c r="C403" s="55" t="s">
        <v>689</v>
      </c>
      <c r="D403" s="54" t="s">
        <v>718</v>
      </c>
      <c r="E403" s="12">
        <v>1319.5610363658241</v>
      </c>
      <c r="F403" s="133"/>
      <c r="G403" s="12">
        <v>369.73749408860152</v>
      </c>
      <c r="H403" s="5"/>
      <c r="I403" s="12">
        <v>8067.2600020896007</v>
      </c>
      <c r="J403" s="5"/>
      <c r="K403" s="12">
        <v>3009.7044002040188</v>
      </c>
      <c r="L403" s="5"/>
      <c r="M403" s="12">
        <v>64.02844558080001</v>
      </c>
      <c r="N403" s="69"/>
      <c r="O403" s="12">
        <v>39.912221501982721</v>
      </c>
      <c r="P403" s="69"/>
      <c r="Q403" s="12">
        <v>1019.060337785472</v>
      </c>
      <c r="R403" s="5"/>
      <c r="S403" s="12">
        <v>515.7955584</v>
      </c>
      <c r="T403" s="5"/>
      <c r="U403" s="12">
        <v>32.218683513569282</v>
      </c>
      <c r="V403" s="5"/>
      <c r="W403" s="12">
        <v>457.35792499008005</v>
      </c>
      <c r="X403" s="5"/>
      <c r="Y403" s="20">
        <v>1286.4839260492799</v>
      </c>
      <c r="Z403" s="57" t="s">
        <v>332</v>
      </c>
      <c r="AA403" s="12">
        <v>90.588178054656012</v>
      </c>
      <c r="AB403" s="5"/>
      <c r="AC403" s="12">
        <v>154.70719068620161</v>
      </c>
      <c r="AD403" s="5"/>
      <c r="AE403" s="12">
        <v>5223.5156154801598</v>
      </c>
      <c r="AF403" s="5"/>
      <c r="AG403" s="12">
        <v>332.49380590953803</v>
      </c>
      <c r="AH403" s="5"/>
      <c r="AI403" s="12">
        <v>947.45345239854726</v>
      </c>
      <c r="AJ403" s="5"/>
      <c r="AK403" s="20">
        <v>329.69829661350047</v>
      </c>
      <c r="AL403" s="54" t="s">
        <v>332</v>
      </c>
      <c r="AM403" s="12">
        <v>533.97177393772802</v>
      </c>
      <c r="AN403" s="5"/>
      <c r="AO403" s="12">
        <v>82.466657062272006</v>
      </c>
      <c r="AP403" s="5"/>
    </row>
    <row r="404" spans="1:42" ht="14.5" x14ac:dyDescent="0.35">
      <c r="A404" s="48" t="s">
        <v>607</v>
      </c>
      <c r="B404" s="54" t="s">
        <v>367</v>
      </c>
      <c r="C404" s="55" t="s">
        <v>689</v>
      </c>
      <c r="D404" s="54" t="s">
        <v>718</v>
      </c>
      <c r="E404" s="12">
        <v>492.13940583628806</v>
      </c>
      <c r="F404" s="133"/>
      <c r="G404" s="12">
        <v>144.06235287964415</v>
      </c>
      <c r="H404" s="5"/>
      <c r="I404" s="12">
        <v>2711.8404776255047</v>
      </c>
      <c r="J404" s="5"/>
      <c r="K404" s="12">
        <v>1216.2166141808045</v>
      </c>
      <c r="L404" s="5"/>
      <c r="M404" s="12">
        <v>25.355264449996803</v>
      </c>
      <c r="N404" s="69"/>
      <c r="O404" s="12">
        <v>17.7296025267072</v>
      </c>
      <c r="P404" s="69"/>
      <c r="Q404" s="12">
        <v>418.44097668844802</v>
      </c>
      <c r="R404" s="5"/>
      <c r="S404" s="12">
        <v>181.87166304000002</v>
      </c>
      <c r="T404" s="5"/>
      <c r="U404" s="12">
        <v>9.1389534966374413</v>
      </c>
      <c r="V404" s="5" t="s">
        <v>12</v>
      </c>
      <c r="W404" s="12">
        <v>168.103364983056</v>
      </c>
      <c r="X404" s="5"/>
      <c r="Y404" s="12">
        <v>411.85996193664005</v>
      </c>
      <c r="Z404" s="5"/>
      <c r="AA404" s="12">
        <v>34.933405189939208</v>
      </c>
      <c r="AB404" s="5"/>
      <c r="AC404" s="20">
        <v>31.077146199245764</v>
      </c>
      <c r="AD404" s="57" t="s">
        <v>332</v>
      </c>
      <c r="AE404" s="20">
        <v>937.40928883211518</v>
      </c>
      <c r="AF404" s="57" t="s">
        <v>332</v>
      </c>
      <c r="AG404" s="20">
        <v>61.899423232726676</v>
      </c>
      <c r="AH404" s="54" t="s">
        <v>332</v>
      </c>
      <c r="AI404" s="20">
        <v>199.79771548488191</v>
      </c>
      <c r="AJ404" s="54" t="s">
        <v>332</v>
      </c>
      <c r="AK404" s="20">
        <v>74.57050478378649</v>
      </c>
      <c r="AL404" s="54" t="s">
        <v>332</v>
      </c>
      <c r="AM404" s="20">
        <v>87.133469387327992</v>
      </c>
      <c r="AN404" s="57" t="s">
        <v>332</v>
      </c>
      <c r="AO404" s="20">
        <v>27.026201472883201</v>
      </c>
      <c r="AP404" s="54" t="s">
        <v>332</v>
      </c>
    </row>
    <row r="405" spans="1:42" ht="14.5" x14ac:dyDescent="0.35">
      <c r="A405" s="48" t="s">
        <v>608</v>
      </c>
      <c r="B405" s="54" t="s">
        <v>367</v>
      </c>
      <c r="C405" s="55" t="s">
        <v>689</v>
      </c>
      <c r="D405" s="54" t="s">
        <v>718</v>
      </c>
      <c r="E405" s="12">
        <v>3646.9294615756803</v>
      </c>
      <c r="F405" s="133"/>
      <c r="G405" s="12">
        <v>1064.1225439623167</v>
      </c>
      <c r="H405" s="5"/>
      <c r="I405" s="12">
        <v>22898.607236700482</v>
      </c>
      <c r="J405" s="5"/>
      <c r="K405" s="12">
        <v>9029.113200612057</v>
      </c>
      <c r="L405" s="5"/>
      <c r="M405" s="12">
        <v>189.20405669126404</v>
      </c>
      <c r="N405" s="69"/>
      <c r="O405" s="12">
        <v>126.16879937610241</v>
      </c>
      <c r="P405" s="69"/>
      <c r="Q405" s="12">
        <v>2960.3987466393601</v>
      </c>
      <c r="R405" s="5"/>
      <c r="S405" s="12">
        <v>1458.7343136</v>
      </c>
      <c r="T405" s="5"/>
      <c r="U405" s="12">
        <v>76.829168378511355</v>
      </c>
      <c r="V405" s="5"/>
      <c r="W405" s="12">
        <v>1046.0846156688001</v>
      </c>
      <c r="X405" s="5"/>
      <c r="Y405" s="12">
        <v>2961.6896139264004</v>
      </c>
      <c r="Z405" s="5"/>
      <c r="AA405" s="12">
        <v>209.38345346764805</v>
      </c>
      <c r="AB405" s="5"/>
      <c r="AC405" s="12">
        <v>514.33355500061759</v>
      </c>
      <c r="AD405" s="5"/>
      <c r="AE405" s="12">
        <v>14371.726747456223</v>
      </c>
      <c r="AF405" s="5"/>
      <c r="AG405" s="12">
        <v>1485.2028794230082</v>
      </c>
      <c r="AH405" s="5"/>
      <c r="AI405" s="12">
        <v>4122.8100020689926</v>
      </c>
      <c r="AJ405" s="5"/>
      <c r="AK405" s="12">
        <v>1337.7810464683919</v>
      </c>
      <c r="AL405" s="5"/>
      <c r="AM405" s="12">
        <v>1482.01371009216</v>
      </c>
      <c r="AN405" s="5"/>
      <c r="AO405" s="12">
        <v>255.564986737536</v>
      </c>
      <c r="AP405" s="5"/>
    </row>
    <row r="406" spans="1:42" ht="14.5" x14ac:dyDescent="0.35">
      <c r="A406" s="48" t="s">
        <v>609</v>
      </c>
      <c r="B406" s="54" t="s">
        <v>610</v>
      </c>
      <c r="C406" s="55" t="s">
        <v>689</v>
      </c>
      <c r="D406" s="54" t="s">
        <v>718</v>
      </c>
      <c r="E406" s="12">
        <v>360.771516628992</v>
      </c>
      <c r="F406" s="133"/>
      <c r="G406" s="12">
        <v>117.91018866362111</v>
      </c>
      <c r="H406" s="5" t="s">
        <v>12</v>
      </c>
      <c r="I406" s="12">
        <v>2159.5434467132163</v>
      </c>
      <c r="J406" s="5"/>
      <c r="K406" s="12">
        <v>1073.1323066301215</v>
      </c>
      <c r="L406" s="5"/>
      <c r="M406" s="12">
        <v>19.336590565401604</v>
      </c>
      <c r="N406" s="69"/>
      <c r="O406" s="12">
        <v>13.029196275440642</v>
      </c>
      <c r="P406" s="69"/>
      <c r="Q406" s="12">
        <v>335.891396253312</v>
      </c>
      <c r="R406" s="5"/>
      <c r="S406" s="12">
        <v>160.11153791999999</v>
      </c>
      <c r="T406" s="5"/>
      <c r="U406" s="20">
        <v>6.9781331359918077</v>
      </c>
      <c r="V406" s="57" t="s">
        <v>332</v>
      </c>
      <c r="W406" s="20">
        <v>129.90911273654402</v>
      </c>
      <c r="X406" s="57" t="s">
        <v>332</v>
      </c>
      <c r="Y406" s="12">
        <v>313.753993475328</v>
      </c>
      <c r="Z406" s="5"/>
      <c r="AA406" s="12">
        <v>23.867543918592006</v>
      </c>
      <c r="AB406" s="5"/>
      <c r="AC406" s="12">
        <v>59.304423096377285</v>
      </c>
      <c r="AD406" s="5"/>
      <c r="AE406" s="12">
        <v>2128.9355535524542</v>
      </c>
      <c r="AF406" s="5"/>
      <c r="AG406" s="20">
        <v>164.80960984564999</v>
      </c>
      <c r="AH406" s="54" t="s">
        <v>332</v>
      </c>
      <c r="AI406" s="12">
        <v>424.17372136671366</v>
      </c>
      <c r="AJ406" s="5"/>
      <c r="AK406" s="20">
        <v>130.32576646240463</v>
      </c>
      <c r="AL406" s="54" t="s">
        <v>332</v>
      </c>
      <c r="AM406" s="12">
        <v>176.50113029740797</v>
      </c>
      <c r="AN406" s="5"/>
      <c r="AO406" s="12">
        <v>23.760195252595199</v>
      </c>
      <c r="AP406" s="5"/>
    </row>
    <row r="407" spans="1:42" ht="14.5" x14ac:dyDescent="0.35">
      <c r="A407" s="48" t="s">
        <v>611</v>
      </c>
      <c r="B407" s="54" t="s">
        <v>612</v>
      </c>
      <c r="C407" s="55" t="s">
        <v>689</v>
      </c>
      <c r="D407" s="54" t="s">
        <v>718</v>
      </c>
      <c r="E407" s="12">
        <v>799.97162382950398</v>
      </c>
      <c r="F407" s="133"/>
      <c r="G407" s="12">
        <v>279.55761748162558</v>
      </c>
      <c r="H407" s="5"/>
      <c r="I407" s="12">
        <v>4827.9448320197762</v>
      </c>
      <c r="J407" s="5"/>
      <c r="K407" s="12">
        <v>1852.6950856993592</v>
      </c>
      <c r="L407" s="5"/>
      <c r="M407" s="12">
        <v>44.819911906560002</v>
      </c>
      <c r="N407" s="69"/>
      <c r="O407" s="12">
        <v>29.027070183260161</v>
      </c>
      <c r="P407" s="69"/>
      <c r="Q407" s="12">
        <v>677.47586701939201</v>
      </c>
      <c r="R407" s="5"/>
      <c r="S407" s="12">
        <v>287.4485664</v>
      </c>
      <c r="T407" s="5"/>
      <c r="U407" s="20">
        <v>26.022782837882882</v>
      </c>
      <c r="V407" s="57" t="s">
        <v>332</v>
      </c>
      <c r="W407" s="20">
        <v>291.93059041920009</v>
      </c>
      <c r="X407" s="57" t="s">
        <v>332</v>
      </c>
      <c r="Y407" s="12">
        <v>727.465011420672</v>
      </c>
      <c r="Z407" s="5"/>
      <c r="AA407" s="12">
        <v>49.579398049075209</v>
      </c>
      <c r="AB407" s="5"/>
      <c r="AC407" s="12">
        <v>135.0295216954128</v>
      </c>
      <c r="AD407" s="5"/>
      <c r="AE407" s="12">
        <v>3727.0489796939514</v>
      </c>
      <c r="AF407" s="5"/>
      <c r="AG407" s="12">
        <v>488.67965710047372</v>
      </c>
      <c r="AH407" s="5"/>
      <c r="AI407" s="12">
        <v>1213.0575583010689</v>
      </c>
      <c r="AJ407" s="5"/>
      <c r="AK407" s="20">
        <v>409.10207485549535</v>
      </c>
      <c r="AL407" s="54" t="s">
        <v>332</v>
      </c>
      <c r="AM407" s="12">
        <v>364.17321820857597</v>
      </c>
      <c r="AN407" s="5"/>
      <c r="AO407" s="12">
        <v>57.318409166054401</v>
      </c>
      <c r="AP407" s="5"/>
    </row>
    <row r="408" spans="1:42" ht="14.5" x14ac:dyDescent="0.35">
      <c r="A408" s="48" t="s">
        <v>613</v>
      </c>
      <c r="B408" s="54" t="s">
        <v>614</v>
      </c>
      <c r="C408" s="55" t="s">
        <v>689</v>
      </c>
      <c r="D408" s="54" t="s">
        <v>718</v>
      </c>
      <c r="E408" s="12">
        <v>2176.3933883596801</v>
      </c>
      <c r="F408" s="133"/>
      <c r="G408" s="12">
        <v>613.22316092743665</v>
      </c>
      <c r="H408" s="5"/>
      <c r="I408" s="12">
        <v>13217.895234192962</v>
      </c>
      <c r="J408" s="5"/>
      <c r="K408" s="12">
        <v>4810.5930986867515</v>
      </c>
      <c r="L408" s="5"/>
      <c r="M408" s="12">
        <v>107.88793080364802</v>
      </c>
      <c r="N408" s="69"/>
      <c r="O408" s="12">
        <v>67.454952869053429</v>
      </c>
      <c r="P408" s="69"/>
      <c r="Q408" s="12">
        <v>1716.4619655995521</v>
      </c>
      <c r="R408" s="5"/>
      <c r="S408" s="12">
        <v>843.54065279999998</v>
      </c>
      <c r="T408" s="5"/>
      <c r="U408" s="12">
        <v>59.71299276192768</v>
      </c>
      <c r="V408" s="5"/>
      <c r="W408" s="12">
        <v>661.70933828352008</v>
      </c>
      <c r="X408" s="5"/>
      <c r="Y408" s="20">
        <v>1980.6299293132802</v>
      </c>
      <c r="Z408" s="57" t="s">
        <v>332</v>
      </c>
      <c r="AA408" s="20">
        <v>143.205263511552</v>
      </c>
      <c r="AB408" s="57" t="s">
        <v>332</v>
      </c>
      <c r="AC408" s="12">
        <v>284.98693021142401</v>
      </c>
      <c r="AD408" s="5"/>
      <c r="AE408" s="12">
        <v>8357.6249847682557</v>
      </c>
      <c r="AF408" s="5"/>
      <c r="AG408" s="12">
        <v>775.18008351820242</v>
      </c>
      <c r="AH408" s="5"/>
      <c r="AI408" s="12">
        <v>2219.9746164986877</v>
      </c>
      <c r="AJ408" s="5"/>
      <c r="AK408" s="12">
        <v>735.3480332845611</v>
      </c>
      <c r="AL408" s="5"/>
      <c r="AM408" s="12">
        <v>848.99277864575993</v>
      </c>
      <c r="AN408" s="5"/>
      <c r="AO408" s="12">
        <v>153.50229235353601</v>
      </c>
      <c r="AP408" s="5"/>
    </row>
    <row r="409" spans="1:42" ht="14.5" x14ac:dyDescent="0.35">
      <c r="A409" s="48" t="s">
        <v>615</v>
      </c>
      <c r="B409" s="54" t="s">
        <v>616</v>
      </c>
      <c r="C409" s="55" t="s">
        <v>689</v>
      </c>
      <c r="D409" s="54" t="s">
        <v>718</v>
      </c>
      <c r="E409" s="14">
        <v>10.921181237084161</v>
      </c>
      <c r="F409" s="95" t="s">
        <v>326</v>
      </c>
      <c r="G409" s="14">
        <v>13.143717015466748</v>
      </c>
      <c r="H409" s="57" t="s">
        <v>326</v>
      </c>
      <c r="I409" s="14">
        <v>34.254827085795846</v>
      </c>
      <c r="J409" s="57" t="s">
        <v>326</v>
      </c>
      <c r="K409" s="14">
        <v>120.63487309014469</v>
      </c>
      <c r="L409" s="57" t="s">
        <v>326</v>
      </c>
      <c r="M409" s="14">
        <v>0.40978205171712007</v>
      </c>
      <c r="N409" s="55" t="s">
        <v>332</v>
      </c>
      <c r="O409" s="14">
        <v>0.2053335362395392</v>
      </c>
      <c r="P409" s="55" t="s">
        <v>326</v>
      </c>
      <c r="Q409" s="14">
        <v>1.6481450714463359</v>
      </c>
      <c r="R409" s="5" t="s">
        <v>12</v>
      </c>
      <c r="S409" s="14">
        <v>3.008807424</v>
      </c>
      <c r="T409" s="57" t="s">
        <v>326</v>
      </c>
      <c r="U409" s="14">
        <v>2.222779367402496</v>
      </c>
      <c r="V409" s="57" t="s">
        <v>326</v>
      </c>
      <c r="W409" s="14">
        <v>12.625998035630404</v>
      </c>
      <c r="X409" s="57" t="s">
        <v>326</v>
      </c>
      <c r="Y409" s="14">
        <v>39.982809788006406</v>
      </c>
      <c r="Z409" s="57" t="s">
        <v>326</v>
      </c>
      <c r="AA409" s="14">
        <v>2.2674166722662403</v>
      </c>
      <c r="AB409" s="57" t="s">
        <v>326</v>
      </c>
      <c r="AC409" s="14">
        <v>0.66361242320660163</v>
      </c>
      <c r="AD409" s="57" t="s">
        <v>326</v>
      </c>
      <c r="AE409" s="14">
        <v>16.489368213191426</v>
      </c>
      <c r="AF409" s="57" t="s">
        <v>326</v>
      </c>
      <c r="AG409" s="14">
        <v>4.3693710517218829</v>
      </c>
      <c r="AH409" s="54" t="s">
        <v>326</v>
      </c>
      <c r="AI409" s="14">
        <v>20.851904433541247</v>
      </c>
      <c r="AJ409" s="54" t="s">
        <v>326</v>
      </c>
      <c r="AK409" s="14">
        <v>10.253444407770642</v>
      </c>
      <c r="AL409" s="54" t="s">
        <v>326</v>
      </c>
      <c r="AM409" s="14">
        <v>1.0724119309209599</v>
      </c>
      <c r="AN409" s="57" t="s">
        <v>332</v>
      </c>
      <c r="AO409" s="14">
        <v>0.120842230150656</v>
      </c>
      <c r="AP409" s="54" t="s">
        <v>332</v>
      </c>
    </row>
    <row r="410" spans="1:42" ht="14.5" x14ac:dyDescent="0.35">
      <c r="A410" s="48" t="s">
        <v>617</v>
      </c>
      <c r="B410" s="54" t="s">
        <v>618</v>
      </c>
      <c r="C410" s="55" t="s">
        <v>689</v>
      </c>
      <c r="D410" s="54" t="s">
        <v>718</v>
      </c>
      <c r="E410" s="12">
        <v>111.17252713512961</v>
      </c>
      <c r="F410" s="133"/>
      <c r="G410" s="20">
        <v>28.857560514232318</v>
      </c>
      <c r="H410" s="57" t="s">
        <v>332</v>
      </c>
      <c r="I410" s="12">
        <v>682.61430786912001</v>
      </c>
      <c r="J410" s="5"/>
      <c r="K410" s="12">
        <v>305.90438166008062</v>
      </c>
      <c r="L410" s="5" t="s">
        <v>12</v>
      </c>
      <c r="M410" s="12">
        <v>6.4668730036608011</v>
      </c>
      <c r="N410" s="69"/>
      <c r="O410" s="12">
        <v>4.1643950120870405</v>
      </c>
      <c r="P410" s="69"/>
      <c r="Q410" s="12">
        <v>106.1758396631232</v>
      </c>
      <c r="R410" s="5"/>
      <c r="S410" s="12">
        <v>50.77362527999999</v>
      </c>
      <c r="T410" s="5"/>
      <c r="U410" s="20">
        <v>2.1220959814225919</v>
      </c>
      <c r="V410" s="57" t="s">
        <v>332</v>
      </c>
      <c r="W410" s="12">
        <v>36.977874786432004</v>
      </c>
      <c r="X410" s="5" t="s">
        <v>12</v>
      </c>
      <c r="Y410" s="12">
        <v>127.722864600576</v>
      </c>
      <c r="Z410" s="5" t="s">
        <v>12</v>
      </c>
      <c r="AA410" s="12">
        <v>7.3121475459686405</v>
      </c>
      <c r="AB410" s="5" t="s">
        <v>12</v>
      </c>
      <c r="AC410" s="12">
        <v>19.134836742767039</v>
      </c>
      <c r="AD410" s="5"/>
      <c r="AE410" s="12">
        <v>556.23382499977913</v>
      </c>
      <c r="AF410" s="5"/>
      <c r="AG410" s="12">
        <v>56.820987580506056</v>
      </c>
      <c r="AH410" s="5"/>
      <c r="AI410" s="20">
        <v>129.23423660331648</v>
      </c>
      <c r="AJ410" s="54" t="s">
        <v>332</v>
      </c>
      <c r="AK410" s="12">
        <v>33.487680389015232</v>
      </c>
      <c r="AL410" s="5" t="s">
        <v>12</v>
      </c>
      <c r="AM410" s="12">
        <v>57.791087388518399</v>
      </c>
      <c r="AN410" s="5"/>
      <c r="AO410" s="12">
        <v>7.6751146176768001</v>
      </c>
      <c r="AP410" s="5"/>
    </row>
    <row r="411" spans="1:42" ht="14.5" x14ac:dyDescent="0.35">
      <c r="A411" s="48" t="s">
        <v>619</v>
      </c>
      <c r="B411" s="54" t="s">
        <v>620</v>
      </c>
      <c r="C411" s="55" t="s">
        <v>689</v>
      </c>
      <c r="D411" s="54" t="s">
        <v>718</v>
      </c>
      <c r="E411" s="12">
        <v>1727.3897073377279</v>
      </c>
      <c r="F411" s="133"/>
      <c r="G411" s="12">
        <v>552.35174421772797</v>
      </c>
      <c r="H411" s="5"/>
      <c r="I411" s="12">
        <v>12783.50431100352</v>
      </c>
      <c r="J411" s="5"/>
      <c r="K411" s="12">
        <v>5797.3814266224963</v>
      </c>
      <c r="L411" s="5"/>
      <c r="M411" s="12">
        <v>101.16494401766403</v>
      </c>
      <c r="N411" s="69"/>
      <c r="O411" s="12">
        <v>65.310907912335367</v>
      </c>
      <c r="P411" s="69"/>
      <c r="Q411" s="12">
        <v>1764.8530989580802</v>
      </c>
      <c r="R411" s="5"/>
      <c r="S411" s="12">
        <v>736.08324479999999</v>
      </c>
      <c r="T411" s="5"/>
      <c r="U411" s="12">
        <v>49.644654163937275</v>
      </c>
      <c r="V411" s="5"/>
      <c r="W411" s="12">
        <v>486.55098403200009</v>
      </c>
      <c r="X411" s="5"/>
      <c r="Y411" s="12">
        <v>1443.8236867891201</v>
      </c>
      <c r="Z411" s="5"/>
      <c r="AA411" s="12">
        <v>112.82838943334401</v>
      </c>
      <c r="AB411" s="5"/>
      <c r="AC411" s="12">
        <v>302.62897827213123</v>
      </c>
      <c r="AD411" s="5"/>
      <c r="AE411" s="12">
        <v>8272.9193261388482</v>
      </c>
      <c r="AF411" s="5"/>
      <c r="AG411" s="12">
        <v>1274.399890085549</v>
      </c>
      <c r="AH411" s="5"/>
      <c r="AI411" s="12">
        <v>2901.8239629947138</v>
      </c>
      <c r="AJ411" s="5"/>
      <c r="AK411" s="12">
        <v>958.02384618059023</v>
      </c>
      <c r="AL411" s="5"/>
      <c r="AM411" s="12">
        <v>819.2035583423999</v>
      </c>
      <c r="AN411" s="5"/>
      <c r="AO411" s="12">
        <v>142.8877721376</v>
      </c>
      <c r="AP411" s="5"/>
    </row>
    <row r="412" spans="1:42" ht="14.5" x14ac:dyDescent="0.35">
      <c r="A412" s="48" t="s">
        <v>621</v>
      </c>
      <c r="B412" s="54" t="s">
        <v>622</v>
      </c>
      <c r="C412" s="55" t="s">
        <v>689</v>
      </c>
      <c r="D412" s="54" t="s">
        <v>718</v>
      </c>
      <c r="E412" s="20">
        <v>215.67862407168002</v>
      </c>
      <c r="F412" s="95" t="s">
        <v>332</v>
      </c>
      <c r="G412" s="20">
        <v>81.387338637795821</v>
      </c>
      <c r="H412" s="57" t="s">
        <v>332</v>
      </c>
      <c r="I412" s="20">
        <v>1371.4342003552322</v>
      </c>
      <c r="J412" s="57" t="s">
        <v>332</v>
      </c>
      <c r="K412" s="20">
        <v>601.94088004080379</v>
      </c>
      <c r="L412" s="57" t="s">
        <v>332</v>
      </c>
      <c r="M412" s="12">
        <v>13.157845566854403</v>
      </c>
      <c r="N412" s="69"/>
      <c r="O412" s="12">
        <v>8.3287900241740811</v>
      </c>
      <c r="P412" s="69"/>
      <c r="Q412" s="12">
        <v>211.21306442369283</v>
      </c>
      <c r="R412" s="5"/>
      <c r="S412" s="12">
        <v>88.921005120000004</v>
      </c>
      <c r="T412" s="5" t="s">
        <v>12</v>
      </c>
      <c r="U412" s="20">
        <v>5.0419141748398077</v>
      </c>
      <c r="V412" s="57" t="s">
        <v>332</v>
      </c>
      <c r="W412" s="20">
        <v>62.278525956096011</v>
      </c>
      <c r="X412" s="57" t="s">
        <v>332</v>
      </c>
      <c r="Y412" s="20">
        <v>215.64802501401601</v>
      </c>
      <c r="Z412" s="57" t="s">
        <v>332</v>
      </c>
      <c r="AA412" s="12">
        <v>11.825283123302402</v>
      </c>
      <c r="AB412" s="5"/>
      <c r="AC412" s="12">
        <v>39.626754105588482</v>
      </c>
      <c r="AD412" s="5"/>
      <c r="AE412" s="12">
        <v>1524.701855329344</v>
      </c>
      <c r="AF412" s="5"/>
      <c r="AG412" s="12">
        <v>172.47517309428483</v>
      </c>
      <c r="AH412" s="5"/>
      <c r="AI412" s="12">
        <v>539.13669257825291</v>
      </c>
      <c r="AJ412" s="5"/>
      <c r="AK412" s="12">
        <v>135.84950755749992</v>
      </c>
      <c r="AL412" s="5"/>
      <c r="AM412" s="12">
        <v>104.26227106175999</v>
      </c>
      <c r="AN412" s="5"/>
      <c r="AO412" s="12">
        <v>16.248380945932798</v>
      </c>
      <c r="AP412" s="5"/>
    </row>
    <row r="413" spans="1:42" ht="14.5" x14ac:dyDescent="0.35">
      <c r="A413" s="48" t="s">
        <v>623</v>
      </c>
      <c r="B413" s="54" t="s">
        <v>624</v>
      </c>
      <c r="C413" s="55" t="s">
        <v>689</v>
      </c>
      <c r="D413" s="54" t="s">
        <v>718</v>
      </c>
      <c r="E413" s="12">
        <v>601.93943263641609</v>
      </c>
      <c r="F413" s="133"/>
      <c r="G413" s="12">
        <v>191.18133840678911</v>
      </c>
      <c r="H413" s="5"/>
      <c r="I413" s="12">
        <v>4604.543785808065</v>
      </c>
      <c r="J413" s="5"/>
      <c r="K413" s="12">
        <v>2274.54709589189</v>
      </c>
      <c r="L413" s="5"/>
      <c r="M413" s="12">
        <v>35.535787297344001</v>
      </c>
      <c r="N413" s="69"/>
      <c r="O413" s="12">
        <v>23.089714918502402</v>
      </c>
      <c r="P413" s="69"/>
      <c r="Q413" s="12">
        <v>566.460914020416</v>
      </c>
      <c r="R413" s="5"/>
      <c r="S413" s="12">
        <v>254.13676991999995</v>
      </c>
      <c r="T413" s="5"/>
      <c r="U413" s="12">
        <v>18.200458234828798</v>
      </c>
      <c r="V413" s="5"/>
      <c r="W413" s="12">
        <v>176.37473171160002</v>
      </c>
      <c r="X413" s="5"/>
      <c r="Y413" s="12">
        <v>528.47649048499204</v>
      </c>
      <c r="Z413" s="5"/>
      <c r="AA413" s="12">
        <v>34.824916353945603</v>
      </c>
      <c r="AB413" s="5"/>
      <c r="AC413" s="12">
        <v>107.75220123231936</v>
      </c>
      <c r="AD413" s="5"/>
      <c r="AE413" s="20">
        <v>2464.9346661157729</v>
      </c>
      <c r="AF413" s="57" t="s">
        <v>332</v>
      </c>
      <c r="AG413" s="20">
        <v>476.22311682144203</v>
      </c>
      <c r="AH413" s="54" t="s">
        <v>332</v>
      </c>
      <c r="AI413" s="20">
        <v>1367.6629333786561</v>
      </c>
      <c r="AJ413" s="54" t="s">
        <v>332</v>
      </c>
      <c r="AK413" s="12">
        <v>391.84038393332253</v>
      </c>
      <c r="AL413" s="5"/>
      <c r="AM413" s="12">
        <v>274.80555729849596</v>
      </c>
      <c r="AN413" s="5"/>
      <c r="AO413" s="12">
        <v>54.4606537233024</v>
      </c>
      <c r="AP413" s="5"/>
    </row>
    <row r="414" spans="1:42" s="59" customFormat="1" ht="14.5" x14ac:dyDescent="0.35">
      <c r="A414" s="97" t="s">
        <v>625</v>
      </c>
      <c r="B414" s="59" t="s">
        <v>626</v>
      </c>
      <c r="C414" s="55" t="s">
        <v>689</v>
      </c>
      <c r="D414" s="54" t="s">
        <v>718</v>
      </c>
      <c r="E414" s="12">
        <v>562.72513735065593</v>
      </c>
      <c r="F414" s="133"/>
      <c r="G414" s="12">
        <v>288.57560514232318</v>
      </c>
      <c r="H414" s="69"/>
      <c r="I414" s="12">
        <v>4796.9169089348161</v>
      </c>
      <c r="J414" s="69"/>
      <c r="K414" s="12">
        <v>5229.9781380594432</v>
      </c>
      <c r="L414" s="69"/>
      <c r="M414" s="12">
        <v>72.672285734208003</v>
      </c>
      <c r="N414" s="69"/>
      <c r="O414" s="12">
        <v>36.696154066905606</v>
      </c>
      <c r="P414" s="69"/>
      <c r="Q414" s="12">
        <v>458.292498277824</v>
      </c>
      <c r="R414" s="69"/>
      <c r="S414" s="12">
        <v>268.10623296</v>
      </c>
      <c r="T414" s="69"/>
      <c r="U414" s="12">
        <v>24.93850021963776</v>
      </c>
      <c r="V414" s="69"/>
      <c r="W414" s="12">
        <v>186.83557786828803</v>
      </c>
      <c r="X414" s="69"/>
      <c r="Y414" s="12">
        <v>1018.0808047872</v>
      </c>
      <c r="Z414" s="69"/>
      <c r="AA414" s="12">
        <v>42.636112545484799</v>
      </c>
      <c r="AB414" s="69"/>
      <c r="AC414" s="12">
        <v>183.20588370734401</v>
      </c>
      <c r="AD414" s="69"/>
      <c r="AE414" s="12">
        <v>3501.1672233488639</v>
      </c>
      <c r="AF414" s="69"/>
      <c r="AG414" s="12">
        <v>875.79060115653533</v>
      </c>
      <c r="AH414" s="69"/>
      <c r="AI414" s="12">
        <v>3119.8571842579777</v>
      </c>
      <c r="AJ414" s="69"/>
      <c r="AK414" s="12">
        <v>771.59758422112407</v>
      </c>
      <c r="AL414" s="69"/>
      <c r="AM414" s="12">
        <v>381.30201988300797</v>
      </c>
      <c r="AN414" s="69"/>
      <c r="AO414" s="12">
        <v>68.994381403584001</v>
      </c>
      <c r="AP414" s="69"/>
    </row>
    <row r="415" spans="1:42" s="59" customFormat="1" ht="14.5" x14ac:dyDescent="0.35">
      <c r="A415" s="54" t="s">
        <v>283</v>
      </c>
      <c r="B415" s="59" t="s">
        <v>284</v>
      </c>
      <c r="C415" s="55" t="s">
        <v>705</v>
      </c>
      <c r="D415" s="54" t="s">
        <v>703</v>
      </c>
      <c r="E415" s="13">
        <v>16.011196765175811</v>
      </c>
      <c r="F415" s="5"/>
      <c r="G415" s="13">
        <v>6.9799224493799414</v>
      </c>
      <c r="H415" s="5"/>
      <c r="I415" s="13">
        <v>65.307572509223817</v>
      </c>
      <c r="J415" s="5"/>
      <c r="K415" s="13">
        <v>56.779800389422711</v>
      </c>
      <c r="L415" s="5"/>
      <c r="M415" s="13">
        <v>1.6010312817479042</v>
      </c>
      <c r="N415" s="5"/>
      <c r="O415" s="13">
        <v>0.95245074038822408</v>
      </c>
      <c r="P415" s="5"/>
      <c r="Q415" s="13">
        <v>14.747909525325506</v>
      </c>
      <c r="R415" s="5"/>
      <c r="S415" s="13">
        <v>6.5497976611200013</v>
      </c>
      <c r="T415" s="5"/>
      <c r="U415" s="13">
        <v>0.32342601527083009</v>
      </c>
      <c r="V415" s="5"/>
      <c r="W415" s="13">
        <v>2.6675157699554406</v>
      </c>
      <c r="X415" s="5"/>
      <c r="Y415" s="13">
        <v>25.961060522073602</v>
      </c>
      <c r="Z415" s="5"/>
      <c r="AA415" s="13">
        <v>0.56110425975889933</v>
      </c>
      <c r="AB415" s="5"/>
      <c r="AC415" s="13">
        <v>2.7969431579321191</v>
      </c>
      <c r="AD415" s="5"/>
      <c r="AE415" s="13">
        <v>45.054939824982114</v>
      </c>
      <c r="AF415" s="5"/>
      <c r="AG415" s="13">
        <v>22.824214572810366</v>
      </c>
      <c r="AH415" s="5"/>
      <c r="AI415" s="13">
        <v>28.827956091390103</v>
      </c>
      <c r="AJ415" s="5"/>
      <c r="AK415" s="13">
        <v>11.501464661443736</v>
      </c>
      <c r="AL415" s="5"/>
      <c r="AM415" s="13">
        <v>7.5448647723335025</v>
      </c>
      <c r="AN415" s="5"/>
      <c r="AO415" s="13">
        <v>1.0944386844185088</v>
      </c>
      <c r="AP415" s="5"/>
    </row>
    <row r="416" spans="1:42" s="59" customFormat="1" ht="14.5" x14ac:dyDescent="0.35">
      <c r="A416" s="54" t="s">
        <v>287</v>
      </c>
      <c r="B416" s="59" t="s">
        <v>288</v>
      </c>
      <c r="C416" s="55" t="s">
        <v>705</v>
      </c>
      <c r="D416" s="54" t="s">
        <v>703</v>
      </c>
      <c r="E416" s="12">
        <v>128.93660289957887</v>
      </c>
      <c r="F416" s="5"/>
      <c r="G416" s="12">
        <v>28.154157476697904</v>
      </c>
      <c r="H416" s="5"/>
      <c r="I416" s="12">
        <v>372.83152378887939</v>
      </c>
      <c r="J416" s="5"/>
      <c r="K416" s="12">
        <v>208.60705252561627</v>
      </c>
      <c r="L416" s="5"/>
      <c r="M416" s="12">
        <v>7.427299687372801</v>
      </c>
      <c r="N416" s="5"/>
      <c r="O416" s="12">
        <v>4.3672546502995973</v>
      </c>
      <c r="P416" s="5"/>
      <c r="Q416" s="12">
        <v>112.26742939178496</v>
      </c>
      <c r="R416" s="5"/>
      <c r="S416" s="12">
        <v>42.660590976000002</v>
      </c>
      <c r="T416" s="5"/>
      <c r="U416" s="12">
        <v>1.753439891219251</v>
      </c>
      <c r="V416" s="5"/>
      <c r="W416" s="12">
        <v>31.820434355692807</v>
      </c>
      <c r="X416" s="5"/>
      <c r="Y416" s="12">
        <v>107.58337522587648</v>
      </c>
      <c r="Z416" s="5"/>
      <c r="AA416" s="12">
        <v>5.0946357382594565</v>
      </c>
      <c r="AB416" s="5"/>
      <c r="AC416" s="12">
        <v>12.723987893630055</v>
      </c>
      <c r="AD416" s="5"/>
      <c r="AE416" s="12">
        <v>835.7624984768255</v>
      </c>
      <c r="AF416" s="5"/>
      <c r="AG416" s="12">
        <v>36.181458533556643</v>
      </c>
      <c r="AH416" s="5"/>
      <c r="AI416" s="12">
        <v>110.68159159400602</v>
      </c>
      <c r="AJ416" s="5"/>
      <c r="AK416" s="12">
        <v>33.6948206800813</v>
      </c>
      <c r="AL416" s="5"/>
      <c r="AM416" s="12">
        <v>47.42443872294912</v>
      </c>
      <c r="AN416" s="5"/>
      <c r="AO416" s="12">
        <v>6.1662197439037438</v>
      </c>
      <c r="AP416" s="5"/>
    </row>
    <row r="417" spans="1:42" s="59" customFormat="1" ht="14.5" x14ac:dyDescent="0.35">
      <c r="A417" s="59" t="s">
        <v>289</v>
      </c>
      <c r="B417" s="59" t="s">
        <v>290</v>
      </c>
      <c r="C417" s="55" t="s">
        <v>705</v>
      </c>
      <c r="D417" s="54" t="s">
        <v>703</v>
      </c>
      <c r="E417" s="13">
        <v>81.369662717952011</v>
      </c>
      <c r="F417" s="5"/>
      <c r="G417" s="13">
        <v>21.631897901098363</v>
      </c>
      <c r="H417" s="5"/>
      <c r="I417" s="13">
        <v>489.62062628066883</v>
      </c>
      <c r="J417" s="5"/>
      <c r="K417" s="13">
        <v>153.81563061698409</v>
      </c>
      <c r="L417" s="5"/>
      <c r="M417" s="13">
        <v>3.9793678928467209</v>
      </c>
      <c r="N417" s="5"/>
      <c r="O417" s="13">
        <v>2.2522738722351821</v>
      </c>
      <c r="P417" s="5"/>
      <c r="Q417" s="13">
        <v>73.967270607138246</v>
      </c>
      <c r="R417" s="5"/>
      <c r="S417" s="13">
        <v>32.855102496000001</v>
      </c>
      <c r="T417" s="5"/>
      <c r="U417" s="13">
        <v>1.2666744443856381</v>
      </c>
      <c r="V417" s="5"/>
      <c r="W417" s="13">
        <v>28.365922369065608</v>
      </c>
      <c r="X417" s="5"/>
      <c r="Y417" s="13">
        <v>63.3523918978944</v>
      </c>
      <c r="Z417" s="5"/>
      <c r="AA417" s="13">
        <v>4.7246888075212814</v>
      </c>
      <c r="AB417" s="5"/>
      <c r="AC417" s="13">
        <v>10.849859557334929</v>
      </c>
      <c r="AD417" s="5"/>
      <c r="AE417" s="13">
        <v>343.05791744910238</v>
      </c>
      <c r="AF417" s="5"/>
      <c r="AG417" s="13">
        <v>24.932244466184951</v>
      </c>
      <c r="AH417" s="5"/>
      <c r="AI417" s="13">
        <v>73.378089556054832</v>
      </c>
      <c r="AJ417" s="5"/>
      <c r="AK417" s="13">
        <v>21.956870853003796</v>
      </c>
      <c r="AL417" s="5"/>
      <c r="AM417" s="13">
        <v>38.018492412163198</v>
      </c>
      <c r="AN417" s="5"/>
      <c r="AO417" s="13">
        <v>4.9724944703884795</v>
      </c>
      <c r="AP417" s="5"/>
    </row>
    <row r="418" spans="1:42" s="55" customFormat="1" ht="15.75" customHeight="1" x14ac:dyDescent="0.35">
      <c r="A418" s="282" t="s">
        <v>704</v>
      </c>
      <c r="B418" s="282"/>
      <c r="C418" s="282"/>
      <c r="D418" s="282"/>
      <c r="E418" s="282"/>
      <c r="F418" s="282"/>
      <c r="G418" s="282"/>
      <c r="H418" s="282"/>
      <c r="I418" s="282"/>
      <c r="J418" s="282"/>
      <c r="K418" s="282"/>
      <c r="L418" s="282"/>
      <c r="M418" s="282"/>
      <c r="N418" s="282"/>
      <c r="O418" s="282"/>
      <c r="P418" s="282"/>
      <c r="Q418" s="282"/>
      <c r="R418" s="282"/>
      <c r="S418" s="282"/>
      <c r="T418" s="282"/>
      <c r="U418" s="282"/>
      <c r="V418" s="282"/>
      <c r="W418" s="282"/>
      <c r="X418" s="282"/>
      <c r="Y418" s="282"/>
      <c r="Z418" s="282"/>
      <c r="AA418" s="282"/>
      <c r="AB418" s="282"/>
      <c r="AC418" s="282"/>
      <c r="AD418" s="282"/>
      <c r="AE418" s="282"/>
      <c r="AF418" s="282"/>
      <c r="AG418" s="282"/>
      <c r="AH418" s="282"/>
      <c r="AI418" s="282"/>
      <c r="AJ418" s="282"/>
      <c r="AK418" s="282"/>
      <c r="AL418" s="282"/>
      <c r="AM418" s="282"/>
      <c r="AN418" s="282"/>
      <c r="AO418" s="282"/>
      <c r="AP418" s="282"/>
    </row>
    <row r="419" spans="1:42" ht="15.75" customHeight="1" x14ac:dyDescent="0.35">
      <c r="A419" s="29" t="s">
        <v>281</v>
      </c>
      <c r="B419" s="29" t="s">
        <v>282</v>
      </c>
      <c r="C419" s="84" t="s">
        <v>685</v>
      </c>
      <c r="D419" s="29" t="s">
        <v>703</v>
      </c>
      <c r="E419" s="131">
        <v>39.214295285760002</v>
      </c>
      <c r="F419" s="29" t="s">
        <v>326</v>
      </c>
      <c r="G419" s="132" t="s">
        <v>137</v>
      </c>
      <c r="H419" s="29"/>
      <c r="I419" s="131">
        <v>93.083769254880011</v>
      </c>
      <c r="J419" s="29" t="s">
        <v>326</v>
      </c>
      <c r="K419" s="131">
        <v>370.045622975904</v>
      </c>
      <c r="L419" s="29" t="s">
        <v>326</v>
      </c>
      <c r="M419" s="131">
        <v>4.8021334185600004</v>
      </c>
      <c r="N419" s="29" t="s">
        <v>326</v>
      </c>
      <c r="O419" s="132" t="s">
        <v>137</v>
      </c>
      <c r="P419" s="29"/>
      <c r="Q419" s="132" t="s">
        <v>137</v>
      </c>
      <c r="R419" s="29"/>
      <c r="S419" s="132" t="s">
        <v>137</v>
      </c>
      <c r="T419" s="29"/>
      <c r="U419" s="132" t="s">
        <v>137</v>
      </c>
      <c r="V419" s="29"/>
      <c r="W419" s="132" t="s">
        <v>137</v>
      </c>
      <c r="X419" s="29"/>
      <c r="Y419" s="131">
        <v>111.06336052224</v>
      </c>
      <c r="Z419" s="29" t="s">
        <v>326</v>
      </c>
      <c r="AA419" s="132" t="s">
        <v>137</v>
      </c>
      <c r="AB419" s="29"/>
      <c r="AC419" s="131">
        <v>21.713289920870405</v>
      </c>
      <c r="AD419" s="29" t="s">
        <v>326</v>
      </c>
      <c r="AE419" s="131">
        <v>423.52829314703996</v>
      </c>
      <c r="AF419" s="29" t="s">
        <v>326</v>
      </c>
      <c r="AG419" s="131">
        <v>229.96689745904644</v>
      </c>
      <c r="AH419" s="29" t="s">
        <v>326</v>
      </c>
      <c r="AI419" s="131">
        <v>594.63605799072002</v>
      </c>
      <c r="AJ419" s="29" t="s">
        <v>326</v>
      </c>
      <c r="AK419" s="132" t="s">
        <v>137</v>
      </c>
      <c r="AL419" s="29"/>
      <c r="AM419" s="131">
        <v>17.873532182016</v>
      </c>
      <c r="AN419" s="29" t="s">
        <v>326</v>
      </c>
      <c r="AO419" s="131">
        <v>2.4495046652159997</v>
      </c>
      <c r="AP419" s="29" t="s">
        <v>326</v>
      </c>
    </row>
    <row r="420" spans="1:42" ht="15.75" customHeight="1" x14ac:dyDescent="0.35">
      <c r="A420" s="59" t="s">
        <v>283</v>
      </c>
      <c r="B420" s="59" t="s">
        <v>284</v>
      </c>
      <c r="C420" s="82" t="s">
        <v>685</v>
      </c>
      <c r="D420" s="59" t="s">
        <v>703</v>
      </c>
      <c r="E420" s="78">
        <v>14.509289255731201</v>
      </c>
      <c r="F420" s="59" t="s">
        <v>326</v>
      </c>
      <c r="G420" s="129" t="s">
        <v>137</v>
      </c>
      <c r="H420" s="59"/>
      <c r="I420" s="78">
        <v>35.371832316854402</v>
      </c>
      <c r="J420" s="59" t="s">
        <v>326</v>
      </c>
      <c r="K420" s="78">
        <v>143.08430755068287</v>
      </c>
      <c r="L420" s="59" t="s">
        <v>326</v>
      </c>
      <c r="M420" s="78">
        <v>1.8248106990528001</v>
      </c>
      <c r="N420" s="59" t="s">
        <v>326</v>
      </c>
      <c r="O420" s="129" t="s">
        <v>137</v>
      </c>
      <c r="Q420" s="129" t="s">
        <v>137</v>
      </c>
      <c r="R420" s="59"/>
      <c r="S420" s="129" t="s">
        <v>137</v>
      </c>
      <c r="T420" s="59"/>
      <c r="U420" s="129" t="s">
        <v>137</v>
      </c>
      <c r="V420" s="59"/>
      <c r="W420" s="129" t="s">
        <v>137</v>
      </c>
      <c r="X420" s="59"/>
      <c r="Y420" s="78">
        <v>111.06336052224</v>
      </c>
      <c r="Z420" s="59" t="s">
        <v>326</v>
      </c>
      <c r="AA420" s="129" t="s">
        <v>137</v>
      </c>
      <c r="AB420" s="59"/>
      <c r="AC420" s="78">
        <v>21.713289920870405</v>
      </c>
      <c r="AD420" s="59" t="s">
        <v>326</v>
      </c>
      <c r="AE420" s="78">
        <v>423.52829314703996</v>
      </c>
      <c r="AF420" s="59" t="s">
        <v>326</v>
      </c>
      <c r="AG420" s="78">
        <v>229.96689745904644</v>
      </c>
      <c r="AH420" s="59" t="s">
        <v>326</v>
      </c>
      <c r="AI420" s="78">
        <v>594.63605799072002</v>
      </c>
      <c r="AJ420" s="59" t="s">
        <v>326</v>
      </c>
      <c r="AK420" s="129" t="s">
        <v>137</v>
      </c>
      <c r="AL420" s="59"/>
      <c r="AM420" s="78">
        <v>17.873532182016</v>
      </c>
      <c r="AN420" s="59" t="s">
        <v>326</v>
      </c>
      <c r="AO420" s="78">
        <v>2.4495046652159997</v>
      </c>
      <c r="AP420" s="59" t="s">
        <v>326</v>
      </c>
    </row>
    <row r="421" spans="1:42" ht="15.75" customHeight="1" x14ac:dyDescent="0.35">
      <c r="A421" s="59" t="s">
        <v>285</v>
      </c>
      <c r="B421" s="59" t="s">
        <v>286</v>
      </c>
      <c r="C421" s="82" t="s">
        <v>685</v>
      </c>
      <c r="D421" s="59" t="s">
        <v>703</v>
      </c>
      <c r="E421" s="130">
        <v>194.11076166451201</v>
      </c>
      <c r="F421" s="69"/>
      <c r="G421" s="129" t="s">
        <v>137</v>
      </c>
      <c r="H421" s="59"/>
      <c r="I421" s="78">
        <v>35.371832316854402</v>
      </c>
      <c r="J421" s="59" t="s">
        <v>326</v>
      </c>
      <c r="K421" s="78">
        <v>143.08430755068287</v>
      </c>
      <c r="L421" s="59" t="s">
        <v>326</v>
      </c>
      <c r="M421" s="78">
        <v>1.8248106990528001</v>
      </c>
      <c r="N421" s="59" t="s">
        <v>326</v>
      </c>
      <c r="O421" s="129" t="s">
        <v>137</v>
      </c>
      <c r="Q421" s="129" t="s">
        <v>137</v>
      </c>
      <c r="R421" s="59"/>
      <c r="S421" s="129" t="s">
        <v>137</v>
      </c>
      <c r="T421" s="59"/>
      <c r="U421" s="129" t="s">
        <v>137</v>
      </c>
      <c r="V421" s="59"/>
      <c r="W421" s="129" t="s">
        <v>137</v>
      </c>
      <c r="X421" s="59"/>
      <c r="Y421" s="78">
        <v>111.06336052224</v>
      </c>
      <c r="Z421" s="59" t="s">
        <v>326</v>
      </c>
      <c r="AA421" s="129" t="s">
        <v>137</v>
      </c>
      <c r="AB421" s="59"/>
      <c r="AC421" s="78">
        <v>21.713289920870405</v>
      </c>
      <c r="AD421" s="59" t="s">
        <v>326</v>
      </c>
      <c r="AE421" s="78">
        <v>423.52829314703996</v>
      </c>
      <c r="AF421" s="59" t="s">
        <v>326</v>
      </c>
      <c r="AG421" s="78">
        <v>229.96689745904644</v>
      </c>
      <c r="AH421" s="59" t="s">
        <v>326</v>
      </c>
      <c r="AI421" s="78">
        <v>594.63605799072002</v>
      </c>
      <c r="AJ421" s="59" t="s">
        <v>326</v>
      </c>
      <c r="AK421" s="129" t="s">
        <v>137</v>
      </c>
      <c r="AL421" s="59"/>
      <c r="AM421" s="78">
        <v>17.873532182016</v>
      </c>
      <c r="AN421" s="59" t="s">
        <v>326</v>
      </c>
      <c r="AO421" s="78">
        <v>2.4495046652159997</v>
      </c>
      <c r="AP421" s="59" t="s">
        <v>326</v>
      </c>
    </row>
    <row r="422" spans="1:42" ht="15.75" customHeight="1" x14ac:dyDescent="0.35">
      <c r="A422" s="59" t="s">
        <v>287</v>
      </c>
      <c r="B422" s="59" t="s">
        <v>288</v>
      </c>
      <c r="C422" s="82" t="s">
        <v>685</v>
      </c>
      <c r="D422" s="59" t="s">
        <v>703</v>
      </c>
      <c r="E422" s="130">
        <v>470.57154342912003</v>
      </c>
      <c r="F422" s="69"/>
      <c r="G422" s="129" t="s">
        <v>137</v>
      </c>
      <c r="H422" s="59"/>
      <c r="I422" s="130">
        <v>744.67015403904009</v>
      </c>
      <c r="J422" s="69"/>
      <c r="K422" s="78">
        <v>320.70620657911684</v>
      </c>
      <c r="L422" s="59" t="s">
        <v>326</v>
      </c>
      <c r="M422" s="130">
        <v>20.809244813760003</v>
      </c>
      <c r="N422" s="69"/>
      <c r="O422" s="129" t="s">
        <v>137</v>
      </c>
      <c r="Q422" s="129" t="s">
        <v>137</v>
      </c>
      <c r="R422" s="59"/>
      <c r="S422" s="129" t="s">
        <v>137</v>
      </c>
      <c r="T422" s="59"/>
      <c r="U422" s="129" t="s">
        <v>137</v>
      </c>
      <c r="V422" s="59"/>
      <c r="W422" s="129" t="s">
        <v>137</v>
      </c>
      <c r="X422" s="59"/>
      <c r="Y422" s="130">
        <v>370.21120174080005</v>
      </c>
      <c r="Z422" s="69"/>
      <c r="AA422" s="129" t="s">
        <v>137</v>
      </c>
      <c r="AB422" s="59"/>
      <c r="AC422" s="78">
        <v>21.713289920870405</v>
      </c>
      <c r="AD422" s="59" t="s">
        <v>326</v>
      </c>
      <c r="AE422" s="78">
        <v>423.52829314703996</v>
      </c>
      <c r="AF422" s="59" t="s">
        <v>326</v>
      </c>
      <c r="AG422" s="78">
        <v>229.96689745904644</v>
      </c>
      <c r="AH422" s="59" t="s">
        <v>326</v>
      </c>
      <c r="AI422" s="78">
        <v>594.63605799072002</v>
      </c>
      <c r="AJ422" s="59" t="s">
        <v>326</v>
      </c>
      <c r="AK422" s="129" t="s">
        <v>137</v>
      </c>
      <c r="AL422" s="59"/>
      <c r="AM422" s="130">
        <v>141.49879644096001</v>
      </c>
      <c r="AN422" s="69"/>
      <c r="AO422" s="130">
        <v>10.614520215936</v>
      </c>
      <c r="AP422" s="69"/>
    </row>
    <row r="423" spans="1:42" ht="15.75" customHeight="1" x14ac:dyDescent="0.35">
      <c r="A423" s="59" t="s">
        <v>289</v>
      </c>
      <c r="B423" s="59" t="s">
        <v>290</v>
      </c>
      <c r="C423" s="82" t="s">
        <v>685</v>
      </c>
      <c r="D423" s="59" t="s">
        <v>703</v>
      </c>
      <c r="E423" s="130">
        <v>254.89291935744004</v>
      </c>
      <c r="F423" s="69"/>
      <c r="G423" s="129" t="s">
        <v>137</v>
      </c>
      <c r="H423" s="59"/>
      <c r="I423" s="130">
        <v>744.67015403904009</v>
      </c>
      <c r="J423" s="69"/>
      <c r="K423" s="130">
        <v>740.09124595180799</v>
      </c>
      <c r="L423" s="69" t="s">
        <v>12</v>
      </c>
      <c r="M423" s="130">
        <v>13.445973571968002</v>
      </c>
      <c r="N423" s="69"/>
      <c r="O423" s="129" t="s">
        <v>137</v>
      </c>
      <c r="Q423" s="129" t="s">
        <v>137</v>
      </c>
      <c r="R423" s="59"/>
      <c r="S423" s="129" t="s">
        <v>137</v>
      </c>
      <c r="T423" s="59"/>
      <c r="U423" s="129" t="s">
        <v>137</v>
      </c>
      <c r="V423" s="59"/>
      <c r="W423" s="129" t="s">
        <v>137</v>
      </c>
      <c r="X423" s="59"/>
      <c r="Y423" s="130">
        <v>175.85032082688002</v>
      </c>
      <c r="Z423" s="69" t="s">
        <v>12</v>
      </c>
      <c r="AA423" s="129" t="s">
        <v>137</v>
      </c>
      <c r="AB423" s="59"/>
      <c r="AC423" s="78">
        <v>8.0067756583209597</v>
      </c>
      <c r="AD423" s="59" t="s">
        <v>326</v>
      </c>
      <c r="AE423" s="78">
        <v>163.76427335018877</v>
      </c>
      <c r="AF423" s="59" t="s">
        <v>326</v>
      </c>
      <c r="AG423" s="78">
        <v>86.237586547142413</v>
      </c>
      <c r="AH423" s="59" t="s">
        <v>326</v>
      </c>
      <c r="AI423" s="78">
        <v>229.92594242307837</v>
      </c>
      <c r="AJ423" s="59" t="s">
        <v>326</v>
      </c>
      <c r="AK423" s="129" t="s">
        <v>137</v>
      </c>
      <c r="AL423" s="59"/>
      <c r="AM423" s="130">
        <v>111.70957613759998</v>
      </c>
      <c r="AN423" s="69"/>
      <c r="AO423" s="130">
        <v>8.9815171057919994</v>
      </c>
      <c r="AP423" s="69"/>
    </row>
    <row r="424" spans="1:42" ht="15.75" customHeight="1" x14ac:dyDescent="0.35">
      <c r="A424" s="59" t="s">
        <v>291</v>
      </c>
      <c r="B424" s="59" t="s">
        <v>292</v>
      </c>
      <c r="C424" s="82" t="s">
        <v>685</v>
      </c>
      <c r="D424" s="59" t="s">
        <v>703</v>
      </c>
      <c r="E424" s="78">
        <v>33.332150992895997</v>
      </c>
      <c r="F424" s="59" t="s">
        <v>326</v>
      </c>
      <c r="G424" s="129" t="s">
        <v>137</v>
      </c>
      <c r="H424" s="59"/>
      <c r="I424" s="78">
        <v>80.672600020895999</v>
      </c>
      <c r="J424" s="59" t="s">
        <v>326</v>
      </c>
      <c r="K424" s="78">
        <v>320.70620657911684</v>
      </c>
      <c r="L424" s="59" t="s">
        <v>326</v>
      </c>
      <c r="M424" s="78">
        <v>4.1618489627519999</v>
      </c>
      <c r="N424" s="59" t="s">
        <v>326</v>
      </c>
      <c r="O424" s="129" t="s">
        <v>137</v>
      </c>
      <c r="Q424" s="129" t="s">
        <v>137</v>
      </c>
      <c r="R424" s="59"/>
      <c r="S424" s="129" t="s">
        <v>137</v>
      </c>
      <c r="T424" s="59"/>
      <c r="U424" s="129" t="s">
        <v>137</v>
      </c>
      <c r="V424" s="59"/>
      <c r="W424" s="129" t="s">
        <v>137</v>
      </c>
      <c r="X424" s="59"/>
      <c r="Y424" s="78">
        <v>111.06336052224</v>
      </c>
      <c r="Z424" s="59" t="s">
        <v>326</v>
      </c>
      <c r="AA424" s="129" t="s">
        <v>137</v>
      </c>
      <c r="AB424" s="59"/>
      <c r="AC424" s="78">
        <v>21.713289920870405</v>
      </c>
      <c r="AD424" s="59" t="s">
        <v>326</v>
      </c>
      <c r="AE424" s="78">
        <v>423.52829314703996</v>
      </c>
      <c r="AF424" s="59" t="s">
        <v>326</v>
      </c>
      <c r="AG424" s="78">
        <v>229.96689745904644</v>
      </c>
      <c r="AH424" s="59" t="s">
        <v>326</v>
      </c>
      <c r="AI424" s="78">
        <v>594.63605799072002</v>
      </c>
      <c r="AJ424" s="59" t="s">
        <v>326</v>
      </c>
      <c r="AK424" s="129" t="s">
        <v>137</v>
      </c>
      <c r="AL424" s="59"/>
      <c r="AM424" s="78">
        <v>17.873532182016</v>
      </c>
      <c r="AN424" s="59" t="s">
        <v>326</v>
      </c>
      <c r="AO424" s="78">
        <v>2.4495046652159997</v>
      </c>
      <c r="AP424" s="59" t="s">
        <v>326</v>
      </c>
    </row>
    <row r="425" spans="1:42" ht="15.75" customHeight="1" x14ac:dyDescent="0.35">
      <c r="A425" s="61" t="s">
        <v>293</v>
      </c>
      <c r="B425" s="61" t="s">
        <v>294</v>
      </c>
      <c r="C425" s="83" t="s">
        <v>685</v>
      </c>
      <c r="D425" s="61" t="s">
        <v>703</v>
      </c>
      <c r="E425" s="36">
        <v>33.332150992895997</v>
      </c>
      <c r="F425" s="61" t="s">
        <v>326</v>
      </c>
      <c r="G425" s="128" t="s">
        <v>137</v>
      </c>
      <c r="H425" s="61"/>
      <c r="I425" s="36">
        <v>80.672600020895999</v>
      </c>
      <c r="J425" s="61" t="s">
        <v>326</v>
      </c>
      <c r="K425" s="36">
        <v>320.70620657911684</v>
      </c>
      <c r="L425" s="61" t="s">
        <v>326</v>
      </c>
      <c r="M425" s="36">
        <v>4.1618489627519999</v>
      </c>
      <c r="N425" s="61" t="s">
        <v>326</v>
      </c>
      <c r="O425" s="128" t="s">
        <v>137</v>
      </c>
      <c r="P425" s="61"/>
      <c r="Q425" s="128" t="s">
        <v>137</v>
      </c>
      <c r="R425" s="61"/>
      <c r="S425" s="128" t="s">
        <v>137</v>
      </c>
      <c r="T425" s="61"/>
      <c r="U425" s="128" t="s">
        <v>137</v>
      </c>
      <c r="V425" s="61"/>
      <c r="W425" s="128" t="s">
        <v>137</v>
      </c>
      <c r="X425" s="61"/>
      <c r="Y425" s="36">
        <v>111.06336052224</v>
      </c>
      <c r="Z425" s="61" t="s">
        <v>326</v>
      </c>
      <c r="AA425" s="128" t="s">
        <v>137</v>
      </c>
      <c r="AB425" s="61"/>
      <c r="AC425" s="36">
        <v>21.713289920870405</v>
      </c>
      <c r="AD425" s="61" t="s">
        <v>326</v>
      </c>
      <c r="AE425" s="36">
        <v>423.52829314703996</v>
      </c>
      <c r="AF425" s="61" t="s">
        <v>326</v>
      </c>
      <c r="AG425" s="36">
        <v>229.96689745904644</v>
      </c>
      <c r="AH425" s="61" t="s">
        <v>326</v>
      </c>
      <c r="AI425" s="36">
        <v>594.63605799072002</v>
      </c>
      <c r="AJ425" s="61" t="s">
        <v>326</v>
      </c>
      <c r="AK425" s="128" t="s">
        <v>137</v>
      </c>
      <c r="AL425" s="61"/>
      <c r="AM425" s="36">
        <v>17.873532182016</v>
      </c>
      <c r="AN425" s="61" t="s">
        <v>326</v>
      </c>
      <c r="AO425" s="36">
        <v>2.4495046652159997</v>
      </c>
      <c r="AP425" s="61" t="s">
        <v>326</v>
      </c>
    </row>
    <row r="427" spans="1:42" ht="15.75" customHeight="1" x14ac:dyDescent="0.35">
      <c r="A427" s="54" t="s">
        <v>809</v>
      </c>
      <c r="C427" s="56"/>
    </row>
    <row r="428" spans="1:42" s="59" customFormat="1" ht="14.5" x14ac:dyDescent="0.35">
      <c r="A428" s="59" t="s">
        <v>883</v>
      </c>
      <c r="D428" s="243"/>
      <c r="E428" s="243"/>
    </row>
    <row r="429" spans="1:42" s="59" customFormat="1" ht="14.5" x14ac:dyDescent="0.35">
      <c r="A429" s="244" t="s">
        <v>957</v>
      </c>
      <c r="D429" s="243"/>
      <c r="E429" s="243"/>
    </row>
    <row r="430" spans="1:42" s="245" customFormat="1" ht="14.5" x14ac:dyDescent="0.35">
      <c r="A430" s="120" t="s">
        <v>884</v>
      </c>
      <c r="B430" s="241"/>
      <c r="C430" s="241"/>
      <c r="D430" s="241"/>
      <c r="E430" s="241"/>
      <c r="F430" s="241"/>
      <c r="G430" s="241"/>
      <c r="H430" s="241"/>
      <c r="I430" s="241"/>
      <c r="J430" s="241"/>
      <c r="K430" s="241"/>
      <c r="L430" s="241"/>
      <c r="M430" s="241"/>
      <c r="N430" s="241"/>
      <c r="O430" s="241"/>
      <c r="P430" s="241"/>
      <c r="Q430" s="241"/>
    </row>
    <row r="431" spans="1:42" s="90" customFormat="1" ht="14.5" x14ac:dyDescent="0.35">
      <c r="A431" s="120" t="s">
        <v>885</v>
      </c>
      <c r="B431" s="241"/>
      <c r="C431" s="241"/>
      <c r="D431" s="241"/>
      <c r="E431" s="241"/>
      <c r="F431" s="241"/>
      <c r="G431" s="241"/>
      <c r="H431" s="241"/>
      <c r="I431" s="241"/>
      <c r="J431" s="241"/>
      <c r="K431" s="241"/>
      <c r="L431" s="241"/>
      <c r="M431" s="241"/>
      <c r="N431" s="241"/>
      <c r="O431" s="241"/>
      <c r="P431" s="241"/>
      <c r="Q431" s="241"/>
    </row>
    <row r="432" spans="1:42" s="241" customFormat="1" ht="14.5" x14ac:dyDescent="0.35">
      <c r="A432" s="120" t="s">
        <v>886</v>
      </c>
    </row>
    <row r="433" spans="1:48" ht="54.75" customHeight="1" x14ac:dyDescent="0.35">
      <c r="A433" s="287" t="s">
        <v>904</v>
      </c>
      <c r="B433" s="287"/>
      <c r="C433" s="287"/>
      <c r="D433" s="287"/>
      <c r="E433" s="287"/>
      <c r="F433" s="287"/>
      <c r="G433" s="287"/>
      <c r="H433" s="287"/>
      <c r="I433" s="287"/>
      <c r="J433" s="287"/>
      <c r="K433" s="287"/>
      <c r="L433" s="287"/>
      <c r="M433" s="287"/>
      <c r="N433" s="287"/>
      <c r="O433" s="287"/>
      <c r="P433" s="287"/>
      <c r="Q433" s="287"/>
      <c r="R433" s="287"/>
      <c r="S433" s="287"/>
      <c r="T433" s="287"/>
      <c r="U433" s="287"/>
      <c r="V433" s="287"/>
      <c r="W433" s="287"/>
      <c r="X433" s="287"/>
      <c r="Y433" s="257"/>
      <c r="Z433" s="257"/>
      <c r="AA433" s="257"/>
      <c r="AB433" s="257"/>
      <c r="AC433" s="257"/>
      <c r="AD433" s="257"/>
      <c r="AE433" s="257"/>
      <c r="AF433" s="257"/>
      <c r="AG433" s="257"/>
      <c r="AH433" s="257"/>
      <c r="AI433" s="257"/>
      <c r="AJ433" s="257"/>
      <c r="AK433" s="257"/>
      <c r="AL433" s="257"/>
      <c r="AM433" s="257"/>
      <c r="AN433" s="257"/>
      <c r="AO433" s="257"/>
      <c r="AP433" s="257"/>
      <c r="AQ433" s="257"/>
      <c r="AR433" s="257"/>
      <c r="AS433" s="257"/>
      <c r="AT433" s="257"/>
      <c r="AU433" s="257"/>
      <c r="AV433" s="257"/>
    </row>
    <row r="434" spans="1:48" ht="15.75" customHeight="1" x14ac:dyDescent="0.35">
      <c r="C434" s="56"/>
    </row>
    <row r="435" spans="1:48" ht="15.75" customHeight="1" x14ac:dyDescent="0.35">
      <c r="C435" s="56"/>
    </row>
    <row r="436" spans="1:48" ht="15.75" customHeight="1" x14ac:dyDescent="0.35">
      <c r="C436" s="59"/>
    </row>
    <row r="437" spans="1:48" ht="15.75" customHeight="1" x14ac:dyDescent="0.35">
      <c r="C437" s="59"/>
    </row>
  </sheetData>
  <sortState ref="A227:AP243">
    <sortCondition ref="A227"/>
  </sortState>
  <mergeCells count="57">
    <mergeCell ref="A2:X2"/>
    <mergeCell ref="AC6:AD6"/>
    <mergeCell ref="AE6:AF6"/>
    <mergeCell ref="AM5:AN5"/>
    <mergeCell ref="AO5:AP5"/>
    <mergeCell ref="AG6:AH6"/>
    <mergeCell ref="AI6:AJ6"/>
    <mergeCell ref="AK6:AL6"/>
    <mergeCell ref="AM6:AN6"/>
    <mergeCell ref="AO6:AP6"/>
    <mergeCell ref="U6:V6"/>
    <mergeCell ref="W6:X6"/>
    <mergeCell ref="Y6:Z6"/>
    <mergeCell ref="AA6:AB6"/>
    <mergeCell ref="Q5:R5"/>
    <mergeCell ref="A11:AP11"/>
    <mergeCell ref="A4:A7"/>
    <mergeCell ref="B4:B7"/>
    <mergeCell ref="C4:C7"/>
    <mergeCell ref="D4:D7"/>
    <mergeCell ref="E4:AP4"/>
    <mergeCell ref="E5:F5"/>
    <mergeCell ref="AE5:AF5"/>
    <mergeCell ref="AG5:AH5"/>
    <mergeCell ref="AK5:AL5"/>
    <mergeCell ref="E6:F6"/>
    <mergeCell ref="G6:H6"/>
    <mergeCell ref="I6:J6"/>
    <mergeCell ref="K6:L6"/>
    <mergeCell ref="M6:N6"/>
    <mergeCell ref="AA5:AB5"/>
    <mergeCell ref="A36:AO36"/>
    <mergeCell ref="A17:AP17"/>
    <mergeCell ref="A15:AP15"/>
    <mergeCell ref="A13:AP13"/>
    <mergeCell ref="A59:AP59"/>
    <mergeCell ref="A244:AP244"/>
    <mergeCell ref="A224:AP224"/>
    <mergeCell ref="A152:AP152"/>
    <mergeCell ref="A130:AP130"/>
    <mergeCell ref="A126:AP126"/>
    <mergeCell ref="A433:X433"/>
    <mergeCell ref="AI5:AJ5"/>
    <mergeCell ref="O6:P6"/>
    <mergeCell ref="S6:T6"/>
    <mergeCell ref="Q6:R6"/>
    <mergeCell ref="S5:T5"/>
    <mergeCell ref="U5:V5"/>
    <mergeCell ref="AC5:AD5"/>
    <mergeCell ref="O5:P5"/>
    <mergeCell ref="G5:H5"/>
    <mergeCell ref="I5:J5"/>
    <mergeCell ref="K5:L5"/>
    <mergeCell ref="M5:N5"/>
    <mergeCell ref="Y5:Z5"/>
    <mergeCell ref="W5:X5"/>
    <mergeCell ref="A418:AP4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zoomScale="90" zoomScaleNormal="90" workbookViewId="0">
      <selection activeCell="I3" sqref="I3"/>
    </sheetView>
  </sheetViews>
  <sheetFormatPr defaultColWidth="8.81640625" defaultRowHeight="14.5" x14ac:dyDescent="0.35"/>
  <cols>
    <col min="1" max="1" width="53.26953125" style="111" customWidth="1"/>
    <col min="2" max="2" width="11.453125" style="111" customWidth="1"/>
    <col min="3" max="26" width="12.7265625" style="111" customWidth="1"/>
    <col min="27" max="16384" width="8.81640625" style="111"/>
  </cols>
  <sheetData>
    <row r="1" spans="1:26" ht="23.25" customHeight="1" x14ac:dyDescent="0.35">
      <c r="A1" s="265" t="s">
        <v>954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row>
    <row r="2" spans="1:26" ht="85.5" customHeight="1" x14ac:dyDescent="0.35">
      <c r="A2" s="265" t="s">
        <v>918</v>
      </c>
      <c r="B2" s="265"/>
      <c r="C2" s="265"/>
      <c r="D2" s="265"/>
      <c r="E2" s="265"/>
      <c r="F2" s="265"/>
      <c r="G2" s="265"/>
      <c r="H2" s="265"/>
      <c r="I2" s="265"/>
      <c r="J2" s="265"/>
    </row>
    <row r="3" spans="1:26" x14ac:dyDescent="0.35">
      <c r="D3" s="180"/>
      <c r="E3" s="180"/>
      <c r="F3" s="180"/>
      <c r="G3" s="180"/>
      <c r="H3" s="180"/>
      <c r="I3" s="180"/>
      <c r="J3" s="180"/>
      <c r="K3" s="180"/>
    </row>
    <row r="4" spans="1:26" s="90" customFormat="1" x14ac:dyDescent="0.35">
      <c r="A4" s="266" t="s">
        <v>761</v>
      </c>
      <c r="B4" s="266" t="s">
        <v>656</v>
      </c>
      <c r="C4" s="89"/>
      <c r="D4" s="89"/>
      <c r="E4" s="268" t="s">
        <v>741</v>
      </c>
      <c r="F4" s="268"/>
      <c r="G4" s="268"/>
      <c r="H4" s="268"/>
      <c r="I4" s="268"/>
      <c r="J4" s="268"/>
      <c r="K4" s="268"/>
      <c r="L4" s="268"/>
      <c r="M4" s="268"/>
      <c r="N4" s="268"/>
      <c r="O4" s="268"/>
      <c r="P4" s="268"/>
      <c r="Q4" s="268"/>
      <c r="R4" s="268"/>
      <c r="S4" s="268"/>
      <c r="T4" s="268"/>
      <c r="U4" s="268"/>
      <c r="V4" s="268"/>
      <c r="W4" s="268"/>
      <c r="X4" s="268"/>
      <c r="Y4" s="268"/>
      <c r="Z4" s="268"/>
    </row>
    <row r="5" spans="1:26" s="90" customFormat="1" x14ac:dyDescent="0.35">
      <c r="A5" s="267"/>
      <c r="B5" s="267"/>
      <c r="C5" s="181">
        <v>41599</v>
      </c>
      <c r="D5" s="182">
        <v>41610</v>
      </c>
      <c r="E5" s="182">
        <v>41650</v>
      </c>
      <c r="F5" s="182">
        <v>41684</v>
      </c>
      <c r="G5" s="182">
        <v>41688</v>
      </c>
      <c r="H5" s="182">
        <v>41704</v>
      </c>
      <c r="I5" s="182">
        <v>41746</v>
      </c>
      <c r="J5" s="182">
        <v>41801</v>
      </c>
      <c r="K5" s="182">
        <v>41843</v>
      </c>
      <c r="L5" s="183">
        <v>41906</v>
      </c>
      <c r="M5" s="183">
        <v>41920</v>
      </c>
      <c r="N5" s="183">
        <v>41934</v>
      </c>
      <c r="O5" s="183">
        <v>41935</v>
      </c>
      <c r="P5" s="183">
        <v>41938</v>
      </c>
      <c r="Q5" s="183">
        <v>41943</v>
      </c>
      <c r="R5" s="183">
        <v>41963</v>
      </c>
      <c r="S5" s="183">
        <v>41968</v>
      </c>
      <c r="T5" s="183">
        <v>41969</v>
      </c>
      <c r="U5" s="183">
        <v>41995</v>
      </c>
      <c r="V5" s="183">
        <v>42009</v>
      </c>
      <c r="W5" s="183">
        <v>42010</v>
      </c>
      <c r="X5" s="183">
        <v>42012</v>
      </c>
      <c r="Y5" s="183">
        <v>42040</v>
      </c>
      <c r="Z5" s="183">
        <v>42061</v>
      </c>
    </row>
    <row r="6" spans="1:26" ht="58" x14ac:dyDescent="0.35">
      <c r="A6" s="111" t="s">
        <v>762</v>
      </c>
      <c r="B6" s="111" t="s">
        <v>367</v>
      </c>
      <c r="C6" s="117" t="s">
        <v>727</v>
      </c>
      <c r="D6" s="117" t="s">
        <v>728</v>
      </c>
      <c r="E6" s="117" t="s">
        <v>763</v>
      </c>
      <c r="F6" s="117" t="s">
        <v>763</v>
      </c>
      <c r="G6" s="117" t="s">
        <v>764</v>
      </c>
      <c r="H6" s="117" t="s">
        <v>765</v>
      </c>
      <c r="I6" s="117" t="s">
        <v>766</v>
      </c>
      <c r="J6" s="119" t="s">
        <v>767</v>
      </c>
      <c r="K6" s="117" t="s">
        <v>768</v>
      </c>
      <c r="L6" s="117" t="s">
        <v>769</v>
      </c>
      <c r="M6" s="117" t="s">
        <v>770</v>
      </c>
      <c r="N6" s="117" t="s">
        <v>771</v>
      </c>
      <c r="O6" s="117" t="s">
        <v>772</v>
      </c>
      <c r="P6" s="117" t="s">
        <v>773</v>
      </c>
      <c r="Q6" s="117" t="s">
        <v>774</v>
      </c>
      <c r="R6" s="118" t="s">
        <v>727</v>
      </c>
      <c r="S6" s="117" t="s">
        <v>775</v>
      </c>
      <c r="T6" s="117" t="s">
        <v>776</v>
      </c>
      <c r="U6" s="117" t="s">
        <v>776</v>
      </c>
      <c r="V6" s="117" t="s">
        <v>777</v>
      </c>
      <c r="W6" s="117" t="s">
        <v>778</v>
      </c>
      <c r="X6" s="117" t="s">
        <v>779</v>
      </c>
      <c r="Y6" s="118" t="s">
        <v>774</v>
      </c>
      <c r="Z6" s="117" t="s">
        <v>727</v>
      </c>
    </row>
    <row r="7" spans="1:26" x14ac:dyDescent="0.35">
      <c r="A7" s="111" t="s">
        <v>780</v>
      </c>
      <c r="B7" s="111" t="s">
        <v>781</v>
      </c>
      <c r="C7" s="117">
        <v>0.04</v>
      </c>
      <c r="D7" s="117">
        <v>0.39</v>
      </c>
      <c r="E7" s="184">
        <v>1.24</v>
      </c>
      <c r="F7" s="184">
        <v>0.62</v>
      </c>
      <c r="G7" s="184">
        <v>2.21</v>
      </c>
      <c r="H7" s="185">
        <v>2.61</v>
      </c>
      <c r="I7" s="185">
        <v>1.18</v>
      </c>
      <c r="J7" s="185">
        <v>0</v>
      </c>
      <c r="K7" s="185">
        <v>0.77</v>
      </c>
      <c r="L7" s="184">
        <v>1.53</v>
      </c>
      <c r="M7" s="185">
        <v>0</v>
      </c>
      <c r="N7" s="185">
        <v>1.76</v>
      </c>
      <c r="O7" s="185">
        <v>1.67</v>
      </c>
      <c r="P7" s="185">
        <v>0.46</v>
      </c>
      <c r="Q7" s="185">
        <v>1.69</v>
      </c>
      <c r="R7" s="185">
        <v>0.14000000000000001</v>
      </c>
      <c r="S7" s="185">
        <v>1.24</v>
      </c>
      <c r="T7" s="184">
        <v>0.78</v>
      </c>
      <c r="U7" s="184">
        <v>0.77</v>
      </c>
      <c r="V7" s="184">
        <v>0.72</v>
      </c>
      <c r="W7" s="184">
        <v>0.72</v>
      </c>
      <c r="X7" s="185">
        <v>0</v>
      </c>
      <c r="Y7" s="185">
        <v>1.41</v>
      </c>
      <c r="Z7" s="185">
        <v>0.53</v>
      </c>
    </row>
    <row r="8" spans="1:26" x14ac:dyDescent="0.35">
      <c r="A8" s="111" t="s">
        <v>782</v>
      </c>
      <c r="B8" s="111" t="s">
        <v>781</v>
      </c>
      <c r="C8" s="117">
        <v>3.78</v>
      </c>
      <c r="D8" s="117">
        <v>3.86</v>
      </c>
      <c r="E8" s="184">
        <v>2.86</v>
      </c>
      <c r="F8" s="184">
        <v>3.25</v>
      </c>
      <c r="G8" s="184">
        <v>5.69</v>
      </c>
      <c r="H8" s="185">
        <v>9.7100000000000009</v>
      </c>
      <c r="I8" s="185">
        <v>2.67</v>
      </c>
      <c r="J8" s="184">
        <v>0.37</v>
      </c>
      <c r="K8" s="185">
        <v>0.17</v>
      </c>
      <c r="L8" s="184">
        <v>1.26</v>
      </c>
      <c r="M8" s="184">
        <v>2.11</v>
      </c>
      <c r="N8" s="185">
        <v>5.77</v>
      </c>
      <c r="O8" s="185">
        <v>5.77</v>
      </c>
      <c r="P8" s="185">
        <v>4.8499999999999996</v>
      </c>
      <c r="Q8" s="186">
        <v>6.08</v>
      </c>
      <c r="R8" s="185">
        <v>5.56</v>
      </c>
      <c r="S8" s="185">
        <v>4.7699999999999996</v>
      </c>
      <c r="T8" s="184">
        <v>5.43</v>
      </c>
      <c r="U8" s="184">
        <v>6.38</v>
      </c>
      <c r="V8" s="184">
        <v>5.1100000000000003</v>
      </c>
      <c r="W8" s="184">
        <v>5.13</v>
      </c>
      <c r="X8" s="185">
        <v>4.78</v>
      </c>
      <c r="Y8" s="185">
        <v>3.61</v>
      </c>
      <c r="Z8" s="185">
        <v>4.22</v>
      </c>
    </row>
    <row r="9" spans="1:26" ht="16.5" x14ac:dyDescent="0.35">
      <c r="A9" s="111" t="s">
        <v>742</v>
      </c>
      <c r="B9" s="111" t="s">
        <v>726</v>
      </c>
      <c r="C9" s="119" t="s">
        <v>137</v>
      </c>
      <c r="D9" s="119" t="s">
        <v>137</v>
      </c>
      <c r="E9" s="187">
        <v>3350</v>
      </c>
      <c r="F9" s="187">
        <v>2990</v>
      </c>
      <c r="G9" s="187">
        <v>4210</v>
      </c>
      <c r="H9" s="187">
        <v>7180</v>
      </c>
      <c r="I9" s="187">
        <v>2310</v>
      </c>
      <c r="J9" s="187">
        <v>951</v>
      </c>
      <c r="K9" s="187">
        <v>496</v>
      </c>
      <c r="L9" s="187">
        <v>1080</v>
      </c>
      <c r="M9" s="187">
        <v>1020</v>
      </c>
      <c r="N9" s="187">
        <v>1310</v>
      </c>
      <c r="O9" s="119" t="s">
        <v>137</v>
      </c>
      <c r="P9" s="119" t="s">
        <v>137</v>
      </c>
      <c r="Q9" s="119" t="s">
        <v>137</v>
      </c>
      <c r="R9" s="119" t="s">
        <v>137</v>
      </c>
      <c r="S9" s="119" t="s">
        <v>137</v>
      </c>
      <c r="T9" s="119">
        <v>6760</v>
      </c>
      <c r="U9" s="119" t="s">
        <v>137</v>
      </c>
      <c r="V9" s="119" t="s">
        <v>137</v>
      </c>
      <c r="W9" s="117">
        <v>6960</v>
      </c>
      <c r="X9" s="119" t="s">
        <v>137</v>
      </c>
      <c r="Y9" s="117">
        <v>1960</v>
      </c>
      <c r="Z9" s="117">
        <v>1360</v>
      </c>
    </row>
    <row r="10" spans="1:26" x14ac:dyDescent="0.35">
      <c r="A10" s="111" t="s">
        <v>783</v>
      </c>
      <c r="B10" s="111" t="s">
        <v>919</v>
      </c>
      <c r="C10" s="119" t="s">
        <v>137</v>
      </c>
      <c r="D10" s="119" t="s">
        <v>137</v>
      </c>
      <c r="E10" s="188">
        <v>6.46</v>
      </c>
      <c r="F10" s="188">
        <v>5.66</v>
      </c>
      <c r="G10" s="188">
        <v>4.8600000000000003</v>
      </c>
      <c r="H10" s="188">
        <v>6.67</v>
      </c>
      <c r="I10" s="188">
        <v>9.56</v>
      </c>
      <c r="J10" s="188">
        <v>14.83</v>
      </c>
      <c r="K10" s="188">
        <v>15.94</v>
      </c>
      <c r="L10" s="188">
        <v>16.5</v>
      </c>
      <c r="M10" s="188">
        <v>15.21</v>
      </c>
      <c r="N10" s="188">
        <v>13.31</v>
      </c>
      <c r="O10" s="188">
        <v>12.75</v>
      </c>
      <c r="P10" s="189" t="s">
        <v>137</v>
      </c>
      <c r="Q10" s="189" t="s">
        <v>137</v>
      </c>
      <c r="R10" s="190">
        <v>5.84</v>
      </c>
      <c r="S10" s="191">
        <v>6.89</v>
      </c>
      <c r="T10" s="189">
        <v>8.0399999999999991</v>
      </c>
      <c r="U10" s="191">
        <v>7.34</v>
      </c>
      <c r="V10" s="189" t="s">
        <v>137</v>
      </c>
      <c r="W10" s="191">
        <v>6.04</v>
      </c>
      <c r="X10" s="191">
        <v>5.97</v>
      </c>
      <c r="Y10" s="190">
        <v>7.55</v>
      </c>
      <c r="Z10" s="191">
        <v>8.2100000000000009</v>
      </c>
    </row>
    <row r="11" spans="1:26" x14ac:dyDescent="0.35">
      <c r="A11" s="111" t="s">
        <v>785</v>
      </c>
      <c r="B11" s="111" t="s">
        <v>367</v>
      </c>
      <c r="C11" s="119" t="s">
        <v>137</v>
      </c>
      <c r="D11" s="119" t="s">
        <v>137</v>
      </c>
      <c r="E11" s="187">
        <v>7.09</v>
      </c>
      <c r="F11" s="192">
        <v>6.9</v>
      </c>
      <c r="G11" s="187">
        <v>6.87</v>
      </c>
      <c r="H11" s="187">
        <v>6.78</v>
      </c>
      <c r="I11" s="193" t="s">
        <v>640</v>
      </c>
      <c r="J11" s="194">
        <v>7.26</v>
      </c>
      <c r="K11" s="194">
        <v>7.15</v>
      </c>
      <c r="L11" s="187">
        <v>7.16</v>
      </c>
      <c r="M11" s="187">
        <v>6.95</v>
      </c>
      <c r="N11" s="187">
        <v>6.86</v>
      </c>
      <c r="O11" s="187">
        <v>7.02</v>
      </c>
      <c r="P11" s="119" t="s">
        <v>137</v>
      </c>
      <c r="Q11" s="119" t="s">
        <v>137</v>
      </c>
      <c r="R11" s="118">
        <v>6.91</v>
      </c>
      <c r="S11" s="117">
        <v>6.89</v>
      </c>
      <c r="T11" s="119">
        <v>6.96</v>
      </c>
      <c r="U11" s="117">
        <v>6.91</v>
      </c>
      <c r="V11" s="119" t="s">
        <v>137</v>
      </c>
      <c r="W11" s="195" t="s">
        <v>640</v>
      </c>
      <c r="X11" s="196">
        <v>6.8</v>
      </c>
      <c r="Y11" s="118">
        <v>6.86</v>
      </c>
      <c r="Z11" s="117">
        <v>7.01</v>
      </c>
    </row>
    <row r="12" spans="1:26" x14ac:dyDescent="0.35">
      <c r="A12" s="111" t="s">
        <v>786</v>
      </c>
      <c r="B12" s="111" t="s">
        <v>787</v>
      </c>
      <c r="C12" s="119" t="s">
        <v>137</v>
      </c>
      <c r="D12" s="119" t="s">
        <v>137</v>
      </c>
      <c r="E12" s="187">
        <v>62</v>
      </c>
      <c r="F12" s="187">
        <v>65</v>
      </c>
      <c r="G12" s="187">
        <v>72</v>
      </c>
      <c r="H12" s="187">
        <v>50</v>
      </c>
      <c r="I12" s="194">
        <v>83</v>
      </c>
      <c r="J12" s="194">
        <v>130</v>
      </c>
      <c r="K12" s="194">
        <v>159</v>
      </c>
      <c r="L12" s="187">
        <v>96</v>
      </c>
      <c r="M12" s="187">
        <v>128</v>
      </c>
      <c r="N12" s="187">
        <v>91</v>
      </c>
      <c r="O12" s="187">
        <v>84</v>
      </c>
      <c r="P12" s="119" t="s">
        <v>137</v>
      </c>
      <c r="Q12" s="119" t="s">
        <v>137</v>
      </c>
      <c r="R12" s="118">
        <v>124</v>
      </c>
      <c r="S12" s="117">
        <v>59</v>
      </c>
      <c r="T12" s="119">
        <v>41</v>
      </c>
      <c r="U12" s="117">
        <v>50</v>
      </c>
      <c r="V12" s="119" t="s">
        <v>137</v>
      </c>
      <c r="W12" s="117">
        <v>37</v>
      </c>
      <c r="X12" s="117">
        <v>46</v>
      </c>
      <c r="Y12" s="118">
        <v>93</v>
      </c>
      <c r="Z12" s="117">
        <v>122</v>
      </c>
    </row>
    <row r="13" spans="1:26" x14ac:dyDescent="0.35">
      <c r="A13" s="111" t="s">
        <v>788</v>
      </c>
      <c r="B13" s="111" t="s">
        <v>134</v>
      </c>
      <c r="C13" s="119" t="s">
        <v>137</v>
      </c>
      <c r="D13" s="119" t="s">
        <v>137</v>
      </c>
      <c r="E13" s="188">
        <v>11.81</v>
      </c>
      <c r="F13" s="188">
        <v>12.13</v>
      </c>
      <c r="G13" s="188">
        <v>11.97</v>
      </c>
      <c r="H13" s="188">
        <v>11.66</v>
      </c>
      <c r="I13" s="197">
        <v>10.69</v>
      </c>
      <c r="J13" s="198" t="s">
        <v>640</v>
      </c>
      <c r="K13" s="197" t="s">
        <v>640</v>
      </c>
      <c r="L13" s="188">
        <v>8.27</v>
      </c>
      <c r="M13" s="188">
        <v>8.75</v>
      </c>
      <c r="N13" s="188">
        <v>9.3000000000000007</v>
      </c>
      <c r="O13" s="188">
        <v>9.41</v>
      </c>
      <c r="P13" s="189" t="s">
        <v>137</v>
      </c>
      <c r="Q13" s="189" t="s">
        <v>137</v>
      </c>
      <c r="R13" s="190">
        <v>11.18</v>
      </c>
      <c r="S13" s="191">
        <v>11.68</v>
      </c>
      <c r="T13" s="189">
        <v>11.24</v>
      </c>
      <c r="U13" s="191">
        <v>11.67</v>
      </c>
      <c r="V13" s="189" t="s">
        <v>137</v>
      </c>
      <c r="W13" s="191">
        <v>12.2</v>
      </c>
      <c r="X13" s="191">
        <v>12.12</v>
      </c>
      <c r="Y13" s="190">
        <v>10.93</v>
      </c>
      <c r="Z13" s="191">
        <v>10.74</v>
      </c>
    </row>
    <row r="14" spans="1:26" x14ac:dyDescent="0.35">
      <c r="A14" s="111" t="s">
        <v>789</v>
      </c>
      <c r="B14" s="111" t="s">
        <v>790</v>
      </c>
      <c r="C14" s="119" t="s">
        <v>137</v>
      </c>
      <c r="D14" s="119" t="s">
        <v>137</v>
      </c>
      <c r="E14" s="187">
        <v>748.2</v>
      </c>
      <c r="F14" s="187">
        <v>757.6</v>
      </c>
      <c r="G14" s="187">
        <v>752.8</v>
      </c>
      <c r="H14" s="187">
        <v>751.9</v>
      </c>
      <c r="I14" s="187">
        <v>756.7</v>
      </c>
      <c r="J14" s="188">
        <v>760</v>
      </c>
      <c r="K14" s="188">
        <v>761</v>
      </c>
      <c r="L14" s="187">
        <v>754.6</v>
      </c>
      <c r="M14" s="187">
        <v>762.1</v>
      </c>
      <c r="N14" s="187">
        <v>754.7</v>
      </c>
      <c r="O14" s="187">
        <v>756.6</v>
      </c>
      <c r="P14" s="119" t="s">
        <v>137</v>
      </c>
      <c r="Q14" s="119" t="s">
        <v>137</v>
      </c>
      <c r="R14" s="118">
        <v>761.6</v>
      </c>
      <c r="S14" s="191">
        <v>768</v>
      </c>
      <c r="T14" s="119">
        <v>764.2</v>
      </c>
      <c r="U14" s="117">
        <v>771.1</v>
      </c>
      <c r="V14" s="119" t="s">
        <v>137</v>
      </c>
      <c r="W14" s="117">
        <v>769.4</v>
      </c>
      <c r="X14" s="191">
        <v>767</v>
      </c>
      <c r="Y14" s="118">
        <v>751.3</v>
      </c>
      <c r="Z14" s="117">
        <v>763.2</v>
      </c>
    </row>
    <row r="15" spans="1:26" x14ac:dyDescent="0.35">
      <c r="A15" s="111" t="s">
        <v>791</v>
      </c>
      <c r="B15" s="111" t="s">
        <v>792</v>
      </c>
      <c r="C15" s="119" t="s">
        <v>137</v>
      </c>
      <c r="D15" s="119" t="s">
        <v>137</v>
      </c>
      <c r="E15" s="187">
        <v>17</v>
      </c>
      <c r="F15" s="187">
        <v>17</v>
      </c>
      <c r="G15" s="187">
        <v>35</v>
      </c>
      <c r="H15" s="187">
        <v>57</v>
      </c>
      <c r="I15" s="199" t="s">
        <v>137</v>
      </c>
      <c r="J15" s="200" t="s">
        <v>137</v>
      </c>
      <c r="K15" s="119" t="s">
        <v>137</v>
      </c>
      <c r="L15" s="119" t="s">
        <v>137</v>
      </c>
      <c r="M15" s="117">
        <v>3.1</v>
      </c>
      <c r="N15" s="117">
        <v>5.5</v>
      </c>
      <c r="O15" s="117">
        <v>12</v>
      </c>
      <c r="P15" s="119" t="s">
        <v>137</v>
      </c>
      <c r="Q15" s="119" t="s">
        <v>137</v>
      </c>
      <c r="R15" s="118" t="s">
        <v>137</v>
      </c>
      <c r="S15" s="117">
        <v>14</v>
      </c>
      <c r="T15" s="119">
        <v>100</v>
      </c>
      <c r="U15" s="117">
        <v>62</v>
      </c>
      <c r="V15" s="119" t="s">
        <v>137</v>
      </c>
      <c r="W15" s="117">
        <v>170</v>
      </c>
      <c r="X15" s="117">
        <v>67</v>
      </c>
      <c r="Y15" s="118">
        <v>8.4</v>
      </c>
      <c r="Z15" s="117">
        <v>2.9</v>
      </c>
    </row>
    <row r="16" spans="1:26" x14ac:dyDescent="0.35">
      <c r="A16" s="111" t="s">
        <v>793</v>
      </c>
      <c r="B16" s="111" t="s">
        <v>134</v>
      </c>
      <c r="C16" s="117">
        <v>71</v>
      </c>
      <c r="D16" s="194">
        <v>169</v>
      </c>
      <c r="E16" s="194">
        <v>56</v>
      </c>
      <c r="F16" s="194">
        <v>76</v>
      </c>
      <c r="G16" s="194">
        <v>145</v>
      </c>
      <c r="H16" s="194">
        <v>327</v>
      </c>
      <c r="I16" s="194">
        <v>15</v>
      </c>
      <c r="J16" s="194">
        <v>9</v>
      </c>
      <c r="K16" s="194">
        <v>45</v>
      </c>
      <c r="L16" s="194">
        <v>31</v>
      </c>
      <c r="M16" s="194">
        <v>9</v>
      </c>
      <c r="N16" s="194">
        <v>19</v>
      </c>
      <c r="O16" s="194">
        <v>56</v>
      </c>
      <c r="P16" s="119" t="s">
        <v>137</v>
      </c>
      <c r="Q16" s="119" t="s">
        <v>137</v>
      </c>
      <c r="R16" s="194">
        <v>9</v>
      </c>
      <c r="S16" s="194">
        <v>41</v>
      </c>
      <c r="T16" s="194">
        <v>410</v>
      </c>
      <c r="U16" s="194">
        <v>222</v>
      </c>
      <c r="V16" s="119" t="s">
        <v>137</v>
      </c>
      <c r="W16" s="194">
        <v>555</v>
      </c>
      <c r="X16" s="194">
        <v>267</v>
      </c>
      <c r="Y16" s="194">
        <v>35</v>
      </c>
      <c r="Z16" s="195">
        <v>6</v>
      </c>
    </row>
    <row r="17" spans="1:26" x14ac:dyDescent="0.35">
      <c r="A17" s="111" t="s">
        <v>951</v>
      </c>
      <c r="B17" s="111" t="s">
        <v>666</v>
      </c>
      <c r="C17" s="117">
        <v>80</v>
      </c>
      <c r="D17" s="194">
        <v>70</v>
      </c>
      <c r="E17" s="194">
        <v>86</v>
      </c>
      <c r="F17" s="194">
        <v>82</v>
      </c>
      <c r="G17" s="194">
        <v>56</v>
      </c>
      <c r="H17" s="194">
        <v>68</v>
      </c>
      <c r="I17" s="193" t="s">
        <v>137</v>
      </c>
      <c r="J17" s="194">
        <v>84</v>
      </c>
      <c r="K17" s="194">
        <v>95</v>
      </c>
      <c r="L17" s="194">
        <v>76</v>
      </c>
      <c r="M17" s="194">
        <v>83</v>
      </c>
      <c r="N17" s="194">
        <v>80</v>
      </c>
      <c r="O17" s="194">
        <v>81</v>
      </c>
      <c r="P17" s="119" t="s">
        <v>137</v>
      </c>
      <c r="Q17" s="119" t="s">
        <v>137</v>
      </c>
      <c r="R17" s="194">
        <v>92</v>
      </c>
      <c r="S17" s="194">
        <v>69</v>
      </c>
      <c r="T17" s="194">
        <v>67</v>
      </c>
      <c r="U17" s="194">
        <v>79</v>
      </c>
      <c r="V17" s="119" t="s">
        <v>137</v>
      </c>
      <c r="W17" s="194">
        <v>69</v>
      </c>
      <c r="X17" s="194">
        <v>72</v>
      </c>
      <c r="Y17" s="194">
        <v>94</v>
      </c>
      <c r="Z17" s="195">
        <v>80</v>
      </c>
    </row>
    <row r="18" spans="1:26" x14ac:dyDescent="0.35">
      <c r="A18" s="111" t="s">
        <v>794</v>
      </c>
      <c r="B18" s="111" t="s">
        <v>795</v>
      </c>
      <c r="C18" s="119" t="s">
        <v>137</v>
      </c>
      <c r="D18" s="119" t="s">
        <v>137</v>
      </c>
      <c r="E18" s="191">
        <v>7.5</v>
      </c>
      <c r="F18" s="191">
        <v>7</v>
      </c>
      <c r="G18" s="191">
        <v>5.25</v>
      </c>
      <c r="H18" s="191">
        <v>6.75</v>
      </c>
      <c r="I18" s="191">
        <v>146.5</v>
      </c>
      <c r="J18" s="189">
        <v>96</v>
      </c>
      <c r="K18" s="191">
        <v>6</v>
      </c>
      <c r="L18" s="191">
        <v>29</v>
      </c>
      <c r="M18" s="191">
        <v>90.5</v>
      </c>
      <c r="N18" s="191">
        <v>24</v>
      </c>
      <c r="O18" s="191">
        <v>11</v>
      </c>
      <c r="P18" s="191">
        <v>46.5</v>
      </c>
      <c r="Q18" s="191">
        <v>22.5</v>
      </c>
      <c r="R18" s="190">
        <v>69</v>
      </c>
      <c r="S18" s="191">
        <v>42</v>
      </c>
      <c r="T18" s="191">
        <v>4</v>
      </c>
      <c r="U18" s="191">
        <v>3.5</v>
      </c>
      <c r="V18" s="191">
        <v>17.5</v>
      </c>
      <c r="W18" s="191">
        <v>24</v>
      </c>
      <c r="X18" s="191">
        <v>4</v>
      </c>
      <c r="Y18" s="190">
        <v>39.25</v>
      </c>
      <c r="Z18" s="191">
        <v>96</v>
      </c>
    </row>
    <row r="19" spans="1:26" x14ac:dyDescent="0.35">
      <c r="A19" s="201" t="s">
        <v>796</v>
      </c>
      <c r="B19" s="201" t="s">
        <v>797</v>
      </c>
      <c r="C19" s="202" t="s">
        <v>137</v>
      </c>
      <c r="D19" s="202" t="s">
        <v>137</v>
      </c>
      <c r="E19" s="203">
        <v>1575</v>
      </c>
      <c r="F19" s="203">
        <v>1470</v>
      </c>
      <c r="G19" s="203">
        <v>1100</v>
      </c>
      <c r="H19" s="203">
        <v>1420</v>
      </c>
      <c r="I19" s="204">
        <v>10550</v>
      </c>
      <c r="J19" s="202">
        <v>6910</v>
      </c>
      <c r="K19" s="203">
        <v>1260</v>
      </c>
      <c r="L19" s="203">
        <v>2920</v>
      </c>
      <c r="M19" s="203">
        <v>6520</v>
      </c>
      <c r="N19" s="203">
        <v>2350</v>
      </c>
      <c r="O19" s="203">
        <v>1340</v>
      </c>
      <c r="P19" s="203">
        <v>3350</v>
      </c>
      <c r="Q19" s="203">
        <v>1620</v>
      </c>
      <c r="R19" s="205">
        <v>4970</v>
      </c>
      <c r="S19" s="203">
        <v>3020</v>
      </c>
      <c r="T19" s="203">
        <v>840</v>
      </c>
      <c r="U19" s="203">
        <v>740</v>
      </c>
      <c r="V19" s="203">
        <v>1260</v>
      </c>
      <c r="W19" s="203">
        <v>2450</v>
      </c>
      <c r="X19" s="203">
        <v>840</v>
      </c>
      <c r="Y19" s="205">
        <v>2830</v>
      </c>
      <c r="Z19" s="203">
        <v>6910</v>
      </c>
    </row>
    <row r="21" spans="1:26" x14ac:dyDescent="0.35">
      <c r="D21" s="180"/>
      <c r="E21" s="206"/>
      <c r="F21" s="206"/>
    </row>
    <row r="22" spans="1:26" x14ac:dyDescent="0.35">
      <c r="A22" s="112"/>
      <c r="C22" s="180"/>
      <c r="D22" s="206"/>
      <c r="E22" s="206"/>
    </row>
    <row r="23" spans="1:26" x14ac:dyDescent="0.35">
      <c r="D23" s="180"/>
      <c r="E23" s="206"/>
      <c r="F23" s="206"/>
    </row>
    <row r="24" spans="1:26" x14ac:dyDescent="0.35">
      <c r="D24" s="180"/>
      <c r="E24" s="206"/>
      <c r="F24" s="206"/>
    </row>
    <row r="25" spans="1:26" x14ac:dyDescent="0.35">
      <c r="D25" s="180"/>
      <c r="E25" s="206"/>
      <c r="F25" s="206"/>
    </row>
    <row r="26" spans="1:26" x14ac:dyDescent="0.35">
      <c r="D26" s="180"/>
      <c r="E26" s="206"/>
      <c r="F26" s="206"/>
    </row>
    <row r="27" spans="1:26" x14ac:dyDescent="0.35">
      <c r="D27" s="180"/>
      <c r="E27" s="206"/>
      <c r="F27" s="206"/>
    </row>
    <row r="28" spans="1:26" x14ac:dyDescent="0.35">
      <c r="D28" s="180"/>
      <c r="E28" s="206"/>
      <c r="F28" s="206"/>
    </row>
    <row r="29" spans="1:26" x14ac:dyDescent="0.35">
      <c r="D29" s="180"/>
      <c r="E29" s="206"/>
      <c r="F29" s="206"/>
    </row>
    <row r="30" spans="1:26" x14ac:dyDescent="0.35">
      <c r="D30" s="207"/>
      <c r="E30" s="208"/>
      <c r="F30" s="206"/>
    </row>
    <row r="31" spans="1:26" x14ac:dyDescent="0.35">
      <c r="D31" s="180"/>
      <c r="E31" s="209"/>
      <c r="F31" s="209"/>
      <c r="G31" s="210"/>
      <c r="H31" s="211"/>
    </row>
    <row r="32" spans="1:26" x14ac:dyDescent="0.35">
      <c r="D32" s="207"/>
      <c r="E32" s="206"/>
      <c r="F32" s="206"/>
      <c r="G32" s="210"/>
      <c r="H32" s="211"/>
    </row>
    <row r="33" spans="4:6" x14ac:dyDescent="0.35">
      <c r="D33" s="180"/>
      <c r="E33" s="96"/>
      <c r="F33" s="206"/>
    </row>
    <row r="36" spans="4:6" x14ac:dyDescent="0.35">
      <c r="E36" s="212"/>
    </row>
    <row r="39" spans="4:6" x14ac:dyDescent="0.35">
      <c r="E39" s="212"/>
    </row>
  </sheetData>
  <mergeCells count="5">
    <mergeCell ref="A1:Z1"/>
    <mergeCell ref="A2:J2"/>
    <mergeCell ref="A4:A5"/>
    <mergeCell ref="B4:B5"/>
    <mergeCell ref="E4:Z4"/>
  </mergeCells>
  <pageMargins left="0.45" right="0.45" top="0.75" bottom="0.75" header="0.3" footer="0.3"/>
  <pageSetup scale="86" fitToWidth="2"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
  <sheetViews>
    <sheetView workbookViewId="0">
      <selection activeCell="F3" sqref="F3"/>
    </sheetView>
  </sheetViews>
  <sheetFormatPr defaultColWidth="9.1796875" defaultRowHeight="10.5" x14ac:dyDescent="0.25"/>
  <cols>
    <col min="1" max="1" width="28.1796875" style="152" customWidth="1"/>
    <col min="2" max="2" width="6.26953125" style="152" bestFit="1" customWidth="1"/>
    <col min="3" max="6" width="11.54296875" style="152" customWidth="1"/>
    <col min="7" max="16384" width="9.1796875" style="152"/>
  </cols>
  <sheetData>
    <row r="1" spans="1:35" ht="28.5" customHeight="1" x14ac:dyDescent="0.25">
      <c r="A1" s="269" t="s">
        <v>953</v>
      </c>
      <c r="B1" s="269"/>
      <c r="C1" s="269"/>
      <c r="D1" s="269"/>
      <c r="E1" s="269"/>
      <c r="F1" s="269"/>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row>
    <row r="2" spans="1:35" ht="63.75" customHeight="1" x14ac:dyDescent="0.25">
      <c r="A2" s="270" t="s">
        <v>920</v>
      </c>
      <c r="B2" s="270"/>
      <c r="C2" s="270"/>
      <c r="D2" s="270"/>
      <c r="E2" s="270"/>
      <c r="F2" s="270"/>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row>
    <row r="4" spans="1:35" s="214" customFormat="1" ht="15" customHeight="1" x14ac:dyDescent="0.25">
      <c r="A4" s="271" t="s">
        <v>761</v>
      </c>
      <c r="B4" s="271" t="s">
        <v>656</v>
      </c>
      <c r="C4" s="258" t="s">
        <v>741</v>
      </c>
      <c r="D4" s="258"/>
      <c r="E4" s="258"/>
      <c r="F4" s="258"/>
    </row>
    <row r="5" spans="1:35" s="214" customFormat="1" x14ac:dyDescent="0.25">
      <c r="A5" s="272"/>
      <c r="B5" s="272"/>
      <c r="C5" s="157">
        <v>41842</v>
      </c>
      <c r="D5" s="157">
        <v>41899</v>
      </c>
      <c r="E5" s="157">
        <v>42058</v>
      </c>
      <c r="F5" s="157">
        <v>42086</v>
      </c>
    </row>
    <row r="6" spans="1:35" s="179" customFormat="1" x14ac:dyDescent="0.25">
      <c r="A6" s="122" t="s">
        <v>780</v>
      </c>
      <c r="B6" s="122" t="s">
        <v>781</v>
      </c>
      <c r="C6" s="215">
        <v>0.01</v>
      </c>
      <c r="D6" s="215">
        <v>0.02</v>
      </c>
      <c r="E6" s="215">
        <v>0</v>
      </c>
      <c r="F6" s="215">
        <v>0.51</v>
      </c>
    </row>
    <row r="7" spans="1:35" s="179" customFormat="1" ht="12.5" x14ac:dyDescent="0.25">
      <c r="A7" s="122" t="s">
        <v>798</v>
      </c>
      <c r="B7" s="122" t="s">
        <v>731</v>
      </c>
      <c r="C7" s="124">
        <v>460</v>
      </c>
      <c r="D7" s="124">
        <v>440</v>
      </c>
      <c r="E7" s="124">
        <v>1340</v>
      </c>
      <c r="F7" s="124">
        <v>1290</v>
      </c>
    </row>
    <row r="8" spans="1:35" s="179" customFormat="1" x14ac:dyDescent="0.25">
      <c r="A8" s="122" t="s">
        <v>799</v>
      </c>
      <c r="B8" s="122" t="s">
        <v>792</v>
      </c>
      <c r="C8" s="124" t="s">
        <v>800</v>
      </c>
      <c r="D8" s="124" t="s">
        <v>801</v>
      </c>
      <c r="E8" s="124">
        <v>3.6</v>
      </c>
      <c r="F8" s="124">
        <v>3.5</v>
      </c>
    </row>
    <row r="9" spans="1:35" s="179" customFormat="1" x14ac:dyDescent="0.25">
      <c r="A9" s="122" t="s">
        <v>802</v>
      </c>
      <c r="B9" s="122" t="s">
        <v>803</v>
      </c>
      <c r="C9" s="124">
        <v>3.94</v>
      </c>
      <c r="D9" s="124">
        <v>3.94</v>
      </c>
      <c r="E9" s="216">
        <v>6.5</v>
      </c>
      <c r="F9" s="124">
        <v>6.45</v>
      </c>
    </row>
    <row r="10" spans="1:35" s="179" customFormat="1" x14ac:dyDescent="0.25">
      <c r="A10" s="122" t="s">
        <v>804</v>
      </c>
      <c r="B10" s="122" t="s">
        <v>784</v>
      </c>
      <c r="C10" s="124">
        <v>17.600000000000001</v>
      </c>
      <c r="D10" s="124">
        <v>16.2</v>
      </c>
      <c r="E10" s="217">
        <v>7.1</v>
      </c>
      <c r="F10" s="217">
        <v>9.5</v>
      </c>
    </row>
    <row r="11" spans="1:35" s="179" customFormat="1" x14ac:dyDescent="0.25">
      <c r="A11" s="218" t="s">
        <v>805</v>
      </c>
      <c r="B11" s="218" t="s">
        <v>806</v>
      </c>
      <c r="C11" s="219">
        <v>1.1299999999999999</v>
      </c>
      <c r="D11" s="220">
        <v>1.1000000000000001</v>
      </c>
      <c r="E11" s="219">
        <v>2.02</v>
      </c>
      <c r="F11" s="219">
        <v>1.97</v>
      </c>
    </row>
    <row r="13" spans="1:35" x14ac:dyDescent="0.25">
      <c r="A13" s="221"/>
    </row>
  </sheetData>
  <mergeCells count="5">
    <mergeCell ref="A1:F1"/>
    <mergeCell ref="A2:F2"/>
    <mergeCell ref="A4:A5"/>
    <mergeCell ref="B4:B5"/>
    <mergeCell ref="C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27"/>
  <sheetViews>
    <sheetView zoomScale="75" zoomScaleNormal="75" workbookViewId="0">
      <pane ySplit="7" topLeftCell="A383" activePane="bottomLeft" state="frozen"/>
      <selection activeCell="F16" sqref="F16"/>
      <selection pane="bottomLeft" activeCell="S3" sqref="S3"/>
    </sheetView>
  </sheetViews>
  <sheetFormatPr defaultColWidth="9.1796875" defaultRowHeight="14.5" x14ac:dyDescent="0.35"/>
  <cols>
    <col min="1" max="1" width="40" style="54" customWidth="1"/>
    <col min="2" max="2" width="15.7265625" style="54" customWidth="1"/>
    <col min="3" max="3" width="11.7265625" style="54" customWidth="1"/>
    <col min="4" max="4" width="9" style="54" customWidth="1"/>
    <col min="5" max="5" width="9" style="54" bestFit="1" customWidth="1"/>
    <col min="6" max="6" width="3.54296875" style="54" customWidth="1"/>
    <col min="7" max="7" width="9" style="54" bestFit="1" customWidth="1"/>
    <col min="8" max="8" width="3.81640625" style="54" customWidth="1"/>
    <col min="9" max="9" width="9" style="54" bestFit="1" customWidth="1"/>
    <col min="10" max="10" width="3.81640625" style="54" customWidth="1"/>
    <col min="11" max="11" width="9" style="54" bestFit="1" customWidth="1"/>
    <col min="12" max="12" width="3.81640625" style="54" customWidth="1"/>
    <col min="13" max="13" width="9" style="54" bestFit="1" customWidth="1"/>
    <col min="14" max="14" width="3.81640625" style="54" customWidth="1"/>
    <col min="15" max="15" width="9" style="54" bestFit="1" customWidth="1"/>
    <col min="16" max="16" width="3.81640625" style="54" customWidth="1"/>
    <col min="17" max="17" width="9" style="54" bestFit="1" customWidth="1"/>
    <col min="18" max="18" width="3.81640625" style="54" customWidth="1"/>
    <col min="19" max="19" width="9" style="54" bestFit="1" customWidth="1"/>
    <col min="20" max="20" width="3.81640625" style="54" customWidth="1"/>
    <col min="21" max="21" width="9" style="54" bestFit="1" customWidth="1"/>
    <col min="22" max="22" width="3.81640625" style="54" customWidth="1"/>
    <col min="23" max="23" width="9" style="54" bestFit="1" customWidth="1"/>
    <col min="24" max="24" width="3.81640625" style="54" customWidth="1"/>
    <col min="25" max="25" width="9" style="54" bestFit="1" customWidth="1"/>
    <col min="26" max="26" width="3.81640625" style="54" customWidth="1"/>
    <col min="27" max="27" width="9" style="54" bestFit="1" customWidth="1"/>
    <col min="28" max="28" width="3.81640625" style="54" customWidth="1"/>
    <col min="29" max="29" width="9" style="54" bestFit="1" customWidth="1"/>
    <col min="30" max="30" width="3.81640625" style="54" customWidth="1"/>
    <col min="31" max="31" width="9" style="54" bestFit="1" customWidth="1"/>
    <col min="32" max="32" width="3.81640625" style="54" customWidth="1"/>
    <col min="33" max="33" width="9" style="54" bestFit="1" customWidth="1"/>
    <col min="34" max="34" width="3.81640625" style="54" customWidth="1"/>
    <col min="35" max="35" width="9" style="54" bestFit="1" customWidth="1"/>
    <col min="36" max="36" width="3.81640625" style="54" customWidth="1"/>
    <col min="37" max="37" width="9" style="54" bestFit="1" customWidth="1"/>
    <col min="38" max="38" width="3.81640625" style="54" customWidth="1"/>
    <col min="39" max="39" width="9" style="54" bestFit="1" customWidth="1"/>
    <col min="40" max="40" width="3.81640625" style="54" customWidth="1"/>
    <col min="41" max="41" width="7.453125" style="54" customWidth="1"/>
    <col min="42" max="42" width="4.26953125" style="54" customWidth="1"/>
    <col min="43" max="16384" width="9.1796875" style="54"/>
  </cols>
  <sheetData>
    <row r="1" spans="1:43" ht="24" customHeight="1" x14ac:dyDescent="0.35">
      <c r="A1" s="254" t="s">
        <v>921</v>
      </c>
      <c r="B1" s="242"/>
      <c r="C1" s="256"/>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row>
    <row r="2" spans="1:43" ht="69" customHeight="1" x14ac:dyDescent="0.35">
      <c r="A2" s="274" t="s">
        <v>956</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row>
    <row r="3" spans="1:43" x14ac:dyDescent="0.35">
      <c r="A3" s="116" t="s">
        <v>730</v>
      </c>
      <c r="B3" s="57"/>
      <c r="C3" s="30"/>
      <c r="M3" s="222"/>
    </row>
    <row r="4" spans="1:43" ht="15" customHeight="1" x14ac:dyDescent="0.35">
      <c r="A4" s="275" t="s">
        <v>761</v>
      </c>
      <c r="B4" s="268" t="s">
        <v>660</v>
      </c>
      <c r="C4" s="268" t="s">
        <v>677</v>
      </c>
      <c r="D4" s="275" t="s">
        <v>656</v>
      </c>
      <c r="E4" s="280" t="s">
        <v>657</v>
      </c>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row>
    <row r="5" spans="1:43" x14ac:dyDescent="0.35">
      <c r="A5" s="276"/>
      <c r="B5" s="278"/>
      <c r="C5" s="278"/>
      <c r="D5" s="276"/>
      <c r="E5" s="273">
        <v>41650</v>
      </c>
      <c r="F5" s="273"/>
      <c r="G5" s="273">
        <v>41684</v>
      </c>
      <c r="H5" s="273"/>
      <c r="I5" s="273">
        <v>41688</v>
      </c>
      <c r="J5" s="273"/>
      <c r="K5" s="273">
        <v>41704</v>
      </c>
      <c r="L5" s="273"/>
      <c r="M5" s="273">
        <v>41746</v>
      </c>
      <c r="N5" s="273"/>
      <c r="O5" s="273">
        <v>41801</v>
      </c>
      <c r="P5" s="273"/>
      <c r="Q5" s="273">
        <v>41843</v>
      </c>
      <c r="R5" s="273"/>
      <c r="S5" s="273">
        <v>41906</v>
      </c>
      <c r="T5" s="273"/>
      <c r="U5" s="273">
        <v>41920</v>
      </c>
      <c r="V5" s="273"/>
      <c r="W5" s="273">
        <v>41934</v>
      </c>
      <c r="X5" s="273"/>
      <c r="Y5" s="273">
        <v>41935</v>
      </c>
      <c r="Z5" s="273"/>
      <c r="AA5" s="273">
        <v>41963</v>
      </c>
      <c r="AB5" s="273"/>
      <c r="AC5" s="273">
        <v>41968</v>
      </c>
      <c r="AD5" s="273"/>
      <c r="AE5" s="273">
        <v>41969</v>
      </c>
      <c r="AF5" s="273"/>
      <c r="AG5" s="273">
        <v>41995</v>
      </c>
      <c r="AH5" s="273"/>
      <c r="AI5" s="273">
        <v>42010</v>
      </c>
      <c r="AJ5" s="273"/>
      <c r="AK5" s="273">
        <v>42012</v>
      </c>
      <c r="AL5" s="273"/>
      <c r="AM5" s="273">
        <v>42040</v>
      </c>
      <c r="AN5" s="273"/>
      <c r="AO5" s="273">
        <v>42061</v>
      </c>
      <c r="AP5" s="273"/>
      <c r="AQ5" s="115"/>
    </row>
    <row r="6" spans="1:43" s="2" customFormat="1" x14ac:dyDescent="0.35">
      <c r="A6" s="276"/>
      <c r="B6" s="278"/>
      <c r="C6" s="278"/>
      <c r="D6" s="276"/>
      <c r="E6" s="281" t="s">
        <v>728</v>
      </c>
      <c r="F6" s="281"/>
      <c r="G6" s="281" t="s">
        <v>728</v>
      </c>
      <c r="H6" s="281"/>
      <c r="I6" s="281" t="s">
        <v>728</v>
      </c>
      <c r="J6" s="281"/>
      <c r="K6" s="281" t="s">
        <v>729</v>
      </c>
      <c r="L6" s="281"/>
      <c r="M6" s="281" t="s">
        <v>727</v>
      </c>
      <c r="N6" s="281"/>
      <c r="O6" s="281" t="s">
        <v>727</v>
      </c>
      <c r="P6" s="281"/>
      <c r="Q6" s="281" t="s">
        <v>728</v>
      </c>
      <c r="R6" s="281"/>
      <c r="S6" s="281" t="s">
        <v>728</v>
      </c>
      <c r="T6" s="281"/>
      <c r="U6" s="281" t="s">
        <v>727</v>
      </c>
      <c r="V6" s="281"/>
      <c r="W6" s="281" t="s">
        <v>728</v>
      </c>
      <c r="X6" s="281"/>
      <c r="Y6" s="281" t="s">
        <v>728</v>
      </c>
      <c r="Z6" s="281"/>
      <c r="AA6" s="281" t="s">
        <v>727</v>
      </c>
      <c r="AB6" s="281"/>
      <c r="AC6" s="281" t="s">
        <v>728</v>
      </c>
      <c r="AD6" s="281"/>
      <c r="AE6" s="281" t="s">
        <v>729</v>
      </c>
      <c r="AF6" s="281"/>
      <c r="AG6" s="281" t="s">
        <v>729</v>
      </c>
      <c r="AH6" s="281"/>
      <c r="AI6" s="281" t="s">
        <v>729</v>
      </c>
      <c r="AJ6" s="281"/>
      <c r="AK6" s="281" t="s">
        <v>729</v>
      </c>
      <c r="AL6" s="281"/>
      <c r="AM6" s="281" t="s">
        <v>728</v>
      </c>
      <c r="AN6" s="281"/>
      <c r="AO6" s="281" t="s">
        <v>727</v>
      </c>
      <c r="AP6" s="281"/>
    </row>
    <row r="7" spans="1:43" x14ac:dyDescent="0.35">
      <c r="A7" s="277"/>
      <c r="B7" s="279"/>
      <c r="C7" s="279"/>
      <c r="D7" s="277"/>
      <c r="E7" s="27" t="s">
        <v>1</v>
      </c>
      <c r="F7" s="27" t="s">
        <v>2</v>
      </c>
      <c r="G7" s="27" t="s">
        <v>1</v>
      </c>
      <c r="H7" s="27" t="s">
        <v>2</v>
      </c>
      <c r="I7" s="27" t="s">
        <v>1</v>
      </c>
      <c r="J7" s="27" t="s">
        <v>2</v>
      </c>
      <c r="K7" s="27" t="s">
        <v>1</v>
      </c>
      <c r="L7" s="27" t="s">
        <v>2</v>
      </c>
      <c r="M7" s="27" t="s">
        <v>1</v>
      </c>
      <c r="N7" s="27" t="s">
        <v>2</v>
      </c>
      <c r="O7" s="27" t="s">
        <v>1</v>
      </c>
      <c r="P7" s="27" t="s">
        <v>2</v>
      </c>
      <c r="Q7" s="27" t="s">
        <v>1</v>
      </c>
      <c r="R7" s="27" t="s">
        <v>2</v>
      </c>
      <c r="S7" s="27" t="s">
        <v>1</v>
      </c>
      <c r="T7" s="27" t="s">
        <v>2</v>
      </c>
      <c r="U7" s="27" t="s">
        <v>1</v>
      </c>
      <c r="V7" s="27" t="s">
        <v>2</v>
      </c>
      <c r="W7" s="27" t="s">
        <v>1</v>
      </c>
      <c r="X7" s="27" t="s">
        <v>2</v>
      </c>
      <c r="Y7" s="27" t="s">
        <v>1</v>
      </c>
      <c r="Z7" s="27" t="s">
        <v>2</v>
      </c>
      <c r="AA7" s="27" t="s">
        <v>1</v>
      </c>
      <c r="AB7" s="27" t="s">
        <v>2</v>
      </c>
      <c r="AC7" s="27" t="s">
        <v>1</v>
      </c>
      <c r="AD7" s="27" t="s">
        <v>2</v>
      </c>
      <c r="AE7" s="27" t="s">
        <v>1</v>
      </c>
      <c r="AF7" s="27" t="s">
        <v>2</v>
      </c>
      <c r="AG7" s="27" t="s">
        <v>1</v>
      </c>
      <c r="AH7" s="27" t="s">
        <v>2</v>
      </c>
      <c r="AI7" s="27" t="s">
        <v>1</v>
      </c>
      <c r="AJ7" s="27" t="s">
        <v>2</v>
      </c>
      <c r="AK7" s="27" t="s">
        <v>1</v>
      </c>
      <c r="AL7" s="27" t="s">
        <v>2</v>
      </c>
      <c r="AM7" s="27" t="s">
        <v>1</v>
      </c>
      <c r="AN7" s="27" t="s">
        <v>2</v>
      </c>
      <c r="AO7" s="27" t="s">
        <v>1</v>
      </c>
      <c r="AP7" s="27" t="s">
        <v>2</v>
      </c>
      <c r="AQ7" s="3"/>
    </row>
    <row r="8" spans="1:43" s="57" customFormat="1" x14ac:dyDescent="0.35">
      <c r="A8" s="282" t="s">
        <v>687</v>
      </c>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93"/>
    </row>
    <row r="9" spans="1:43" x14ac:dyDescent="0.35">
      <c r="A9" s="54" t="s">
        <v>135</v>
      </c>
      <c r="B9" s="54" t="s">
        <v>367</v>
      </c>
      <c r="C9" s="82" t="s">
        <v>681</v>
      </c>
      <c r="D9" s="54" t="s">
        <v>134</v>
      </c>
      <c r="E9" s="5">
        <v>2.13</v>
      </c>
      <c r="F9" s="5"/>
      <c r="G9" s="5">
        <v>2.16</v>
      </c>
      <c r="H9" s="5"/>
      <c r="I9" s="5">
        <v>3.98</v>
      </c>
      <c r="J9" s="5"/>
      <c r="K9" s="5">
        <v>2.56</v>
      </c>
      <c r="L9" s="5"/>
      <c r="M9" s="5">
        <v>1.93</v>
      </c>
      <c r="N9" s="5"/>
      <c r="O9" s="5">
        <v>1.75</v>
      </c>
      <c r="P9" s="5"/>
      <c r="Q9" s="5">
        <v>3.38</v>
      </c>
      <c r="R9" s="5"/>
      <c r="S9" s="5">
        <v>2.8</v>
      </c>
      <c r="T9" s="5"/>
      <c r="U9" s="5">
        <v>1.62</v>
      </c>
      <c r="V9" s="5"/>
      <c r="W9" s="5">
        <v>2.77</v>
      </c>
      <c r="X9" s="5"/>
      <c r="Y9" s="5">
        <v>3.53</v>
      </c>
      <c r="Z9" s="5"/>
      <c r="AA9" s="5">
        <v>1.85</v>
      </c>
      <c r="AB9" s="5"/>
      <c r="AC9" s="5">
        <v>3.07</v>
      </c>
      <c r="AD9" s="5"/>
      <c r="AE9" s="5">
        <v>6.46</v>
      </c>
      <c r="AF9" s="5"/>
      <c r="AG9" s="5">
        <v>6.3</v>
      </c>
      <c r="AH9" s="5"/>
      <c r="AI9" s="5">
        <v>7.39</v>
      </c>
      <c r="AJ9" s="5"/>
      <c r="AK9" s="5">
        <v>3.17</v>
      </c>
      <c r="AL9" s="5"/>
      <c r="AM9" s="5">
        <v>2.66</v>
      </c>
      <c r="AN9" s="5"/>
      <c r="AO9" s="5">
        <v>1.5</v>
      </c>
      <c r="AP9" s="5"/>
    </row>
    <row r="10" spans="1:43" s="57" customFormat="1" x14ac:dyDescent="0.35">
      <c r="A10" s="282" t="s">
        <v>690</v>
      </c>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93"/>
    </row>
    <row r="11" spans="1:43" x14ac:dyDescent="0.35">
      <c r="A11" s="54" t="s">
        <v>132</v>
      </c>
      <c r="B11" s="54" t="s">
        <v>133</v>
      </c>
      <c r="C11" s="82" t="s">
        <v>680</v>
      </c>
      <c r="D11" s="54" t="s">
        <v>134</v>
      </c>
      <c r="E11" s="54">
        <v>0.01</v>
      </c>
      <c r="F11" s="54" t="s">
        <v>5</v>
      </c>
      <c r="G11" s="54">
        <v>0.01</v>
      </c>
      <c r="H11" s="54" t="s">
        <v>5</v>
      </c>
      <c r="I11" s="54">
        <v>0.01</v>
      </c>
      <c r="J11" s="54" t="s">
        <v>5</v>
      </c>
      <c r="K11" s="54">
        <v>0.01</v>
      </c>
      <c r="L11" s="54" t="s">
        <v>5</v>
      </c>
      <c r="M11" s="54">
        <v>0.01</v>
      </c>
      <c r="N11" s="54" t="s">
        <v>5</v>
      </c>
      <c r="O11" s="54">
        <v>0.01</v>
      </c>
      <c r="P11" s="54" t="s">
        <v>5</v>
      </c>
      <c r="Q11" s="54">
        <v>0.01</v>
      </c>
      <c r="R11" s="54" t="s">
        <v>5</v>
      </c>
      <c r="S11" s="54">
        <v>0.01</v>
      </c>
      <c r="T11" s="54" t="s">
        <v>5</v>
      </c>
      <c r="U11" s="54">
        <v>0.01</v>
      </c>
      <c r="V11" s="54" t="s">
        <v>5</v>
      </c>
      <c r="W11" s="54">
        <v>0.01</v>
      </c>
      <c r="X11" s="54" t="s">
        <v>5</v>
      </c>
      <c r="Y11" s="54">
        <v>0.01</v>
      </c>
      <c r="Z11" s="54" t="s">
        <v>5</v>
      </c>
      <c r="AA11" s="54">
        <v>0.01</v>
      </c>
      <c r="AB11" s="54" t="s">
        <v>5</v>
      </c>
      <c r="AC11" s="54">
        <v>0.01</v>
      </c>
      <c r="AD11" s="54" t="s">
        <v>5</v>
      </c>
      <c r="AE11" s="54">
        <v>0.01</v>
      </c>
      <c r="AF11" s="54" t="s">
        <v>5</v>
      </c>
      <c r="AG11" s="54">
        <v>0.01</v>
      </c>
      <c r="AH11" s="54" t="s">
        <v>5</v>
      </c>
      <c r="AI11" s="54">
        <v>0.01</v>
      </c>
      <c r="AJ11" s="54" t="s">
        <v>5</v>
      </c>
      <c r="AK11" s="54">
        <v>0.01</v>
      </c>
      <c r="AL11" s="54" t="s">
        <v>5</v>
      </c>
      <c r="AM11" s="54">
        <v>0.01</v>
      </c>
      <c r="AN11" s="54" t="s">
        <v>5</v>
      </c>
      <c r="AO11" s="54">
        <v>0.01</v>
      </c>
      <c r="AP11" s="54" t="s">
        <v>5</v>
      </c>
    </row>
    <row r="12" spans="1:43" s="57" customFormat="1" x14ac:dyDescent="0.35">
      <c r="A12" s="282" t="s">
        <v>691</v>
      </c>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93"/>
    </row>
    <row r="13" spans="1:43" x14ac:dyDescent="0.35">
      <c r="A13" s="54" t="s">
        <v>138</v>
      </c>
      <c r="B13" s="54" t="s">
        <v>139</v>
      </c>
      <c r="C13" s="82">
        <v>6020</v>
      </c>
      <c r="D13" s="54" t="s">
        <v>659</v>
      </c>
      <c r="E13" s="54">
        <v>0.2</v>
      </c>
      <c r="F13" s="54" t="s">
        <v>5</v>
      </c>
      <c r="G13" s="57">
        <v>7.0000000000000007E-2</v>
      </c>
      <c r="H13" s="57" t="s">
        <v>5</v>
      </c>
      <c r="I13" s="5">
        <v>0.2</v>
      </c>
      <c r="J13" s="5"/>
      <c r="K13" s="57">
        <v>0.12</v>
      </c>
      <c r="L13" s="57" t="s">
        <v>5</v>
      </c>
      <c r="M13" s="57">
        <v>0.1</v>
      </c>
      <c r="N13" s="57" t="s">
        <v>5</v>
      </c>
      <c r="O13" s="54">
        <v>0.04</v>
      </c>
      <c r="P13" s="54" t="s">
        <v>5</v>
      </c>
      <c r="Q13" s="5">
        <v>0.14000000000000001</v>
      </c>
      <c r="R13" s="5" t="s">
        <v>12</v>
      </c>
      <c r="S13" s="5">
        <v>0.2</v>
      </c>
      <c r="T13" s="5"/>
      <c r="U13" s="54">
        <v>0.04</v>
      </c>
      <c r="V13" s="54" t="s">
        <v>5</v>
      </c>
      <c r="W13" s="54">
        <v>0.13</v>
      </c>
      <c r="X13" s="54" t="s">
        <v>5</v>
      </c>
      <c r="Y13" s="54">
        <v>0.13</v>
      </c>
      <c r="Z13" s="54" t="s">
        <v>5</v>
      </c>
      <c r="AA13" s="54">
        <v>0.05</v>
      </c>
      <c r="AB13" s="54" t="s">
        <v>5</v>
      </c>
      <c r="AC13" s="54">
        <v>0.08</v>
      </c>
      <c r="AD13" s="54" t="s">
        <v>5</v>
      </c>
      <c r="AE13" s="5">
        <v>0.09</v>
      </c>
      <c r="AF13" s="5" t="s">
        <v>12</v>
      </c>
      <c r="AG13" s="54">
        <v>0.09</v>
      </c>
      <c r="AH13" s="54" t="s">
        <v>5</v>
      </c>
      <c r="AI13" s="54">
        <v>0.12</v>
      </c>
      <c r="AJ13" s="54" t="s">
        <v>5</v>
      </c>
      <c r="AK13" s="5">
        <v>0.05</v>
      </c>
      <c r="AL13" s="5" t="s">
        <v>12</v>
      </c>
      <c r="AM13" s="54">
        <v>0.06</v>
      </c>
      <c r="AN13" s="54" t="s">
        <v>5</v>
      </c>
      <c r="AO13" s="54">
        <v>0.08</v>
      </c>
      <c r="AP13" s="54" t="s">
        <v>5</v>
      </c>
    </row>
    <row r="14" spans="1:43" x14ac:dyDescent="0.35">
      <c r="A14" s="54" t="s">
        <v>140</v>
      </c>
      <c r="B14" s="54" t="s">
        <v>141</v>
      </c>
      <c r="C14" s="82">
        <v>6020</v>
      </c>
      <c r="D14" s="54" t="s">
        <v>659</v>
      </c>
      <c r="E14" s="5">
        <v>0.8</v>
      </c>
      <c r="F14" s="5"/>
      <c r="G14" s="5">
        <v>1</v>
      </c>
      <c r="H14" s="5"/>
      <c r="I14" s="5">
        <v>2</v>
      </c>
      <c r="J14" s="5"/>
      <c r="K14" s="5">
        <v>1.9</v>
      </c>
      <c r="L14" s="5"/>
      <c r="M14" s="5">
        <v>0.7</v>
      </c>
      <c r="N14" s="5"/>
      <c r="O14" s="5">
        <v>0.7</v>
      </c>
      <c r="P14" s="5"/>
      <c r="Q14" s="5">
        <v>1.2</v>
      </c>
      <c r="R14" s="5"/>
      <c r="S14" s="5">
        <v>1</v>
      </c>
      <c r="T14" s="5"/>
      <c r="U14" s="5">
        <v>0.9</v>
      </c>
      <c r="V14" s="5"/>
      <c r="W14" s="5">
        <v>0.9</v>
      </c>
      <c r="X14" s="5"/>
      <c r="Y14" s="5">
        <v>1.3</v>
      </c>
      <c r="Z14" s="5"/>
      <c r="AA14" s="5">
        <v>0.6</v>
      </c>
      <c r="AB14" s="5"/>
      <c r="AC14" s="5">
        <v>0.8</v>
      </c>
      <c r="AD14" s="5"/>
      <c r="AE14" s="5">
        <v>2.6</v>
      </c>
      <c r="AF14" s="5"/>
      <c r="AG14" s="5">
        <v>1.9</v>
      </c>
      <c r="AH14" s="5"/>
      <c r="AI14" s="5">
        <v>2.7</v>
      </c>
      <c r="AJ14" s="5"/>
      <c r="AK14" s="5">
        <v>1.3</v>
      </c>
      <c r="AL14" s="5"/>
      <c r="AM14" s="5">
        <v>0.9</v>
      </c>
      <c r="AN14" s="5"/>
      <c r="AO14" s="5">
        <v>0.6</v>
      </c>
      <c r="AP14" s="5"/>
    </row>
    <row r="15" spans="1:43" x14ac:dyDescent="0.35">
      <c r="A15" s="54" t="s">
        <v>142</v>
      </c>
      <c r="B15" s="54" t="s">
        <v>143</v>
      </c>
      <c r="C15" s="82">
        <v>6020</v>
      </c>
      <c r="D15" s="54" t="s">
        <v>659</v>
      </c>
      <c r="E15" s="5">
        <v>8.6</v>
      </c>
      <c r="F15" s="5"/>
      <c r="G15" s="5">
        <v>10.7</v>
      </c>
      <c r="H15" s="5"/>
      <c r="I15" s="5">
        <v>23.3</v>
      </c>
      <c r="J15" s="5"/>
      <c r="K15" s="5">
        <v>24.5</v>
      </c>
      <c r="L15" s="5"/>
      <c r="M15" s="5">
        <v>4.9000000000000004</v>
      </c>
      <c r="N15" s="5"/>
      <c r="O15" s="5">
        <v>4.2</v>
      </c>
      <c r="P15" s="5"/>
      <c r="Q15" s="5">
        <v>7.6</v>
      </c>
      <c r="R15" s="5"/>
      <c r="S15" s="5">
        <v>6.2</v>
      </c>
      <c r="T15" s="5"/>
      <c r="U15" s="5">
        <v>3.7</v>
      </c>
      <c r="V15" s="5"/>
      <c r="W15" s="5">
        <v>5.8</v>
      </c>
      <c r="X15" s="5"/>
      <c r="Y15" s="5">
        <v>9.5</v>
      </c>
      <c r="Z15" s="5"/>
      <c r="AA15" s="5">
        <v>4</v>
      </c>
      <c r="AB15" s="5"/>
      <c r="AC15" s="5">
        <v>8.1999999999999993</v>
      </c>
      <c r="AD15" s="5"/>
      <c r="AE15" s="5">
        <v>37.5</v>
      </c>
      <c r="AF15" s="5"/>
      <c r="AG15" s="5">
        <v>28.3</v>
      </c>
      <c r="AH15" s="5"/>
      <c r="AI15" s="5">
        <v>55.1</v>
      </c>
      <c r="AJ15" s="5"/>
      <c r="AK15" s="5">
        <v>24</v>
      </c>
      <c r="AL15" s="5"/>
      <c r="AM15" s="5">
        <v>9</v>
      </c>
      <c r="AN15" s="5"/>
      <c r="AO15" s="5">
        <v>3.7</v>
      </c>
      <c r="AP15" s="5"/>
    </row>
    <row r="16" spans="1:43" x14ac:dyDescent="0.35">
      <c r="A16" s="54" t="s">
        <v>144</v>
      </c>
      <c r="B16" s="54" t="s">
        <v>145</v>
      </c>
      <c r="C16" s="82">
        <v>6020</v>
      </c>
      <c r="D16" s="54" t="s">
        <v>659</v>
      </c>
      <c r="E16" s="54">
        <v>0.2</v>
      </c>
      <c r="F16" s="54" t="s">
        <v>5</v>
      </c>
      <c r="G16" s="5">
        <v>0.04</v>
      </c>
      <c r="H16" s="5" t="s">
        <v>12</v>
      </c>
      <c r="I16" s="5">
        <v>0.06</v>
      </c>
      <c r="J16" s="5" t="s">
        <v>12</v>
      </c>
      <c r="K16" s="5">
        <v>0.04</v>
      </c>
      <c r="L16" s="5" t="s">
        <v>12</v>
      </c>
      <c r="M16" s="54">
        <v>0.2</v>
      </c>
      <c r="N16" s="54" t="s">
        <v>5</v>
      </c>
      <c r="O16" s="54">
        <v>0.2</v>
      </c>
      <c r="P16" s="54" t="s">
        <v>5</v>
      </c>
      <c r="Q16" s="54">
        <v>7.0000000000000007E-2</v>
      </c>
      <c r="R16" s="54" t="s">
        <v>5</v>
      </c>
      <c r="S16" s="5">
        <v>0.08</v>
      </c>
      <c r="T16" s="5" t="s">
        <v>12</v>
      </c>
      <c r="U16" s="54">
        <v>0.2</v>
      </c>
      <c r="V16" s="54" t="s">
        <v>5</v>
      </c>
      <c r="W16" s="54">
        <v>0.2</v>
      </c>
      <c r="X16" s="54" t="s">
        <v>5</v>
      </c>
      <c r="Y16" s="54">
        <v>0.2</v>
      </c>
      <c r="Z16" s="54" t="s">
        <v>5</v>
      </c>
      <c r="AA16" s="54">
        <v>0.2</v>
      </c>
      <c r="AB16" s="54" t="s">
        <v>5</v>
      </c>
      <c r="AC16" s="5">
        <v>0.03</v>
      </c>
      <c r="AD16" s="5" t="s">
        <v>12</v>
      </c>
      <c r="AE16" s="5">
        <v>0.14000000000000001</v>
      </c>
      <c r="AF16" s="5" t="s">
        <v>12</v>
      </c>
      <c r="AG16" s="5">
        <v>0.1</v>
      </c>
      <c r="AH16" s="5" t="s">
        <v>12</v>
      </c>
      <c r="AI16" s="5">
        <v>0.2</v>
      </c>
      <c r="AJ16" s="5"/>
      <c r="AK16" s="5">
        <v>0.09</v>
      </c>
      <c r="AL16" s="5" t="s">
        <v>12</v>
      </c>
      <c r="AM16" s="54">
        <v>0.2</v>
      </c>
      <c r="AN16" s="54" t="s">
        <v>5</v>
      </c>
      <c r="AO16" s="54">
        <v>0.2</v>
      </c>
      <c r="AP16" s="54" t="s">
        <v>5</v>
      </c>
    </row>
    <row r="17" spans="1:43" x14ac:dyDescent="0.35">
      <c r="A17" s="54" t="s">
        <v>146</v>
      </c>
      <c r="B17" s="54" t="s">
        <v>147</v>
      </c>
      <c r="C17" s="82">
        <v>6020</v>
      </c>
      <c r="D17" s="54" t="s">
        <v>659</v>
      </c>
      <c r="E17" s="54">
        <v>0.1</v>
      </c>
      <c r="F17" s="54" t="s">
        <v>5</v>
      </c>
      <c r="G17" s="54">
        <v>0.1</v>
      </c>
      <c r="H17" s="54" t="s">
        <v>5</v>
      </c>
      <c r="I17" s="5">
        <v>0.1</v>
      </c>
      <c r="J17" s="5"/>
      <c r="K17" s="5">
        <v>0.1</v>
      </c>
      <c r="L17" s="5"/>
      <c r="M17" s="5">
        <v>0.03</v>
      </c>
      <c r="N17" s="5" t="s">
        <v>12</v>
      </c>
      <c r="O17" s="54">
        <v>0.1</v>
      </c>
      <c r="P17" s="54" t="s">
        <v>5</v>
      </c>
      <c r="Q17" s="54">
        <v>0.04</v>
      </c>
      <c r="R17" s="54" t="s">
        <v>5</v>
      </c>
      <c r="S17" s="5">
        <v>0.04</v>
      </c>
      <c r="T17" s="5" t="s">
        <v>12</v>
      </c>
      <c r="U17" s="54">
        <v>0.03</v>
      </c>
      <c r="V17" s="54" t="s">
        <v>5</v>
      </c>
      <c r="W17" s="54">
        <v>0.03</v>
      </c>
      <c r="X17" s="54" t="s">
        <v>5</v>
      </c>
      <c r="Y17" s="54">
        <v>7.0000000000000007E-2</v>
      </c>
      <c r="Z17" s="54" t="s">
        <v>5</v>
      </c>
      <c r="AA17" s="54">
        <v>0.1</v>
      </c>
      <c r="AB17" s="54" t="s">
        <v>5</v>
      </c>
      <c r="AC17" s="5">
        <v>0.03</v>
      </c>
      <c r="AD17" s="5" t="s">
        <v>12</v>
      </c>
      <c r="AE17" s="5">
        <v>0.1</v>
      </c>
      <c r="AF17" s="5"/>
      <c r="AG17" s="54">
        <v>0.09</v>
      </c>
      <c r="AH17" s="54" t="s">
        <v>5</v>
      </c>
      <c r="AI17" s="54">
        <v>0.05</v>
      </c>
      <c r="AJ17" s="54" t="s">
        <v>5</v>
      </c>
      <c r="AK17" s="5">
        <v>7.0000000000000007E-2</v>
      </c>
      <c r="AL17" s="5" t="s">
        <v>12</v>
      </c>
      <c r="AM17" s="5">
        <v>0.05</v>
      </c>
      <c r="AN17" s="5" t="s">
        <v>12</v>
      </c>
      <c r="AO17" s="5">
        <v>0.02</v>
      </c>
      <c r="AP17" s="5" t="s">
        <v>12</v>
      </c>
    </row>
    <row r="18" spans="1:43" x14ac:dyDescent="0.35">
      <c r="A18" s="54" t="s">
        <v>148</v>
      </c>
      <c r="B18" s="54" t="s">
        <v>149</v>
      </c>
      <c r="C18" s="82">
        <v>6020</v>
      </c>
      <c r="D18" s="54" t="s">
        <v>659</v>
      </c>
      <c r="E18" s="5">
        <v>1</v>
      </c>
      <c r="F18" s="5"/>
      <c r="G18" s="57">
        <v>1.5</v>
      </c>
      <c r="H18" s="57" t="s">
        <v>5</v>
      </c>
      <c r="I18" s="5">
        <v>4</v>
      </c>
      <c r="J18" s="5"/>
      <c r="K18" s="5">
        <v>3.2</v>
      </c>
      <c r="L18" s="5"/>
      <c r="M18" s="5">
        <v>0.43</v>
      </c>
      <c r="N18" s="5" t="s">
        <v>12</v>
      </c>
      <c r="O18" s="5">
        <v>0.25</v>
      </c>
      <c r="P18" s="5" t="s">
        <v>12</v>
      </c>
      <c r="Q18" s="5">
        <v>0.43</v>
      </c>
      <c r="R18" s="5" t="s">
        <v>12</v>
      </c>
      <c r="S18" s="5">
        <v>0.85</v>
      </c>
      <c r="T18" s="5" t="s">
        <v>12</v>
      </c>
      <c r="U18" s="5">
        <v>0.25</v>
      </c>
      <c r="V18" s="5" t="s">
        <v>12</v>
      </c>
      <c r="W18" s="54">
        <v>0.7</v>
      </c>
      <c r="X18" s="54" t="s">
        <v>5</v>
      </c>
      <c r="Y18" s="54">
        <v>1.3</v>
      </c>
      <c r="Z18" s="54" t="s">
        <v>5</v>
      </c>
      <c r="AA18" s="54">
        <v>0.27</v>
      </c>
      <c r="AB18" s="54" t="s">
        <v>5</v>
      </c>
      <c r="AC18" s="5">
        <v>0.9</v>
      </c>
      <c r="AD18" s="5"/>
      <c r="AE18" s="5">
        <v>3.9</v>
      </c>
      <c r="AF18" s="5"/>
      <c r="AG18" s="5">
        <v>2.6</v>
      </c>
      <c r="AH18" s="5"/>
      <c r="AI18" s="5">
        <v>4</v>
      </c>
      <c r="AJ18" s="5"/>
      <c r="AK18" s="5">
        <v>1.8</v>
      </c>
      <c r="AL18" s="5"/>
      <c r="AM18" s="5">
        <v>0.7</v>
      </c>
      <c r="AN18" s="5"/>
      <c r="AO18" s="5">
        <v>0.18</v>
      </c>
      <c r="AP18" s="5" t="s">
        <v>12</v>
      </c>
    </row>
    <row r="19" spans="1:43" x14ac:dyDescent="0.35">
      <c r="A19" s="54" t="s">
        <v>150</v>
      </c>
      <c r="B19" s="54" t="s">
        <v>151</v>
      </c>
      <c r="C19" s="82">
        <v>6020</v>
      </c>
      <c r="D19" s="54" t="s">
        <v>659</v>
      </c>
      <c r="E19" s="16" t="s">
        <v>137</v>
      </c>
      <c r="G19" s="16" t="s">
        <v>137</v>
      </c>
      <c r="I19" s="16" t="s">
        <v>137</v>
      </c>
      <c r="K19" s="5">
        <v>1.6</v>
      </c>
      <c r="L19" s="5"/>
      <c r="M19" s="5">
        <v>0.2</v>
      </c>
      <c r="N19" s="5"/>
      <c r="O19" s="5">
        <v>0.14000000000000001</v>
      </c>
      <c r="P19" s="5" t="s">
        <v>12</v>
      </c>
      <c r="Q19" s="5">
        <v>0.3</v>
      </c>
      <c r="R19" s="5"/>
      <c r="S19" s="5">
        <v>0.2</v>
      </c>
      <c r="T19" s="5"/>
      <c r="U19" s="54">
        <v>0.11</v>
      </c>
      <c r="V19" s="54" t="s">
        <v>5</v>
      </c>
      <c r="W19" s="5">
        <v>0.2</v>
      </c>
      <c r="X19" s="5"/>
      <c r="Y19" s="5">
        <v>0.5</v>
      </c>
      <c r="Z19" s="5"/>
      <c r="AA19" s="5">
        <v>0.16</v>
      </c>
      <c r="AB19" s="5" t="s">
        <v>12</v>
      </c>
      <c r="AC19" s="5">
        <v>0.5</v>
      </c>
      <c r="AD19" s="5"/>
      <c r="AE19" s="5">
        <v>2.4</v>
      </c>
      <c r="AF19" s="5"/>
      <c r="AG19" s="5">
        <v>1.7</v>
      </c>
      <c r="AH19" s="5"/>
      <c r="AI19" s="5">
        <v>3.6</v>
      </c>
      <c r="AJ19" s="5"/>
      <c r="AK19" s="5">
        <v>1.4</v>
      </c>
      <c r="AL19" s="5"/>
      <c r="AM19" s="5">
        <v>0.4</v>
      </c>
      <c r="AN19" s="5"/>
      <c r="AO19" s="5">
        <v>0.13</v>
      </c>
      <c r="AP19" s="5" t="s">
        <v>12</v>
      </c>
    </row>
    <row r="20" spans="1:43" x14ac:dyDescent="0.35">
      <c r="A20" s="54" t="s">
        <v>152</v>
      </c>
      <c r="B20" s="54" t="s">
        <v>153</v>
      </c>
      <c r="C20" s="82">
        <v>6020</v>
      </c>
      <c r="D20" s="54" t="s">
        <v>659</v>
      </c>
      <c r="E20" s="5">
        <v>2.9</v>
      </c>
      <c r="F20" s="5"/>
      <c r="G20" s="5">
        <v>2.8</v>
      </c>
      <c r="H20" s="5"/>
      <c r="I20" s="5">
        <v>6.7</v>
      </c>
      <c r="J20" s="5"/>
      <c r="K20" s="5">
        <v>6.4</v>
      </c>
      <c r="L20" s="5"/>
      <c r="M20" s="57">
        <v>1.5</v>
      </c>
      <c r="N20" s="57" t="s">
        <v>5</v>
      </c>
      <c r="O20" s="5">
        <v>0.8</v>
      </c>
      <c r="P20" s="5"/>
      <c r="Q20" s="5">
        <v>2.7</v>
      </c>
      <c r="R20" s="5"/>
      <c r="S20" s="5">
        <v>2.5</v>
      </c>
      <c r="T20" s="5"/>
      <c r="U20" s="54">
        <v>0.8</v>
      </c>
      <c r="V20" s="54" t="s">
        <v>5</v>
      </c>
      <c r="W20" s="5">
        <v>1.5</v>
      </c>
      <c r="X20" s="5"/>
      <c r="Y20" s="5">
        <v>2.4</v>
      </c>
      <c r="Z20" s="5"/>
      <c r="AA20" s="5">
        <v>1</v>
      </c>
      <c r="AB20" s="5"/>
      <c r="AC20" s="5">
        <v>2.1</v>
      </c>
      <c r="AD20" s="5"/>
      <c r="AE20" s="5">
        <v>8.9</v>
      </c>
      <c r="AF20" s="5"/>
      <c r="AG20" s="5">
        <v>6.1</v>
      </c>
      <c r="AH20" s="5"/>
      <c r="AI20" s="5">
        <v>12.1</v>
      </c>
      <c r="AJ20" s="5"/>
      <c r="AK20" s="5">
        <v>5</v>
      </c>
      <c r="AL20" s="5"/>
      <c r="AM20" s="5">
        <v>2.1</v>
      </c>
      <c r="AN20" s="5"/>
      <c r="AO20" s="5">
        <v>0.9</v>
      </c>
      <c r="AP20" s="5"/>
    </row>
    <row r="21" spans="1:43" x14ac:dyDescent="0.35">
      <c r="A21" s="54" t="s">
        <v>154</v>
      </c>
      <c r="B21" s="54" t="s">
        <v>155</v>
      </c>
      <c r="C21" s="82">
        <v>6020</v>
      </c>
      <c r="D21" s="54" t="s">
        <v>659</v>
      </c>
      <c r="E21" s="5">
        <v>0.7</v>
      </c>
      <c r="F21" s="5"/>
      <c r="G21" s="5">
        <v>0.6</v>
      </c>
      <c r="H21" s="5"/>
      <c r="I21" s="5">
        <v>2.8</v>
      </c>
      <c r="J21" s="5"/>
      <c r="K21" s="5">
        <v>1.4</v>
      </c>
      <c r="L21" s="5"/>
      <c r="M21" s="5">
        <v>0.4</v>
      </c>
      <c r="N21" s="5"/>
      <c r="O21" s="5">
        <v>0.1</v>
      </c>
      <c r="P21" s="5"/>
      <c r="Q21" s="5">
        <v>1.3</v>
      </c>
      <c r="R21" s="5"/>
      <c r="S21" s="5">
        <v>0.8</v>
      </c>
      <c r="T21" s="5"/>
      <c r="U21" s="5">
        <v>0.1</v>
      </c>
      <c r="V21" s="5"/>
      <c r="W21" s="5">
        <v>0.5</v>
      </c>
      <c r="X21" s="5"/>
      <c r="Y21" s="5">
        <v>0.7</v>
      </c>
      <c r="Z21" s="5"/>
      <c r="AA21" s="5">
        <v>0.1</v>
      </c>
      <c r="AB21" s="5"/>
      <c r="AC21" s="5">
        <v>0.5</v>
      </c>
      <c r="AD21" s="5"/>
      <c r="AE21" s="5">
        <v>2</v>
      </c>
      <c r="AF21" s="5"/>
      <c r="AG21" s="5">
        <v>1.6</v>
      </c>
      <c r="AH21" s="5"/>
      <c r="AI21" s="5">
        <v>2.5</v>
      </c>
      <c r="AJ21" s="5"/>
      <c r="AK21" s="5">
        <v>1</v>
      </c>
      <c r="AL21" s="5"/>
      <c r="AM21" s="5">
        <v>0.8</v>
      </c>
      <c r="AN21" s="5"/>
      <c r="AO21" s="5">
        <v>0.1</v>
      </c>
      <c r="AP21" s="5"/>
    </row>
    <row r="22" spans="1:43" x14ac:dyDescent="0.35">
      <c r="A22" s="54" t="s">
        <v>156</v>
      </c>
      <c r="B22" s="54" t="s">
        <v>157</v>
      </c>
      <c r="C22" s="82">
        <v>6020</v>
      </c>
      <c r="D22" s="54" t="s">
        <v>659</v>
      </c>
      <c r="E22" s="16" t="s">
        <v>137</v>
      </c>
      <c r="G22" s="16" t="s">
        <v>137</v>
      </c>
      <c r="I22" s="16" t="s">
        <v>137</v>
      </c>
      <c r="K22" s="5">
        <v>124</v>
      </c>
      <c r="L22" s="5"/>
      <c r="M22" s="5">
        <v>43.9</v>
      </c>
      <c r="N22" s="5"/>
      <c r="O22" s="5">
        <v>91.7</v>
      </c>
      <c r="P22" s="5"/>
      <c r="Q22" s="5">
        <v>129</v>
      </c>
      <c r="R22" s="5"/>
      <c r="S22" s="5">
        <v>102</v>
      </c>
      <c r="T22" s="5"/>
      <c r="U22" s="5">
        <v>72.7</v>
      </c>
      <c r="V22" s="5"/>
      <c r="W22" s="5">
        <v>57</v>
      </c>
      <c r="X22" s="5"/>
      <c r="Y22" s="5">
        <v>123</v>
      </c>
      <c r="Z22" s="5"/>
      <c r="AA22" s="5">
        <v>95.3</v>
      </c>
      <c r="AB22" s="5"/>
      <c r="AC22" s="5">
        <v>67.5</v>
      </c>
      <c r="AD22" s="5"/>
      <c r="AE22" s="5">
        <v>258</v>
      </c>
      <c r="AF22" s="5"/>
      <c r="AG22" s="5">
        <v>139</v>
      </c>
      <c r="AH22" s="5"/>
      <c r="AI22" s="5">
        <v>262</v>
      </c>
      <c r="AJ22" s="5"/>
      <c r="AK22" s="5">
        <v>107</v>
      </c>
      <c r="AL22" s="5"/>
      <c r="AM22" s="5">
        <v>84.8</v>
      </c>
      <c r="AN22" s="5"/>
      <c r="AO22" s="5">
        <v>58.6</v>
      </c>
      <c r="AP22" s="5"/>
    </row>
    <row r="23" spans="1:43" x14ac:dyDescent="0.35">
      <c r="A23" s="54" t="s">
        <v>130</v>
      </c>
      <c r="B23" s="54" t="s">
        <v>131</v>
      </c>
      <c r="C23" s="82" t="s">
        <v>679</v>
      </c>
      <c r="D23" s="54" t="s">
        <v>661</v>
      </c>
      <c r="E23" s="54">
        <v>20</v>
      </c>
      <c r="F23" s="54" t="s">
        <v>5</v>
      </c>
      <c r="G23" s="5">
        <v>3.3</v>
      </c>
      <c r="H23" s="5" t="s">
        <v>12</v>
      </c>
      <c r="I23" s="54">
        <v>20</v>
      </c>
      <c r="J23" s="54" t="s">
        <v>5</v>
      </c>
      <c r="K23" s="5">
        <v>18.8</v>
      </c>
      <c r="L23" s="5" t="s">
        <v>12</v>
      </c>
      <c r="M23" s="54">
        <v>20</v>
      </c>
      <c r="N23" s="54" t="s">
        <v>5</v>
      </c>
      <c r="O23" s="54">
        <v>20</v>
      </c>
      <c r="P23" s="57" t="s">
        <v>5</v>
      </c>
      <c r="Q23" s="54">
        <v>20</v>
      </c>
      <c r="R23" s="57" t="s">
        <v>5</v>
      </c>
      <c r="S23" s="54">
        <v>20</v>
      </c>
      <c r="T23" s="57" t="s">
        <v>5</v>
      </c>
      <c r="U23" s="54">
        <v>20</v>
      </c>
      <c r="V23" s="57" t="s">
        <v>5</v>
      </c>
      <c r="W23" s="57">
        <v>20</v>
      </c>
      <c r="X23" s="57" t="s">
        <v>5</v>
      </c>
      <c r="Y23" s="57">
        <v>20</v>
      </c>
      <c r="Z23" s="57" t="s">
        <v>5</v>
      </c>
      <c r="AA23" s="54">
        <v>20</v>
      </c>
      <c r="AB23" s="54" t="s">
        <v>5</v>
      </c>
      <c r="AC23" s="54">
        <v>17.2</v>
      </c>
      <c r="AD23" s="54" t="s">
        <v>5</v>
      </c>
      <c r="AE23" s="5">
        <v>20.399999999999999</v>
      </c>
      <c r="AF23" s="57"/>
      <c r="AG23" s="5">
        <v>16.600000000000001</v>
      </c>
      <c r="AH23" s="5" t="s">
        <v>12</v>
      </c>
      <c r="AI23" s="5">
        <v>21.2</v>
      </c>
      <c r="AJ23" s="5"/>
      <c r="AK23" s="5">
        <v>4.4000000000000004</v>
      </c>
      <c r="AL23" s="5" t="s">
        <v>12</v>
      </c>
      <c r="AM23" s="57">
        <v>20</v>
      </c>
      <c r="AN23" s="57" t="s">
        <v>5</v>
      </c>
      <c r="AO23" s="54">
        <v>5.7</v>
      </c>
      <c r="AP23" s="57" t="s">
        <v>5</v>
      </c>
    </row>
    <row r="24" spans="1:43" x14ac:dyDescent="0.35">
      <c r="A24" s="54" t="s">
        <v>158</v>
      </c>
      <c r="B24" s="54" t="s">
        <v>159</v>
      </c>
      <c r="C24" s="82">
        <v>6020</v>
      </c>
      <c r="D24" s="54" t="s">
        <v>659</v>
      </c>
      <c r="E24" s="16" t="s">
        <v>137</v>
      </c>
      <c r="G24" s="16" t="s">
        <v>137</v>
      </c>
      <c r="I24" s="16" t="s">
        <v>137</v>
      </c>
      <c r="K24" s="57">
        <v>0.16</v>
      </c>
      <c r="L24" s="57" t="s">
        <v>5</v>
      </c>
      <c r="M24" s="5">
        <v>0.2</v>
      </c>
      <c r="N24" s="5" t="s">
        <v>12</v>
      </c>
      <c r="O24" s="5">
        <v>0.2</v>
      </c>
      <c r="P24" s="5"/>
      <c r="Q24" s="5">
        <v>0.3</v>
      </c>
      <c r="R24" s="5"/>
      <c r="S24" s="5">
        <v>0.4</v>
      </c>
      <c r="T24" s="5"/>
      <c r="U24" s="54">
        <v>0.2</v>
      </c>
      <c r="V24" s="54" t="s">
        <v>5</v>
      </c>
      <c r="W24" s="5">
        <v>0.3</v>
      </c>
      <c r="X24" s="5"/>
      <c r="Y24" s="5">
        <v>0.2</v>
      </c>
      <c r="Z24" s="5"/>
      <c r="AA24" s="54">
        <v>0.19</v>
      </c>
      <c r="AB24" s="54" t="s">
        <v>5</v>
      </c>
      <c r="AC24" s="5">
        <v>0.16</v>
      </c>
      <c r="AD24" s="5" t="s">
        <v>12</v>
      </c>
      <c r="AE24" s="5">
        <v>0.16</v>
      </c>
      <c r="AF24" s="5" t="s">
        <v>12</v>
      </c>
      <c r="AG24" s="54">
        <v>0.12</v>
      </c>
      <c r="AH24" s="54" t="s">
        <v>5</v>
      </c>
      <c r="AI24" s="54">
        <v>0.13</v>
      </c>
      <c r="AJ24" s="54" t="s">
        <v>5</v>
      </c>
      <c r="AK24" s="54">
        <v>0.12</v>
      </c>
      <c r="AL24" s="54" t="s">
        <v>5</v>
      </c>
      <c r="AM24" s="5">
        <v>0.2</v>
      </c>
      <c r="AN24" s="5"/>
      <c r="AO24" s="54">
        <v>0.14000000000000001</v>
      </c>
      <c r="AP24" s="54" t="s">
        <v>5</v>
      </c>
    </row>
    <row r="25" spans="1:43" x14ac:dyDescent="0.35">
      <c r="A25" s="54" t="s">
        <v>160</v>
      </c>
      <c r="B25" s="54" t="s">
        <v>161</v>
      </c>
      <c r="C25" s="82">
        <v>6020</v>
      </c>
      <c r="D25" s="54" t="s">
        <v>659</v>
      </c>
      <c r="E25" s="5">
        <v>1.2</v>
      </c>
      <c r="F25" s="5"/>
      <c r="G25" s="5">
        <v>1.7</v>
      </c>
      <c r="H25" s="5"/>
      <c r="I25" s="5">
        <v>3.8</v>
      </c>
      <c r="J25" s="5"/>
      <c r="K25" s="5">
        <v>4.5</v>
      </c>
      <c r="L25" s="5"/>
      <c r="M25" s="5">
        <v>0.8</v>
      </c>
      <c r="N25" s="5"/>
      <c r="O25" s="5">
        <v>0.6</v>
      </c>
      <c r="P25" s="5"/>
      <c r="Q25" s="5">
        <v>1</v>
      </c>
      <c r="R25" s="5"/>
      <c r="S25" s="5">
        <v>0.9</v>
      </c>
      <c r="T25" s="5"/>
      <c r="U25" s="5">
        <v>0.5</v>
      </c>
      <c r="V25" s="5"/>
      <c r="W25" s="5">
        <v>0.8</v>
      </c>
      <c r="X25" s="5"/>
      <c r="Y25" s="5">
        <v>1.4</v>
      </c>
      <c r="Z25" s="5"/>
      <c r="AA25" s="5">
        <v>0.5</v>
      </c>
      <c r="AB25" s="5"/>
      <c r="AC25" s="5">
        <v>1.1000000000000001</v>
      </c>
      <c r="AD25" s="5"/>
      <c r="AE25" s="5">
        <v>4.8</v>
      </c>
      <c r="AF25" s="5"/>
      <c r="AG25" s="5">
        <v>3.5</v>
      </c>
      <c r="AH25" s="5"/>
      <c r="AI25" s="5">
        <v>4.9000000000000004</v>
      </c>
      <c r="AJ25" s="5"/>
      <c r="AK25" s="5">
        <v>2</v>
      </c>
      <c r="AL25" s="5"/>
      <c r="AM25" s="5">
        <v>1</v>
      </c>
      <c r="AN25" s="5"/>
      <c r="AO25" s="5">
        <v>0.48</v>
      </c>
      <c r="AP25" s="5" t="s">
        <v>12</v>
      </c>
    </row>
    <row r="26" spans="1:43" x14ac:dyDescent="0.35">
      <c r="A26" s="54" t="s">
        <v>162</v>
      </c>
      <c r="B26" s="54" t="s">
        <v>163</v>
      </c>
      <c r="C26" s="82">
        <v>6020</v>
      </c>
      <c r="D26" s="54" t="s">
        <v>659</v>
      </c>
      <c r="E26" s="54">
        <v>0.5</v>
      </c>
      <c r="F26" s="54" t="s">
        <v>5</v>
      </c>
      <c r="G26" s="54">
        <v>0.5</v>
      </c>
      <c r="H26" s="54" t="s">
        <v>5</v>
      </c>
      <c r="I26" s="5">
        <v>0.13</v>
      </c>
      <c r="J26" s="5" t="s">
        <v>12</v>
      </c>
      <c r="K26" s="54">
        <v>0.5</v>
      </c>
      <c r="L26" s="54" t="s">
        <v>5</v>
      </c>
      <c r="M26" s="54">
        <v>0.5</v>
      </c>
      <c r="N26" s="54" t="s">
        <v>5</v>
      </c>
      <c r="O26" s="54">
        <v>0.5</v>
      </c>
      <c r="P26" s="54" t="s">
        <v>5</v>
      </c>
      <c r="Q26" s="54">
        <v>0.5</v>
      </c>
      <c r="R26" s="54" t="s">
        <v>5</v>
      </c>
      <c r="S26" s="57">
        <v>0.5</v>
      </c>
      <c r="T26" s="57" t="s">
        <v>5</v>
      </c>
      <c r="U26" s="54">
        <v>0.5</v>
      </c>
      <c r="V26" s="54" t="s">
        <v>5</v>
      </c>
      <c r="W26" s="54">
        <v>0.5</v>
      </c>
      <c r="X26" s="54" t="s">
        <v>5</v>
      </c>
      <c r="Y26" s="54">
        <v>0.5</v>
      </c>
      <c r="Z26" s="54" t="s">
        <v>5</v>
      </c>
      <c r="AA26" s="54">
        <v>0.5</v>
      </c>
      <c r="AB26" s="54" t="s">
        <v>5</v>
      </c>
      <c r="AC26" s="54">
        <v>0.5</v>
      </c>
      <c r="AD26" s="54" t="s">
        <v>5</v>
      </c>
      <c r="AE26" s="54">
        <v>0.5</v>
      </c>
      <c r="AF26" s="54" t="s">
        <v>5</v>
      </c>
      <c r="AG26" s="5">
        <v>0.14000000000000001</v>
      </c>
      <c r="AH26" s="5" t="s">
        <v>12</v>
      </c>
      <c r="AI26" s="54">
        <v>0.5</v>
      </c>
      <c r="AJ26" s="54" t="s">
        <v>5</v>
      </c>
      <c r="AK26" s="54">
        <v>0.5</v>
      </c>
      <c r="AL26" s="54" t="s">
        <v>5</v>
      </c>
      <c r="AM26" s="54">
        <v>0.5</v>
      </c>
      <c r="AN26" s="54" t="s">
        <v>5</v>
      </c>
      <c r="AO26" s="54">
        <v>0.5</v>
      </c>
      <c r="AP26" s="54" t="s">
        <v>5</v>
      </c>
    </row>
    <row r="27" spans="1:43" x14ac:dyDescent="0.35">
      <c r="A27" s="54" t="s">
        <v>164</v>
      </c>
      <c r="B27" s="54" t="s">
        <v>165</v>
      </c>
      <c r="C27" s="82">
        <v>6020</v>
      </c>
      <c r="D27" s="54" t="s">
        <v>659</v>
      </c>
      <c r="E27" s="54">
        <v>0.2</v>
      </c>
      <c r="F27" s="54" t="s">
        <v>5</v>
      </c>
      <c r="G27" s="5">
        <v>0.01</v>
      </c>
      <c r="H27" s="5" t="s">
        <v>12</v>
      </c>
      <c r="I27" s="57">
        <v>0.03</v>
      </c>
      <c r="J27" s="57" t="s">
        <v>5</v>
      </c>
      <c r="K27" s="57">
        <v>0.02</v>
      </c>
      <c r="L27" s="57" t="s">
        <v>5</v>
      </c>
      <c r="M27" s="57">
        <v>0.01</v>
      </c>
      <c r="N27" s="57" t="s">
        <v>5</v>
      </c>
      <c r="O27" s="54">
        <v>0.2</v>
      </c>
      <c r="P27" s="54" t="s">
        <v>5</v>
      </c>
      <c r="Q27" s="54">
        <v>0.2</v>
      </c>
      <c r="R27" s="54" t="s">
        <v>5</v>
      </c>
      <c r="S27" s="57">
        <v>0.2</v>
      </c>
      <c r="T27" s="57" t="s">
        <v>5</v>
      </c>
      <c r="U27" s="54">
        <v>0.2</v>
      </c>
      <c r="V27" s="54" t="s">
        <v>5</v>
      </c>
      <c r="W27" s="5">
        <v>0.01</v>
      </c>
      <c r="X27" s="5" t="s">
        <v>12</v>
      </c>
      <c r="Y27" s="5">
        <v>0.01</v>
      </c>
      <c r="Z27" s="5" t="s">
        <v>12</v>
      </c>
      <c r="AA27" s="54">
        <v>0.2</v>
      </c>
      <c r="AB27" s="54" t="s">
        <v>5</v>
      </c>
      <c r="AC27" s="5">
        <v>0.01</v>
      </c>
      <c r="AD27" s="5" t="s">
        <v>12</v>
      </c>
      <c r="AE27" s="5">
        <v>0.03</v>
      </c>
      <c r="AF27" s="5" t="s">
        <v>12</v>
      </c>
      <c r="AG27" s="54">
        <v>0.03</v>
      </c>
      <c r="AH27" s="54" t="s">
        <v>5</v>
      </c>
      <c r="AI27" s="54">
        <v>0.08</v>
      </c>
      <c r="AJ27" s="54" t="s">
        <v>5</v>
      </c>
      <c r="AK27" s="5">
        <v>0.02</v>
      </c>
      <c r="AL27" s="5" t="s">
        <v>12</v>
      </c>
      <c r="AM27" s="54">
        <v>0.2</v>
      </c>
      <c r="AN27" s="54" t="s">
        <v>5</v>
      </c>
      <c r="AO27" s="5">
        <v>0.01</v>
      </c>
      <c r="AP27" s="5" t="s">
        <v>12</v>
      </c>
    </row>
    <row r="28" spans="1:43" x14ac:dyDescent="0.35">
      <c r="A28" s="54" t="s">
        <v>166</v>
      </c>
      <c r="B28" s="54" t="s">
        <v>167</v>
      </c>
      <c r="C28" s="82">
        <v>6020</v>
      </c>
      <c r="D28" s="54" t="s">
        <v>659</v>
      </c>
      <c r="E28" s="54">
        <v>0.2</v>
      </c>
      <c r="F28" s="54" t="s">
        <v>5</v>
      </c>
      <c r="G28" s="57">
        <v>0.01</v>
      </c>
      <c r="H28" s="57" t="s">
        <v>5</v>
      </c>
      <c r="I28" s="5">
        <v>0.01</v>
      </c>
      <c r="J28" s="5" t="s">
        <v>12</v>
      </c>
      <c r="K28" s="57">
        <v>0.02</v>
      </c>
      <c r="L28" s="57" t="s">
        <v>5</v>
      </c>
      <c r="M28" s="57">
        <v>0.01</v>
      </c>
      <c r="N28" s="57" t="s">
        <v>5</v>
      </c>
      <c r="O28" s="54">
        <v>0.2</v>
      </c>
      <c r="P28" s="54" t="s">
        <v>5</v>
      </c>
      <c r="Q28" s="54">
        <v>0.2</v>
      </c>
      <c r="R28" s="54" t="s">
        <v>5</v>
      </c>
      <c r="S28" s="57">
        <v>0.2</v>
      </c>
      <c r="T28" s="57" t="s">
        <v>5</v>
      </c>
      <c r="U28" s="54">
        <v>0.01</v>
      </c>
      <c r="V28" s="54" t="s">
        <v>5</v>
      </c>
      <c r="W28" s="54">
        <v>0.01</v>
      </c>
      <c r="X28" s="54" t="s">
        <v>5</v>
      </c>
      <c r="Y28" s="54">
        <v>0.01</v>
      </c>
      <c r="Z28" s="54" t="s">
        <v>5</v>
      </c>
      <c r="AA28" s="54">
        <v>0.2</v>
      </c>
      <c r="AB28" s="54" t="s">
        <v>5</v>
      </c>
      <c r="AC28" s="54">
        <v>0.01</v>
      </c>
      <c r="AD28" s="54" t="s">
        <v>5</v>
      </c>
      <c r="AE28" s="5">
        <v>0.03</v>
      </c>
      <c r="AF28" s="5" t="s">
        <v>12</v>
      </c>
      <c r="AG28" s="54">
        <v>0.03</v>
      </c>
      <c r="AH28" s="54" t="s">
        <v>5</v>
      </c>
      <c r="AI28" s="54">
        <v>0.05</v>
      </c>
      <c r="AJ28" s="54" t="s">
        <v>5</v>
      </c>
      <c r="AK28" s="5">
        <v>0.02</v>
      </c>
      <c r="AL28" s="5" t="s">
        <v>12</v>
      </c>
      <c r="AM28" s="54">
        <v>0.02</v>
      </c>
      <c r="AN28" s="54" t="s">
        <v>5</v>
      </c>
      <c r="AO28" s="54">
        <v>0.01</v>
      </c>
      <c r="AP28" s="54" t="s">
        <v>5</v>
      </c>
    </row>
    <row r="29" spans="1:43" x14ac:dyDescent="0.35">
      <c r="A29" s="54" t="s">
        <v>168</v>
      </c>
      <c r="B29" s="54" t="s">
        <v>169</v>
      </c>
      <c r="C29" s="82">
        <v>6020</v>
      </c>
      <c r="D29" s="54" t="s">
        <v>659</v>
      </c>
      <c r="E29" s="5">
        <v>2.8</v>
      </c>
      <c r="F29" s="5"/>
      <c r="G29" s="5">
        <v>3.6</v>
      </c>
      <c r="H29" s="5"/>
      <c r="I29" s="5">
        <v>6.6</v>
      </c>
      <c r="J29" s="5"/>
      <c r="K29" s="5">
        <v>7.9</v>
      </c>
      <c r="L29" s="5"/>
      <c r="M29" s="5">
        <v>1.4</v>
      </c>
      <c r="N29" s="5"/>
      <c r="O29" s="5">
        <v>0.9</v>
      </c>
      <c r="P29" s="5"/>
      <c r="Q29" s="5">
        <v>1.4</v>
      </c>
      <c r="R29" s="5"/>
      <c r="S29" s="5">
        <v>1.5</v>
      </c>
      <c r="T29" s="5"/>
      <c r="U29" s="5">
        <v>0.8</v>
      </c>
      <c r="V29" s="5"/>
      <c r="W29" s="5">
        <v>1.5</v>
      </c>
      <c r="X29" s="5"/>
      <c r="Y29" s="5">
        <v>3</v>
      </c>
      <c r="Z29" s="5"/>
      <c r="AA29" s="5">
        <v>1</v>
      </c>
      <c r="AB29" s="5"/>
      <c r="AC29" s="5">
        <v>2.9</v>
      </c>
      <c r="AD29" s="5"/>
      <c r="AE29" s="5">
        <v>13.1</v>
      </c>
      <c r="AF29" s="5"/>
      <c r="AG29" s="5">
        <v>8.5</v>
      </c>
      <c r="AH29" s="5"/>
      <c r="AI29" s="5">
        <v>19</v>
      </c>
      <c r="AJ29" s="5"/>
      <c r="AK29" s="5">
        <v>8.1</v>
      </c>
      <c r="AL29" s="5"/>
      <c r="AM29" s="5">
        <v>2.1</v>
      </c>
      <c r="AN29" s="5"/>
      <c r="AO29" s="5">
        <v>0.8</v>
      </c>
      <c r="AP29" s="5"/>
    </row>
    <row r="30" spans="1:43" x14ac:dyDescent="0.35">
      <c r="A30" s="54" t="s">
        <v>170</v>
      </c>
      <c r="B30" s="54" t="s">
        <v>171</v>
      </c>
      <c r="C30" s="82">
        <v>6020</v>
      </c>
      <c r="D30" s="54" t="s">
        <v>659</v>
      </c>
      <c r="E30" s="5">
        <v>7</v>
      </c>
      <c r="F30" s="5"/>
      <c r="G30" s="57">
        <v>7</v>
      </c>
      <c r="H30" s="57" t="s">
        <v>5</v>
      </c>
      <c r="I30" s="5">
        <v>28</v>
      </c>
      <c r="J30" s="5"/>
      <c r="K30" s="5">
        <v>13</v>
      </c>
      <c r="L30" s="5"/>
      <c r="M30" s="57">
        <v>5</v>
      </c>
      <c r="N30" s="57" t="s">
        <v>5</v>
      </c>
      <c r="O30" s="54">
        <v>1.9</v>
      </c>
      <c r="P30" s="54" t="s">
        <v>5</v>
      </c>
      <c r="Q30" s="5">
        <v>11</v>
      </c>
      <c r="R30" s="5"/>
      <c r="S30" s="5">
        <v>9</v>
      </c>
      <c r="T30" s="5"/>
      <c r="U30" s="54">
        <v>2</v>
      </c>
      <c r="V30" s="54" t="s">
        <v>5</v>
      </c>
      <c r="W30" s="5">
        <v>5</v>
      </c>
      <c r="X30" s="5"/>
      <c r="Y30" s="5">
        <v>7</v>
      </c>
      <c r="Z30" s="5"/>
      <c r="AA30" s="54">
        <v>4</v>
      </c>
      <c r="AB30" s="54" t="s">
        <v>5</v>
      </c>
      <c r="AC30" s="54">
        <v>6</v>
      </c>
      <c r="AD30" s="54" t="s">
        <v>5</v>
      </c>
      <c r="AE30" s="5">
        <v>23</v>
      </c>
      <c r="AF30" s="5"/>
      <c r="AG30" s="5">
        <v>13</v>
      </c>
      <c r="AH30" s="5"/>
      <c r="AI30" s="5">
        <v>19</v>
      </c>
      <c r="AJ30" s="5"/>
      <c r="AK30" s="5">
        <v>8</v>
      </c>
      <c r="AL30" s="5"/>
      <c r="AM30" s="54">
        <v>9</v>
      </c>
      <c r="AN30" s="54" t="s">
        <v>5</v>
      </c>
      <c r="AO30" s="5">
        <v>2.1</v>
      </c>
      <c r="AP30" s="5" t="s">
        <v>12</v>
      </c>
    </row>
    <row r="31" spans="1:43" s="57" customFormat="1" x14ac:dyDescent="0.35">
      <c r="A31" s="282" t="s">
        <v>810</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93"/>
    </row>
    <row r="32" spans="1:43" s="55" customFormat="1" ht="14.5" customHeight="1" x14ac:dyDescent="0.35">
      <c r="A32" s="109" t="s">
        <v>834</v>
      </c>
      <c r="B32" s="107" t="s">
        <v>367</v>
      </c>
      <c r="C32" s="106" t="s">
        <v>705</v>
      </c>
      <c r="D32" s="54" t="s">
        <v>659</v>
      </c>
      <c r="E32" s="57">
        <v>1.0999999999999999E-2</v>
      </c>
      <c r="F32" s="57" t="s">
        <v>5</v>
      </c>
      <c r="G32" s="54">
        <v>0.01</v>
      </c>
      <c r="H32" s="54" t="s">
        <v>5</v>
      </c>
      <c r="I32" s="5">
        <v>1.6E-2</v>
      </c>
      <c r="J32" s="5"/>
      <c r="K32" s="54">
        <v>0.01</v>
      </c>
      <c r="L32" s="54" t="s">
        <v>5</v>
      </c>
      <c r="M32" s="54">
        <v>0.01</v>
      </c>
      <c r="N32" s="54" t="s">
        <v>5</v>
      </c>
      <c r="O32" s="57">
        <v>9.9000000000000008E-3</v>
      </c>
      <c r="P32" s="57" t="s">
        <v>5</v>
      </c>
      <c r="Q32" s="223">
        <v>5.8999999999999999E-3</v>
      </c>
      <c r="R32" s="5" t="s">
        <v>12</v>
      </c>
      <c r="S32" s="223">
        <v>7.1000000000000004E-3</v>
      </c>
      <c r="T32" s="5" t="s">
        <v>12</v>
      </c>
      <c r="U32" s="57">
        <v>0.01</v>
      </c>
      <c r="V32" s="57" t="s">
        <v>5</v>
      </c>
      <c r="W32" s="57">
        <v>1.2E-2</v>
      </c>
      <c r="X32" s="57" t="s">
        <v>5</v>
      </c>
      <c r="Y32" s="54">
        <v>0.01</v>
      </c>
      <c r="Z32" s="54" t="s">
        <v>5</v>
      </c>
      <c r="AA32" s="57">
        <v>2.7E-2</v>
      </c>
      <c r="AB32" s="57" t="s">
        <v>5</v>
      </c>
      <c r="AC32" s="54">
        <v>0.01</v>
      </c>
      <c r="AD32" s="54" t="s">
        <v>5</v>
      </c>
      <c r="AE32" s="54">
        <v>0.01</v>
      </c>
      <c r="AF32" s="54" t="s">
        <v>5</v>
      </c>
      <c r="AG32" s="57">
        <v>7.7000000000000002E-3</v>
      </c>
      <c r="AH32" s="55" t="s">
        <v>5</v>
      </c>
      <c r="AI32" s="57">
        <v>8.0999999999999996E-3</v>
      </c>
      <c r="AJ32" s="55" t="s">
        <v>5</v>
      </c>
      <c r="AK32" s="223">
        <v>8.8999999999999999E-3</v>
      </c>
      <c r="AL32" s="69" t="s">
        <v>12</v>
      </c>
      <c r="AM32" s="5">
        <v>5.1999999999999998E-3</v>
      </c>
      <c r="AN32" s="69" t="s">
        <v>12</v>
      </c>
      <c r="AO32" s="57">
        <v>1.2999999999999999E-2</v>
      </c>
      <c r="AP32" s="57" t="s">
        <v>5</v>
      </c>
    </row>
    <row r="33" spans="1:42" s="55" customFormat="1" ht="14.5" customHeight="1" x14ac:dyDescent="0.35">
      <c r="A33" s="109" t="s">
        <v>734</v>
      </c>
      <c r="B33" s="105" t="s">
        <v>367</v>
      </c>
      <c r="C33" s="106" t="s">
        <v>705</v>
      </c>
      <c r="D33" s="54" t="s">
        <v>659</v>
      </c>
      <c r="E33" s="54">
        <v>0.02</v>
      </c>
      <c r="F33" s="54" t="s">
        <v>5</v>
      </c>
      <c r="G33" s="54">
        <v>0.02</v>
      </c>
      <c r="H33" s="54" t="s">
        <v>5</v>
      </c>
      <c r="I33" s="223">
        <v>0.253</v>
      </c>
      <c r="J33" s="5"/>
      <c r="K33" s="54">
        <v>0.02</v>
      </c>
      <c r="L33" s="54" t="s">
        <v>5</v>
      </c>
      <c r="M33" s="54">
        <v>0.02</v>
      </c>
      <c r="N33" s="54" t="s">
        <v>5</v>
      </c>
      <c r="O33" s="57">
        <v>0.02</v>
      </c>
      <c r="P33" s="57" t="s">
        <v>5</v>
      </c>
      <c r="Q33" s="223">
        <v>2.3600000000000003E-2</v>
      </c>
      <c r="R33" s="5" t="s">
        <v>12</v>
      </c>
      <c r="S33" s="5">
        <v>2.6000000000000002E-2</v>
      </c>
      <c r="T33" s="5" t="s">
        <v>12</v>
      </c>
      <c r="U33" s="57">
        <v>0.02</v>
      </c>
      <c r="V33" s="57" t="s">
        <v>5</v>
      </c>
      <c r="W33" s="223">
        <v>1.2199999999999999E-2</v>
      </c>
      <c r="X33" s="5" t="s">
        <v>12</v>
      </c>
      <c r="Y33" s="54">
        <v>0.02</v>
      </c>
      <c r="Z33" s="54" t="s">
        <v>5</v>
      </c>
      <c r="AA33" s="57">
        <v>0.02</v>
      </c>
      <c r="AB33" s="57" t="s">
        <v>5</v>
      </c>
      <c r="AC33" s="54">
        <v>0.02</v>
      </c>
      <c r="AD33" s="54" t="s">
        <v>5</v>
      </c>
      <c r="AE33" s="54">
        <v>0.02</v>
      </c>
      <c r="AF33" s="54" t="s">
        <v>5</v>
      </c>
      <c r="AG33" s="57">
        <v>0.02</v>
      </c>
      <c r="AH33" s="55" t="s">
        <v>5</v>
      </c>
      <c r="AI33" s="57">
        <v>0.02</v>
      </c>
      <c r="AJ33" s="55" t="s">
        <v>5</v>
      </c>
      <c r="AK33" s="54">
        <v>0.02</v>
      </c>
      <c r="AL33" s="55" t="s">
        <v>5</v>
      </c>
      <c r="AM33" s="5">
        <v>3.3000000000000002E-2</v>
      </c>
      <c r="AN33" s="69" t="s">
        <v>12</v>
      </c>
      <c r="AO33" s="57">
        <v>0.01</v>
      </c>
      <c r="AP33" s="57" t="s">
        <v>5</v>
      </c>
    </row>
    <row r="34" spans="1:42" s="55" customFormat="1" ht="14.5" customHeight="1" x14ac:dyDescent="0.35">
      <c r="A34" s="109" t="s">
        <v>835</v>
      </c>
      <c r="B34" s="107" t="s">
        <v>367</v>
      </c>
      <c r="C34" s="106" t="s">
        <v>705</v>
      </c>
      <c r="D34" s="54" t="s">
        <v>659</v>
      </c>
      <c r="E34" s="54">
        <v>0.02</v>
      </c>
      <c r="F34" s="54" t="s">
        <v>5</v>
      </c>
      <c r="G34" s="54">
        <v>0.02</v>
      </c>
      <c r="H34" s="54" t="s">
        <v>5</v>
      </c>
      <c r="I34" s="5">
        <v>0.14000000000000001</v>
      </c>
      <c r="J34" s="5"/>
      <c r="K34" s="54">
        <v>0.02</v>
      </c>
      <c r="L34" s="54" t="s">
        <v>5</v>
      </c>
      <c r="M34" s="54">
        <v>0.02</v>
      </c>
      <c r="N34" s="54" t="s">
        <v>5</v>
      </c>
      <c r="O34" s="57">
        <v>0.02</v>
      </c>
      <c r="P34" s="57" t="s">
        <v>5</v>
      </c>
      <c r="Q34" s="5">
        <v>5.7000000000000002E-3</v>
      </c>
      <c r="R34" s="5" t="s">
        <v>12</v>
      </c>
      <c r="S34" s="5">
        <v>5.5999999999999999E-3</v>
      </c>
      <c r="T34" s="5" t="s">
        <v>12</v>
      </c>
      <c r="U34" s="57">
        <v>0.02</v>
      </c>
      <c r="V34" s="57" t="s">
        <v>5</v>
      </c>
      <c r="W34" s="54">
        <v>0.02</v>
      </c>
      <c r="X34" s="54" t="s">
        <v>5</v>
      </c>
      <c r="Y34" s="54">
        <v>0.02</v>
      </c>
      <c r="Z34" s="54" t="s">
        <v>5</v>
      </c>
      <c r="AA34" s="57">
        <v>0.02</v>
      </c>
      <c r="AB34" s="57" t="s">
        <v>5</v>
      </c>
      <c r="AC34" s="54">
        <v>0.02</v>
      </c>
      <c r="AD34" s="54" t="s">
        <v>5</v>
      </c>
      <c r="AE34" s="54">
        <v>0.02</v>
      </c>
      <c r="AF34" s="54" t="s">
        <v>5</v>
      </c>
      <c r="AG34" s="57">
        <v>0.02</v>
      </c>
      <c r="AH34" s="55" t="s">
        <v>5</v>
      </c>
      <c r="AI34" s="57">
        <v>0.02</v>
      </c>
      <c r="AJ34" s="55" t="s">
        <v>5</v>
      </c>
      <c r="AK34" s="54">
        <v>0.02</v>
      </c>
      <c r="AL34" s="55" t="s">
        <v>5</v>
      </c>
      <c r="AM34" s="17">
        <v>1.0699999999999999E-2</v>
      </c>
      <c r="AN34" s="69" t="s">
        <v>12</v>
      </c>
      <c r="AO34" s="57">
        <v>0.01</v>
      </c>
      <c r="AP34" s="57" t="s">
        <v>5</v>
      </c>
    </row>
    <row r="35" spans="1:42" s="55" customFormat="1" ht="14.5" customHeight="1" x14ac:dyDescent="0.35">
      <c r="A35" s="109" t="s">
        <v>835</v>
      </c>
      <c r="B35" s="105" t="s">
        <v>367</v>
      </c>
      <c r="C35" s="106" t="s">
        <v>705</v>
      </c>
      <c r="D35" s="54" t="s">
        <v>807</v>
      </c>
      <c r="E35" s="224">
        <v>1.8304999999999997E-3</v>
      </c>
      <c r="F35" s="54" t="s">
        <v>5</v>
      </c>
      <c r="G35" s="224">
        <v>1.8304999999999997E-3</v>
      </c>
      <c r="H35" s="54" t="s">
        <v>5</v>
      </c>
      <c r="I35" s="225">
        <v>3.134E-2</v>
      </c>
      <c r="J35" s="5"/>
      <c r="K35" s="224">
        <v>1.8304999999999997E-3</v>
      </c>
      <c r="L35" s="54" t="s">
        <v>5</v>
      </c>
      <c r="M35" s="224">
        <v>1.8304999999999997E-3</v>
      </c>
      <c r="N35" s="54" t="s">
        <v>5</v>
      </c>
      <c r="O35" s="224">
        <v>1.8304999999999997E-3</v>
      </c>
      <c r="P35" s="57" t="s">
        <v>5</v>
      </c>
      <c r="Q35" s="225">
        <v>1.872E-3</v>
      </c>
      <c r="R35" s="5" t="s">
        <v>12</v>
      </c>
      <c r="S35" s="225">
        <v>1.9009999999999999E-3</v>
      </c>
      <c r="T35" s="5" t="s">
        <v>12</v>
      </c>
      <c r="U35" s="224">
        <v>1.8304999999999997E-3</v>
      </c>
      <c r="V35" s="57" t="s">
        <v>5</v>
      </c>
      <c r="W35" s="224">
        <v>1.8304999999999997E-3</v>
      </c>
      <c r="X35" s="54" t="s">
        <v>5</v>
      </c>
      <c r="Y35" s="224">
        <v>1.8304999999999997E-3</v>
      </c>
      <c r="Z35" s="54" t="s">
        <v>5</v>
      </c>
      <c r="AA35" s="224">
        <v>1.8304999999999997E-3</v>
      </c>
      <c r="AB35" s="57" t="s">
        <v>5</v>
      </c>
      <c r="AC35" s="224">
        <v>1.8304999999999997E-3</v>
      </c>
      <c r="AD35" s="54" t="s">
        <v>5</v>
      </c>
      <c r="AE35" s="224">
        <v>1.8304999999999997E-3</v>
      </c>
      <c r="AF35" s="54" t="s">
        <v>5</v>
      </c>
      <c r="AG35" s="224">
        <v>1.8304999999999997E-3</v>
      </c>
      <c r="AH35" s="57" t="s">
        <v>5</v>
      </c>
      <c r="AI35" s="224">
        <v>1.8304999999999997E-3</v>
      </c>
      <c r="AJ35" s="57" t="s">
        <v>5</v>
      </c>
      <c r="AK35" s="224">
        <v>1.8304999999999997E-3</v>
      </c>
      <c r="AL35" s="54" t="s">
        <v>5</v>
      </c>
      <c r="AM35" s="225">
        <v>2.2649999999999997E-3</v>
      </c>
      <c r="AN35" s="69" t="s">
        <v>12</v>
      </c>
      <c r="AO35" s="224">
        <v>1.8304999999999997E-3</v>
      </c>
      <c r="AP35" s="57" t="s">
        <v>5</v>
      </c>
    </row>
    <row r="36" spans="1:42" x14ac:dyDescent="0.35">
      <c r="A36" s="57" t="s">
        <v>126</v>
      </c>
      <c r="B36" s="54" t="s">
        <v>127</v>
      </c>
      <c r="C36" s="82" t="s">
        <v>684</v>
      </c>
      <c r="D36" s="54" t="s">
        <v>659</v>
      </c>
      <c r="E36" s="57">
        <v>1.0999999999999999E-2</v>
      </c>
      <c r="F36" s="57" t="s">
        <v>5</v>
      </c>
      <c r="G36" s="54">
        <v>0.01</v>
      </c>
      <c r="H36" s="54" t="s">
        <v>5</v>
      </c>
      <c r="I36" s="54">
        <v>0.01</v>
      </c>
      <c r="J36" s="54" t="s">
        <v>5</v>
      </c>
      <c r="K36" s="54">
        <v>1.7000000000000001E-2</v>
      </c>
      <c r="L36" s="54" t="s">
        <v>5</v>
      </c>
      <c r="M36" s="54">
        <v>0.01</v>
      </c>
      <c r="N36" s="54" t="s">
        <v>5</v>
      </c>
      <c r="O36" s="57">
        <v>9.9000000000000008E-3</v>
      </c>
      <c r="P36" s="57" t="s">
        <v>5</v>
      </c>
      <c r="Q36" s="57">
        <v>1.7999999999999999E-2</v>
      </c>
      <c r="R36" s="57" t="s">
        <v>5</v>
      </c>
      <c r="S36" s="57">
        <v>1.0999999999999999E-2</v>
      </c>
      <c r="T36" s="57" t="s">
        <v>5</v>
      </c>
      <c r="U36" s="57">
        <v>0.01</v>
      </c>
      <c r="V36" s="57" t="s">
        <v>5</v>
      </c>
      <c r="W36" s="57">
        <v>1.2E-2</v>
      </c>
      <c r="X36" s="57" t="s">
        <v>5</v>
      </c>
      <c r="Y36" s="54">
        <v>0.01</v>
      </c>
      <c r="Z36" s="54" t="s">
        <v>5</v>
      </c>
      <c r="AA36" s="57">
        <v>2.7E-2</v>
      </c>
      <c r="AB36" s="57" t="s">
        <v>5</v>
      </c>
      <c r="AC36" s="54">
        <v>0.01</v>
      </c>
      <c r="AD36" s="54" t="s">
        <v>5</v>
      </c>
      <c r="AE36" s="54">
        <v>0.01</v>
      </c>
      <c r="AF36" s="54" t="s">
        <v>5</v>
      </c>
      <c r="AG36" s="57">
        <v>7.7000000000000002E-3</v>
      </c>
      <c r="AH36" s="57" t="s">
        <v>5</v>
      </c>
      <c r="AI36" s="57">
        <v>8.0999999999999996E-3</v>
      </c>
      <c r="AJ36" s="57" t="s">
        <v>5</v>
      </c>
      <c r="AK36" s="57">
        <v>2.1000000000000001E-2</v>
      </c>
      <c r="AL36" s="57" t="s">
        <v>5</v>
      </c>
      <c r="AM36" s="54">
        <v>0.01</v>
      </c>
      <c r="AN36" s="54" t="s">
        <v>5</v>
      </c>
      <c r="AO36" s="57">
        <v>1.2999999999999999E-2</v>
      </c>
      <c r="AP36" s="57" t="s">
        <v>5</v>
      </c>
    </row>
    <row r="37" spans="1:42" x14ac:dyDescent="0.35">
      <c r="A37" s="57" t="s">
        <v>272</v>
      </c>
      <c r="B37" s="54" t="s">
        <v>273</v>
      </c>
      <c r="C37" s="82" t="s">
        <v>684</v>
      </c>
      <c r="D37" s="54" t="s">
        <v>659</v>
      </c>
      <c r="E37" s="54">
        <v>0.01</v>
      </c>
      <c r="F37" s="54" t="s">
        <v>5</v>
      </c>
      <c r="G37" s="54">
        <v>0.01</v>
      </c>
      <c r="H37" s="54" t="s">
        <v>5</v>
      </c>
      <c r="I37" s="54">
        <v>0.01</v>
      </c>
      <c r="J37" s="54" t="s">
        <v>5</v>
      </c>
      <c r="K37" s="54">
        <v>0.01</v>
      </c>
      <c r="L37" s="54" t="s">
        <v>5</v>
      </c>
      <c r="M37" s="54">
        <v>0.01</v>
      </c>
      <c r="N37" s="54" t="s">
        <v>5</v>
      </c>
      <c r="O37" s="54">
        <v>0.01</v>
      </c>
      <c r="P37" s="54" t="s">
        <v>5</v>
      </c>
      <c r="Q37" s="5">
        <v>6.3E-3</v>
      </c>
      <c r="R37" s="5" t="s">
        <v>12</v>
      </c>
      <c r="S37" s="5">
        <v>5.4000000000000003E-3</v>
      </c>
      <c r="T37" s="5" t="s">
        <v>12</v>
      </c>
      <c r="U37" s="54">
        <v>0.01</v>
      </c>
      <c r="V37" s="54" t="s">
        <v>5</v>
      </c>
      <c r="W37" s="54">
        <v>0.01</v>
      </c>
      <c r="X37" s="54" t="s">
        <v>5</v>
      </c>
      <c r="Y37" s="54">
        <v>0.01</v>
      </c>
      <c r="Z37" s="54" t="s">
        <v>5</v>
      </c>
      <c r="AA37" s="54">
        <v>0.01</v>
      </c>
      <c r="AB37" s="54" t="s">
        <v>5</v>
      </c>
      <c r="AC37" s="54">
        <v>0.01</v>
      </c>
      <c r="AD37" s="54" t="s">
        <v>5</v>
      </c>
      <c r="AE37" s="54">
        <v>0.01</v>
      </c>
      <c r="AF37" s="54" t="s">
        <v>5</v>
      </c>
      <c r="AG37" s="54">
        <v>0.01</v>
      </c>
      <c r="AH37" s="54" t="s">
        <v>5</v>
      </c>
      <c r="AI37" s="54">
        <v>0.01</v>
      </c>
      <c r="AJ37" s="54" t="s">
        <v>5</v>
      </c>
      <c r="AK37" s="54">
        <v>0.01</v>
      </c>
      <c r="AL37" s="54" t="s">
        <v>5</v>
      </c>
      <c r="AM37" s="54">
        <v>0.01</v>
      </c>
      <c r="AN37" s="54" t="s">
        <v>5</v>
      </c>
      <c r="AO37" s="54">
        <v>0.01</v>
      </c>
      <c r="AP37" s="54" t="s">
        <v>5</v>
      </c>
    </row>
    <row r="38" spans="1:42" x14ac:dyDescent="0.35">
      <c r="A38" s="57" t="s">
        <v>202</v>
      </c>
      <c r="B38" s="54" t="s">
        <v>203</v>
      </c>
      <c r="C38" s="82" t="s">
        <v>684</v>
      </c>
      <c r="D38" s="54" t="s">
        <v>659</v>
      </c>
      <c r="E38" s="54">
        <v>0.01</v>
      </c>
      <c r="F38" s="54" t="s">
        <v>5</v>
      </c>
      <c r="G38" s="54">
        <v>0.01</v>
      </c>
      <c r="H38" s="54" t="s">
        <v>5</v>
      </c>
      <c r="I38" s="54">
        <v>0.01</v>
      </c>
      <c r="J38" s="54" t="s">
        <v>5</v>
      </c>
      <c r="K38" s="54">
        <v>0.01</v>
      </c>
      <c r="L38" s="54" t="s">
        <v>5</v>
      </c>
      <c r="M38" s="54">
        <v>0.01</v>
      </c>
      <c r="N38" s="54" t="s">
        <v>5</v>
      </c>
      <c r="O38" s="54">
        <v>0.01</v>
      </c>
      <c r="P38" s="54" t="s">
        <v>5</v>
      </c>
      <c r="Q38" s="5">
        <v>7.7999999999999996E-3</v>
      </c>
      <c r="R38" s="5" t="s">
        <v>12</v>
      </c>
      <c r="S38" s="54">
        <v>0.01</v>
      </c>
      <c r="T38" s="54" t="s">
        <v>5</v>
      </c>
      <c r="U38" s="54">
        <v>0.01</v>
      </c>
      <c r="V38" s="54" t="s">
        <v>5</v>
      </c>
      <c r="W38" s="54">
        <v>0.01</v>
      </c>
      <c r="X38" s="54" t="s">
        <v>5</v>
      </c>
      <c r="Y38" s="54">
        <v>0.01</v>
      </c>
      <c r="Z38" s="54" t="s">
        <v>5</v>
      </c>
      <c r="AA38" s="54">
        <v>0.01</v>
      </c>
      <c r="AB38" s="54" t="s">
        <v>5</v>
      </c>
      <c r="AC38" s="54">
        <v>0.01</v>
      </c>
      <c r="AD38" s="54" t="s">
        <v>5</v>
      </c>
      <c r="AE38" s="54">
        <v>0.01</v>
      </c>
      <c r="AF38" s="54" t="s">
        <v>5</v>
      </c>
      <c r="AG38" s="54">
        <v>0.01</v>
      </c>
      <c r="AH38" s="54" t="s">
        <v>5</v>
      </c>
      <c r="AI38" s="54">
        <v>0.01</v>
      </c>
      <c r="AJ38" s="54" t="s">
        <v>5</v>
      </c>
      <c r="AK38" s="5">
        <v>5.3E-3</v>
      </c>
      <c r="AL38" s="5" t="s">
        <v>12</v>
      </c>
      <c r="AM38" s="54">
        <v>0.01</v>
      </c>
      <c r="AN38" s="54" t="s">
        <v>5</v>
      </c>
      <c r="AO38" s="54">
        <v>0.01</v>
      </c>
      <c r="AP38" s="54" t="s">
        <v>5</v>
      </c>
    </row>
    <row r="39" spans="1:42" x14ac:dyDescent="0.35">
      <c r="A39" s="57" t="s">
        <v>220</v>
      </c>
      <c r="B39" s="54" t="s">
        <v>221</v>
      </c>
      <c r="C39" s="82" t="s">
        <v>684</v>
      </c>
      <c r="D39" s="54" t="s">
        <v>659</v>
      </c>
      <c r="E39" s="54">
        <v>0.01</v>
      </c>
      <c r="F39" s="54" t="s">
        <v>5</v>
      </c>
      <c r="G39" s="54">
        <v>0.01</v>
      </c>
      <c r="H39" s="54" t="s">
        <v>5</v>
      </c>
      <c r="I39" s="54">
        <v>0.01</v>
      </c>
      <c r="J39" s="54" t="s">
        <v>5</v>
      </c>
      <c r="K39" s="54">
        <v>0.01</v>
      </c>
      <c r="L39" s="54" t="s">
        <v>5</v>
      </c>
      <c r="M39" s="54">
        <v>0.01</v>
      </c>
      <c r="N39" s="54" t="s">
        <v>5</v>
      </c>
      <c r="O39" s="54">
        <v>0.01</v>
      </c>
      <c r="P39" s="54" t="s">
        <v>5</v>
      </c>
      <c r="Q39" s="54">
        <v>0.01</v>
      </c>
      <c r="R39" s="54" t="s">
        <v>5</v>
      </c>
      <c r="S39" s="54">
        <v>0.01</v>
      </c>
      <c r="T39" s="54" t="s">
        <v>5</v>
      </c>
      <c r="U39" s="54">
        <v>0.01</v>
      </c>
      <c r="V39" s="54" t="s">
        <v>5</v>
      </c>
      <c r="W39" s="54">
        <v>0.01</v>
      </c>
      <c r="X39" s="54" t="s">
        <v>5</v>
      </c>
      <c r="Y39" s="54">
        <v>0.01</v>
      </c>
      <c r="Z39" s="54" t="s">
        <v>5</v>
      </c>
      <c r="AA39" s="54">
        <v>0.01</v>
      </c>
      <c r="AB39" s="54" t="s">
        <v>5</v>
      </c>
      <c r="AC39" s="54">
        <v>0.01</v>
      </c>
      <c r="AD39" s="54" t="s">
        <v>5</v>
      </c>
      <c r="AE39" s="54">
        <v>0.01</v>
      </c>
      <c r="AF39" s="54" t="s">
        <v>5</v>
      </c>
      <c r="AG39" s="54">
        <v>0.01</v>
      </c>
      <c r="AH39" s="54" t="s">
        <v>5</v>
      </c>
      <c r="AI39" s="54">
        <v>0.01</v>
      </c>
      <c r="AJ39" s="54" t="s">
        <v>5</v>
      </c>
      <c r="AK39" s="54">
        <v>0.01</v>
      </c>
      <c r="AL39" s="54" t="s">
        <v>5</v>
      </c>
      <c r="AM39" s="54">
        <v>0.01</v>
      </c>
      <c r="AN39" s="54" t="s">
        <v>5</v>
      </c>
      <c r="AO39" s="54">
        <v>0.01</v>
      </c>
      <c r="AP39" s="54" t="s">
        <v>5</v>
      </c>
    </row>
    <row r="40" spans="1:42" x14ac:dyDescent="0.35">
      <c r="A40" s="57" t="s">
        <v>216</v>
      </c>
      <c r="B40" s="54" t="s">
        <v>217</v>
      </c>
      <c r="C40" s="82" t="s">
        <v>684</v>
      </c>
      <c r="D40" s="54" t="s">
        <v>659</v>
      </c>
      <c r="E40" s="54">
        <v>0.01</v>
      </c>
      <c r="F40" s="54" t="s">
        <v>5</v>
      </c>
      <c r="G40" s="54">
        <v>0.01</v>
      </c>
      <c r="H40" s="54" t="s">
        <v>5</v>
      </c>
      <c r="I40" s="54">
        <v>0.01</v>
      </c>
      <c r="J40" s="54" t="s">
        <v>5</v>
      </c>
      <c r="K40" s="54">
        <v>0.01</v>
      </c>
      <c r="L40" s="54" t="s">
        <v>5</v>
      </c>
      <c r="M40" s="54">
        <v>0.01</v>
      </c>
      <c r="N40" s="54" t="s">
        <v>5</v>
      </c>
      <c r="O40" s="54">
        <v>0.01</v>
      </c>
      <c r="P40" s="54" t="s">
        <v>5</v>
      </c>
      <c r="Q40" s="54">
        <v>0.01</v>
      </c>
      <c r="R40" s="54" t="s">
        <v>5</v>
      </c>
      <c r="S40" s="54">
        <v>0.01</v>
      </c>
      <c r="T40" s="54" t="s">
        <v>5</v>
      </c>
      <c r="U40" s="54">
        <v>0.01</v>
      </c>
      <c r="V40" s="54" t="s">
        <v>5</v>
      </c>
      <c r="W40" s="54">
        <v>0.01</v>
      </c>
      <c r="X40" s="54" t="s">
        <v>5</v>
      </c>
      <c r="Y40" s="54">
        <v>0.01</v>
      </c>
      <c r="Z40" s="54" t="s">
        <v>5</v>
      </c>
      <c r="AA40" s="54">
        <v>0.01</v>
      </c>
      <c r="AB40" s="54" t="s">
        <v>5</v>
      </c>
      <c r="AC40" s="54">
        <v>0.01</v>
      </c>
      <c r="AD40" s="54" t="s">
        <v>5</v>
      </c>
      <c r="AE40" s="54">
        <v>0.01</v>
      </c>
      <c r="AF40" s="54" t="s">
        <v>5</v>
      </c>
      <c r="AG40" s="54">
        <v>0.01</v>
      </c>
      <c r="AH40" s="54" t="s">
        <v>5</v>
      </c>
      <c r="AI40" s="54">
        <v>0.01</v>
      </c>
      <c r="AJ40" s="54" t="s">
        <v>5</v>
      </c>
      <c r="AK40" s="54">
        <v>0.01</v>
      </c>
      <c r="AL40" s="54" t="s">
        <v>5</v>
      </c>
      <c r="AM40" s="54">
        <v>0.01</v>
      </c>
      <c r="AN40" s="54" t="s">
        <v>5</v>
      </c>
      <c r="AO40" s="54">
        <v>0.01</v>
      </c>
      <c r="AP40" s="54" t="s">
        <v>5</v>
      </c>
    </row>
    <row r="41" spans="1:42" x14ac:dyDescent="0.35">
      <c r="A41" s="57" t="s">
        <v>252</v>
      </c>
      <c r="B41" s="54" t="s">
        <v>253</v>
      </c>
      <c r="C41" s="82" t="s">
        <v>684</v>
      </c>
      <c r="D41" s="54" t="s">
        <v>659</v>
      </c>
      <c r="E41" s="54">
        <v>0.01</v>
      </c>
      <c r="F41" s="54" t="s">
        <v>5</v>
      </c>
      <c r="G41" s="54">
        <v>0.01</v>
      </c>
      <c r="H41" s="54" t="s">
        <v>5</v>
      </c>
      <c r="I41" s="54">
        <v>0.01</v>
      </c>
      <c r="J41" s="54" t="s">
        <v>5</v>
      </c>
      <c r="K41" s="54">
        <v>0.01</v>
      </c>
      <c r="L41" s="54" t="s">
        <v>5</v>
      </c>
      <c r="M41" s="54">
        <v>0.01</v>
      </c>
      <c r="N41" s="54" t="s">
        <v>5</v>
      </c>
      <c r="O41" s="54">
        <v>0.01</v>
      </c>
      <c r="P41" s="54" t="s">
        <v>5</v>
      </c>
      <c r="Q41" s="54">
        <v>0.01</v>
      </c>
      <c r="R41" s="54" t="s">
        <v>5</v>
      </c>
      <c r="S41" s="54">
        <v>0.01</v>
      </c>
      <c r="T41" s="54" t="s">
        <v>5</v>
      </c>
      <c r="U41" s="54">
        <v>0.01</v>
      </c>
      <c r="V41" s="54" t="s">
        <v>5</v>
      </c>
      <c r="W41" s="54">
        <v>0.01</v>
      </c>
      <c r="X41" s="54" t="s">
        <v>5</v>
      </c>
      <c r="Y41" s="54">
        <v>0.01</v>
      </c>
      <c r="Z41" s="54" t="s">
        <v>5</v>
      </c>
      <c r="AA41" s="54">
        <v>0.01</v>
      </c>
      <c r="AB41" s="54" t="s">
        <v>5</v>
      </c>
      <c r="AC41" s="54">
        <v>0.01</v>
      </c>
      <c r="AD41" s="54" t="s">
        <v>5</v>
      </c>
      <c r="AE41" s="54">
        <v>0.01</v>
      </c>
      <c r="AF41" s="54" t="s">
        <v>5</v>
      </c>
      <c r="AG41" s="54">
        <v>0.01</v>
      </c>
      <c r="AH41" s="54" t="s">
        <v>5</v>
      </c>
      <c r="AI41" s="54">
        <v>0.01</v>
      </c>
      <c r="AJ41" s="54" t="s">
        <v>5</v>
      </c>
      <c r="AK41" s="54">
        <v>0.01</v>
      </c>
      <c r="AL41" s="54" t="s">
        <v>5</v>
      </c>
      <c r="AM41" s="54">
        <v>0.01</v>
      </c>
      <c r="AN41" s="54" t="s">
        <v>5</v>
      </c>
      <c r="AO41" s="54">
        <v>0.01</v>
      </c>
      <c r="AP41" s="54" t="s">
        <v>5</v>
      </c>
    </row>
    <row r="42" spans="1:42" x14ac:dyDescent="0.35">
      <c r="A42" s="57" t="s">
        <v>836</v>
      </c>
      <c r="B42" s="54" t="s">
        <v>263</v>
      </c>
      <c r="C42" s="82" t="s">
        <v>684</v>
      </c>
      <c r="D42" s="54" t="s">
        <v>659</v>
      </c>
      <c r="E42" s="54">
        <v>0.01</v>
      </c>
      <c r="F42" s="54" t="s">
        <v>5</v>
      </c>
      <c r="G42" s="54">
        <v>0.01</v>
      </c>
      <c r="H42" s="54" t="s">
        <v>5</v>
      </c>
      <c r="I42" s="5">
        <v>1.6E-2</v>
      </c>
      <c r="J42" s="5"/>
      <c r="K42" s="54">
        <v>0.01</v>
      </c>
      <c r="L42" s="54" t="s">
        <v>5</v>
      </c>
      <c r="M42" s="54">
        <v>0.01</v>
      </c>
      <c r="N42" s="54" t="s">
        <v>5</v>
      </c>
      <c r="O42" s="54">
        <v>0.01</v>
      </c>
      <c r="P42" s="54" t="s">
        <v>5</v>
      </c>
      <c r="Q42" s="54">
        <v>0.01</v>
      </c>
      <c r="R42" s="54" t="s">
        <v>5</v>
      </c>
      <c r="S42" s="54">
        <v>0.01</v>
      </c>
      <c r="T42" s="54" t="s">
        <v>5</v>
      </c>
      <c r="U42" s="54">
        <v>0.01</v>
      </c>
      <c r="V42" s="54" t="s">
        <v>5</v>
      </c>
      <c r="W42" s="54">
        <v>0.01</v>
      </c>
      <c r="X42" s="54" t="s">
        <v>5</v>
      </c>
      <c r="Y42" s="54">
        <v>0.01</v>
      </c>
      <c r="Z42" s="54" t="s">
        <v>5</v>
      </c>
      <c r="AA42" s="54">
        <v>0.01</v>
      </c>
      <c r="AB42" s="54" t="s">
        <v>5</v>
      </c>
      <c r="AC42" s="54">
        <v>0.01</v>
      </c>
      <c r="AD42" s="54" t="s">
        <v>5</v>
      </c>
      <c r="AE42" s="54">
        <v>0.01</v>
      </c>
      <c r="AF42" s="54" t="s">
        <v>5</v>
      </c>
      <c r="AG42" s="54">
        <v>0.01</v>
      </c>
      <c r="AH42" s="54" t="s">
        <v>5</v>
      </c>
      <c r="AI42" s="54">
        <v>0.01</v>
      </c>
      <c r="AJ42" s="54" t="s">
        <v>5</v>
      </c>
      <c r="AK42" s="54">
        <v>0.01</v>
      </c>
      <c r="AL42" s="54" t="s">
        <v>5</v>
      </c>
      <c r="AM42" s="54">
        <v>0.01</v>
      </c>
      <c r="AN42" s="54" t="s">
        <v>5</v>
      </c>
      <c r="AO42" s="54">
        <v>0.01</v>
      </c>
      <c r="AP42" s="54" t="s">
        <v>5</v>
      </c>
    </row>
    <row r="43" spans="1:42" x14ac:dyDescent="0.35">
      <c r="A43" s="57" t="s">
        <v>837</v>
      </c>
      <c r="B43" s="54" t="s">
        <v>268</v>
      </c>
      <c r="C43" s="82" t="s">
        <v>684</v>
      </c>
      <c r="D43" s="54" t="s">
        <v>659</v>
      </c>
      <c r="E43" s="54">
        <v>0.01</v>
      </c>
      <c r="F43" s="54" t="s">
        <v>5</v>
      </c>
      <c r="G43" s="54">
        <v>0.01</v>
      </c>
      <c r="H43" s="54" t="s">
        <v>5</v>
      </c>
      <c r="I43" s="5">
        <v>2.1999999999999999E-2</v>
      </c>
      <c r="J43" s="5"/>
      <c r="K43" s="54">
        <v>0.01</v>
      </c>
      <c r="L43" s="54" t="s">
        <v>5</v>
      </c>
      <c r="M43" s="54">
        <v>0.01</v>
      </c>
      <c r="N43" s="54" t="s">
        <v>5</v>
      </c>
      <c r="O43" s="54">
        <v>0.01</v>
      </c>
      <c r="P43" s="54" t="s">
        <v>5</v>
      </c>
      <c r="Q43" s="54">
        <v>0.01</v>
      </c>
      <c r="R43" s="54" t="s">
        <v>5</v>
      </c>
      <c r="S43" s="54">
        <v>0.01</v>
      </c>
      <c r="T43" s="54" t="s">
        <v>5</v>
      </c>
      <c r="U43" s="54">
        <v>0.01</v>
      </c>
      <c r="V43" s="54" t="s">
        <v>5</v>
      </c>
      <c r="W43" s="54">
        <v>0.01</v>
      </c>
      <c r="X43" s="54" t="s">
        <v>5</v>
      </c>
      <c r="Y43" s="54">
        <v>0.01</v>
      </c>
      <c r="Z43" s="54" t="s">
        <v>5</v>
      </c>
      <c r="AA43" s="54">
        <v>0.01</v>
      </c>
      <c r="AB43" s="54" t="s">
        <v>5</v>
      </c>
      <c r="AC43" s="54">
        <v>0.01</v>
      </c>
      <c r="AD43" s="54" t="s">
        <v>5</v>
      </c>
      <c r="AE43" s="54">
        <v>0.01</v>
      </c>
      <c r="AF43" s="54" t="s">
        <v>5</v>
      </c>
      <c r="AG43" s="54">
        <v>0.01</v>
      </c>
      <c r="AH43" s="54" t="s">
        <v>5</v>
      </c>
      <c r="AI43" s="54">
        <v>0.01</v>
      </c>
      <c r="AJ43" s="54" t="s">
        <v>5</v>
      </c>
      <c r="AK43" s="54">
        <v>0.01</v>
      </c>
      <c r="AL43" s="54" t="s">
        <v>5</v>
      </c>
      <c r="AM43" s="54">
        <v>0.01</v>
      </c>
      <c r="AN43" s="54" t="s">
        <v>5</v>
      </c>
      <c r="AO43" s="54">
        <v>0.01</v>
      </c>
      <c r="AP43" s="54" t="s">
        <v>5</v>
      </c>
    </row>
    <row r="44" spans="1:42" x14ac:dyDescent="0.35">
      <c r="A44" s="57" t="s">
        <v>838</v>
      </c>
      <c r="B44" s="54" t="s">
        <v>271</v>
      </c>
      <c r="C44" s="82" t="s">
        <v>684</v>
      </c>
      <c r="D44" s="54" t="s">
        <v>659</v>
      </c>
      <c r="E44" s="54">
        <v>0.01</v>
      </c>
      <c r="F44" s="54" t="s">
        <v>5</v>
      </c>
      <c r="G44" s="54">
        <v>0.01</v>
      </c>
      <c r="H44" s="54" t="s">
        <v>5</v>
      </c>
      <c r="I44" s="5">
        <v>2.5000000000000001E-2</v>
      </c>
      <c r="J44" s="5"/>
      <c r="K44" s="54">
        <v>0.01</v>
      </c>
      <c r="L44" s="54" t="s">
        <v>5</v>
      </c>
      <c r="M44" s="54">
        <v>0.01</v>
      </c>
      <c r="N44" s="54" t="s">
        <v>5</v>
      </c>
      <c r="O44" s="54">
        <v>0.01</v>
      </c>
      <c r="P44" s="54" t="s">
        <v>5</v>
      </c>
      <c r="Q44" s="5">
        <v>6.0000000000000001E-3</v>
      </c>
      <c r="R44" s="5" t="s">
        <v>12</v>
      </c>
      <c r="S44" s="5">
        <v>6.0000000000000001E-3</v>
      </c>
      <c r="T44" s="5" t="s">
        <v>12</v>
      </c>
      <c r="U44" s="54">
        <v>0.01</v>
      </c>
      <c r="V44" s="54" t="s">
        <v>5</v>
      </c>
      <c r="W44" s="5">
        <v>6.1999999999999998E-3</v>
      </c>
      <c r="X44" s="5" t="s">
        <v>12</v>
      </c>
      <c r="Y44" s="54">
        <v>0.01</v>
      </c>
      <c r="Z44" s="54" t="s">
        <v>5</v>
      </c>
      <c r="AA44" s="54">
        <v>0.01</v>
      </c>
      <c r="AB44" s="54" t="s">
        <v>5</v>
      </c>
      <c r="AC44" s="54">
        <v>0.01</v>
      </c>
      <c r="AD44" s="54" t="s">
        <v>5</v>
      </c>
      <c r="AE44" s="54">
        <v>0.01</v>
      </c>
      <c r="AF44" s="54" t="s">
        <v>5</v>
      </c>
      <c r="AG44" s="54">
        <v>0.01</v>
      </c>
      <c r="AH44" s="54" t="s">
        <v>5</v>
      </c>
      <c r="AI44" s="54">
        <v>0.01</v>
      </c>
      <c r="AJ44" s="54" t="s">
        <v>5</v>
      </c>
      <c r="AK44" s="54">
        <v>0.01</v>
      </c>
      <c r="AL44" s="54" t="s">
        <v>5</v>
      </c>
      <c r="AM44" s="5">
        <v>5.7999999999999996E-3</v>
      </c>
      <c r="AN44" s="5" t="s">
        <v>12</v>
      </c>
      <c r="AO44" s="54">
        <v>0.01</v>
      </c>
      <c r="AP44" s="54" t="s">
        <v>5</v>
      </c>
    </row>
    <row r="45" spans="1:42" x14ac:dyDescent="0.35">
      <c r="A45" s="57" t="s">
        <v>265</v>
      </c>
      <c r="B45" s="54" t="s">
        <v>266</v>
      </c>
      <c r="C45" s="82" t="s">
        <v>684</v>
      </c>
      <c r="D45" s="54" t="s">
        <v>659</v>
      </c>
      <c r="E45" s="54">
        <v>0.01</v>
      </c>
      <c r="F45" s="54" t="s">
        <v>5</v>
      </c>
      <c r="G45" s="54">
        <v>0.01</v>
      </c>
      <c r="H45" s="54" t="s">
        <v>5</v>
      </c>
      <c r="I45" s="5">
        <v>2.9000000000000001E-2</v>
      </c>
      <c r="J45" s="5"/>
      <c r="K45" s="54">
        <v>0.01</v>
      </c>
      <c r="L45" s="54" t="s">
        <v>5</v>
      </c>
      <c r="M45" s="54">
        <v>0.01</v>
      </c>
      <c r="N45" s="54" t="s">
        <v>5</v>
      </c>
      <c r="O45" s="54">
        <v>0.01</v>
      </c>
      <c r="P45" s="54" t="s">
        <v>5</v>
      </c>
      <c r="Q45" s="5">
        <v>5.7000000000000002E-3</v>
      </c>
      <c r="R45" s="5" t="s">
        <v>12</v>
      </c>
      <c r="S45" s="5">
        <v>5.5999999999999999E-3</v>
      </c>
      <c r="T45" s="5" t="s">
        <v>12</v>
      </c>
      <c r="U45" s="54">
        <v>0.01</v>
      </c>
      <c r="V45" s="54" t="s">
        <v>5</v>
      </c>
      <c r="W45" s="54">
        <v>0.01</v>
      </c>
      <c r="X45" s="54" t="s">
        <v>5</v>
      </c>
      <c r="Y45" s="54">
        <v>0.01</v>
      </c>
      <c r="Z45" s="54" t="s">
        <v>5</v>
      </c>
      <c r="AA45" s="54">
        <v>0.01</v>
      </c>
      <c r="AB45" s="54" t="s">
        <v>5</v>
      </c>
      <c r="AC45" s="54">
        <v>0.01</v>
      </c>
      <c r="AD45" s="54" t="s">
        <v>5</v>
      </c>
      <c r="AE45" s="54">
        <v>0.01</v>
      </c>
      <c r="AF45" s="54" t="s">
        <v>5</v>
      </c>
      <c r="AG45" s="54">
        <v>0.01</v>
      </c>
      <c r="AH45" s="54" t="s">
        <v>5</v>
      </c>
      <c r="AI45" s="54">
        <v>0.01</v>
      </c>
      <c r="AJ45" s="54" t="s">
        <v>5</v>
      </c>
      <c r="AK45" s="54">
        <v>0.01</v>
      </c>
      <c r="AL45" s="54" t="s">
        <v>5</v>
      </c>
      <c r="AM45" s="5">
        <v>5.4999999999999997E-3</v>
      </c>
      <c r="AN45" s="5" t="s">
        <v>12</v>
      </c>
      <c r="AO45" s="54">
        <v>0.01</v>
      </c>
      <c r="AP45" s="54" t="s">
        <v>5</v>
      </c>
    </row>
    <row r="46" spans="1:42" x14ac:dyDescent="0.35">
      <c r="A46" s="57" t="s">
        <v>839</v>
      </c>
      <c r="B46" s="54" t="s">
        <v>270</v>
      </c>
      <c r="C46" s="82" t="s">
        <v>684</v>
      </c>
      <c r="D46" s="54" t="s">
        <v>659</v>
      </c>
      <c r="E46" s="54">
        <v>0.01</v>
      </c>
      <c r="F46" s="54" t="s">
        <v>5</v>
      </c>
      <c r="G46" s="54">
        <v>0.01</v>
      </c>
      <c r="H46" s="54" t="s">
        <v>5</v>
      </c>
      <c r="I46" s="54">
        <v>0.01</v>
      </c>
      <c r="J46" s="54" t="s">
        <v>5</v>
      </c>
      <c r="K46" s="54">
        <v>0.01</v>
      </c>
      <c r="L46" s="54" t="s">
        <v>5</v>
      </c>
      <c r="M46" s="54">
        <v>0.01</v>
      </c>
      <c r="N46" s="54" t="s">
        <v>5</v>
      </c>
      <c r="O46" s="54">
        <v>0.01</v>
      </c>
      <c r="P46" s="54" t="s">
        <v>5</v>
      </c>
      <c r="Q46" s="54">
        <v>0.01</v>
      </c>
      <c r="R46" s="54" t="s">
        <v>5</v>
      </c>
      <c r="S46" s="54">
        <v>0.01</v>
      </c>
      <c r="T46" s="54" t="s">
        <v>5</v>
      </c>
      <c r="U46" s="54">
        <v>0.01</v>
      </c>
      <c r="V46" s="54" t="s">
        <v>5</v>
      </c>
      <c r="W46" s="54">
        <v>0.01</v>
      </c>
      <c r="X46" s="54" t="s">
        <v>5</v>
      </c>
      <c r="Y46" s="54">
        <v>0.01</v>
      </c>
      <c r="Z46" s="54" t="s">
        <v>5</v>
      </c>
      <c r="AA46" s="54">
        <v>0.01</v>
      </c>
      <c r="AB46" s="54" t="s">
        <v>5</v>
      </c>
      <c r="AC46" s="54">
        <v>0.01</v>
      </c>
      <c r="AD46" s="54" t="s">
        <v>5</v>
      </c>
      <c r="AE46" s="54">
        <v>0.01</v>
      </c>
      <c r="AF46" s="54" t="s">
        <v>5</v>
      </c>
      <c r="AG46" s="54">
        <v>0.01</v>
      </c>
      <c r="AH46" s="54" t="s">
        <v>5</v>
      </c>
      <c r="AI46" s="54">
        <v>0.01</v>
      </c>
      <c r="AJ46" s="54" t="s">
        <v>5</v>
      </c>
      <c r="AK46" s="54">
        <v>0.01</v>
      </c>
      <c r="AL46" s="54" t="s">
        <v>5</v>
      </c>
      <c r="AM46" s="54">
        <v>0.01</v>
      </c>
      <c r="AN46" s="54" t="s">
        <v>5</v>
      </c>
      <c r="AO46" s="54">
        <v>0.01</v>
      </c>
      <c r="AP46" s="54" t="s">
        <v>5</v>
      </c>
    </row>
    <row r="47" spans="1:42" x14ac:dyDescent="0.35">
      <c r="A47" s="57" t="s">
        <v>226</v>
      </c>
      <c r="B47" s="54" t="s">
        <v>227</v>
      </c>
      <c r="C47" s="82" t="s">
        <v>684</v>
      </c>
      <c r="D47" s="54" t="s">
        <v>659</v>
      </c>
      <c r="E47" s="54">
        <v>0.01</v>
      </c>
      <c r="F47" s="54" t="s">
        <v>5</v>
      </c>
      <c r="G47" s="54">
        <v>0.01</v>
      </c>
      <c r="H47" s="54" t="s">
        <v>5</v>
      </c>
      <c r="I47" s="54">
        <v>0.01</v>
      </c>
      <c r="J47" s="54" t="s">
        <v>5</v>
      </c>
      <c r="K47" s="54">
        <v>0.01</v>
      </c>
      <c r="L47" s="54" t="s">
        <v>5</v>
      </c>
      <c r="M47" s="54">
        <v>0.01</v>
      </c>
      <c r="N47" s="54" t="s">
        <v>5</v>
      </c>
      <c r="O47" s="54">
        <v>0.01</v>
      </c>
      <c r="P47" s="54" t="s">
        <v>5</v>
      </c>
      <c r="Q47" s="54">
        <v>0.01</v>
      </c>
      <c r="R47" s="54" t="s">
        <v>5</v>
      </c>
      <c r="S47" s="54">
        <v>0.01</v>
      </c>
      <c r="T47" s="54" t="s">
        <v>5</v>
      </c>
      <c r="U47" s="54">
        <v>0.01</v>
      </c>
      <c r="V47" s="54" t="s">
        <v>5</v>
      </c>
      <c r="W47" s="54">
        <v>0.01</v>
      </c>
      <c r="X47" s="54" t="s">
        <v>5</v>
      </c>
      <c r="Y47" s="54">
        <v>0.01</v>
      </c>
      <c r="Z47" s="54" t="s">
        <v>5</v>
      </c>
      <c r="AA47" s="5">
        <v>5.1999999999999998E-3</v>
      </c>
      <c r="AB47" s="5" t="s">
        <v>12</v>
      </c>
      <c r="AC47" s="54">
        <v>0.01</v>
      </c>
      <c r="AD47" s="54" t="s">
        <v>5</v>
      </c>
      <c r="AE47" s="54">
        <v>0.01</v>
      </c>
      <c r="AF47" s="54" t="s">
        <v>5</v>
      </c>
      <c r="AG47" s="54">
        <v>0.01</v>
      </c>
      <c r="AH47" s="54" t="s">
        <v>5</v>
      </c>
      <c r="AI47" s="54">
        <v>0.01</v>
      </c>
      <c r="AJ47" s="54" t="s">
        <v>5</v>
      </c>
      <c r="AK47" s="5">
        <v>8.2000000000000007E-3</v>
      </c>
      <c r="AL47" s="5" t="s">
        <v>12</v>
      </c>
      <c r="AM47" s="54">
        <v>0.01</v>
      </c>
      <c r="AN47" s="54" t="s">
        <v>5</v>
      </c>
      <c r="AO47" s="54">
        <v>0.01</v>
      </c>
      <c r="AP47" s="54" t="s">
        <v>5</v>
      </c>
    </row>
    <row r="48" spans="1:42" x14ac:dyDescent="0.35">
      <c r="A48" s="57" t="s">
        <v>255</v>
      </c>
      <c r="B48" s="54" t="s">
        <v>256</v>
      </c>
      <c r="C48" s="82" t="s">
        <v>684</v>
      </c>
      <c r="D48" s="54" t="s">
        <v>659</v>
      </c>
      <c r="E48" s="54">
        <v>0.01</v>
      </c>
      <c r="F48" s="54" t="s">
        <v>5</v>
      </c>
      <c r="G48" s="54">
        <v>0.01</v>
      </c>
      <c r="H48" s="54" t="s">
        <v>5</v>
      </c>
      <c r="I48" s="5">
        <v>4.3999999999999997E-2</v>
      </c>
      <c r="J48" s="5"/>
      <c r="K48" s="54">
        <v>0.01</v>
      </c>
      <c r="L48" s="54" t="s">
        <v>5</v>
      </c>
      <c r="M48" s="54">
        <v>0.01</v>
      </c>
      <c r="N48" s="54" t="s">
        <v>5</v>
      </c>
      <c r="O48" s="54">
        <v>0.01</v>
      </c>
      <c r="P48" s="54" t="s">
        <v>5</v>
      </c>
      <c r="Q48" s="5">
        <v>6.4000000000000003E-3</v>
      </c>
      <c r="R48" s="5" t="s">
        <v>12</v>
      </c>
      <c r="S48" s="5">
        <v>5.7999999999999996E-3</v>
      </c>
      <c r="T48" s="5" t="s">
        <v>12</v>
      </c>
      <c r="U48" s="54">
        <v>0.01</v>
      </c>
      <c r="V48" s="54" t="s">
        <v>5</v>
      </c>
      <c r="W48" s="54">
        <v>0.01</v>
      </c>
      <c r="X48" s="54" t="s">
        <v>5</v>
      </c>
      <c r="Y48" s="54">
        <v>0.01</v>
      </c>
      <c r="Z48" s="54" t="s">
        <v>5</v>
      </c>
      <c r="AA48" s="54">
        <v>0.01</v>
      </c>
      <c r="AB48" s="54" t="s">
        <v>5</v>
      </c>
      <c r="AC48" s="54">
        <v>0.01</v>
      </c>
      <c r="AD48" s="54" t="s">
        <v>5</v>
      </c>
      <c r="AE48" s="54">
        <v>0.01</v>
      </c>
      <c r="AF48" s="54" t="s">
        <v>5</v>
      </c>
      <c r="AG48" s="54">
        <v>0.01</v>
      </c>
      <c r="AH48" s="54" t="s">
        <v>5</v>
      </c>
      <c r="AI48" s="54">
        <v>0.01</v>
      </c>
      <c r="AJ48" s="54" t="s">
        <v>5</v>
      </c>
      <c r="AK48" s="54">
        <v>0.01</v>
      </c>
      <c r="AL48" s="54" t="s">
        <v>5</v>
      </c>
      <c r="AM48" s="5">
        <v>7.4999999999999997E-3</v>
      </c>
      <c r="AN48" s="5" t="s">
        <v>12</v>
      </c>
      <c r="AO48" s="54">
        <v>0.01</v>
      </c>
      <c r="AP48" s="54" t="s">
        <v>5</v>
      </c>
    </row>
    <row r="49" spans="1:43" x14ac:dyDescent="0.35">
      <c r="A49" s="57" t="s">
        <v>236</v>
      </c>
      <c r="B49" s="54" t="s">
        <v>237</v>
      </c>
      <c r="C49" s="82" t="s">
        <v>684</v>
      </c>
      <c r="D49" s="54" t="s">
        <v>659</v>
      </c>
      <c r="E49" s="54">
        <v>0.01</v>
      </c>
      <c r="F49" s="54" t="s">
        <v>5</v>
      </c>
      <c r="G49" s="54">
        <v>0.01</v>
      </c>
      <c r="H49" s="54" t="s">
        <v>5</v>
      </c>
      <c r="I49" s="54">
        <v>0.01</v>
      </c>
      <c r="J49" s="54" t="s">
        <v>5</v>
      </c>
      <c r="K49" s="54">
        <v>0.01</v>
      </c>
      <c r="L49" s="54" t="s">
        <v>5</v>
      </c>
      <c r="M49" s="54">
        <v>0.01</v>
      </c>
      <c r="N49" s="54" t="s">
        <v>5</v>
      </c>
      <c r="O49" s="54">
        <v>0.01</v>
      </c>
      <c r="P49" s="54" t="s">
        <v>5</v>
      </c>
      <c r="Q49" s="54">
        <v>0.01</v>
      </c>
      <c r="R49" s="54" t="s">
        <v>5</v>
      </c>
      <c r="S49" s="54">
        <v>0.01</v>
      </c>
      <c r="T49" s="54" t="s">
        <v>5</v>
      </c>
      <c r="U49" s="54">
        <v>0.01</v>
      </c>
      <c r="V49" s="54" t="s">
        <v>5</v>
      </c>
      <c r="W49" s="54">
        <v>0.01</v>
      </c>
      <c r="X49" s="54" t="s">
        <v>5</v>
      </c>
      <c r="Y49" s="54">
        <v>0.01</v>
      </c>
      <c r="Z49" s="54" t="s">
        <v>5</v>
      </c>
      <c r="AA49" s="54">
        <v>0.01</v>
      </c>
      <c r="AB49" s="54" t="s">
        <v>5</v>
      </c>
      <c r="AC49" s="54">
        <v>0.01</v>
      </c>
      <c r="AD49" s="54" t="s">
        <v>5</v>
      </c>
      <c r="AE49" s="54">
        <v>0.01</v>
      </c>
      <c r="AF49" s="54" t="s">
        <v>5</v>
      </c>
      <c r="AG49" s="54">
        <v>0.01</v>
      </c>
      <c r="AH49" s="54" t="s">
        <v>5</v>
      </c>
      <c r="AI49" s="54">
        <v>0.01</v>
      </c>
      <c r="AJ49" s="54" t="s">
        <v>5</v>
      </c>
      <c r="AK49" s="54">
        <v>0.01</v>
      </c>
      <c r="AL49" s="54" t="s">
        <v>5</v>
      </c>
      <c r="AM49" s="54">
        <v>0.01</v>
      </c>
      <c r="AN49" s="54" t="s">
        <v>5</v>
      </c>
      <c r="AO49" s="54">
        <v>0.01</v>
      </c>
      <c r="AP49" s="54" t="s">
        <v>5</v>
      </c>
    </row>
    <row r="50" spans="1:43" x14ac:dyDescent="0.35">
      <c r="A50" s="57" t="s">
        <v>840</v>
      </c>
      <c r="B50" s="54" t="s">
        <v>269</v>
      </c>
      <c r="C50" s="82" t="s">
        <v>684</v>
      </c>
      <c r="D50" s="54" t="s">
        <v>659</v>
      </c>
      <c r="E50" s="54">
        <v>0.01</v>
      </c>
      <c r="F50" s="54" t="s">
        <v>5</v>
      </c>
      <c r="G50" s="54">
        <v>0.01</v>
      </c>
      <c r="H50" s="54" t="s">
        <v>5</v>
      </c>
      <c r="I50" s="5">
        <v>0.02</v>
      </c>
      <c r="J50" s="5"/>
      <c r="K50" s="54">
        <v>0.01</v>
      </c>
      <c r="L50" s="54" t="s">
        <v>5</v>
      </c>
      <c r="M50" s="54">
        <v>0.01</v>
      </c>
      <c r="N50" s="54" t="s">
        <v>5</v>
      </c>
      <c r="O50" s="54">
        <v>0.01</v>
      </c>
      <c r="P50" s="54" t="s">
        <v>5</v>
      </c>
      <c r="Q50" s="54">
        <v>0.01</v>
      </c>
      <c r="R50" s="54" t="s">
        <v>5</v>
      </c>
      <c r="S50" s="54">
        <v>0.01</v>
      </c>
      <c r="T50" s="54" t="s">
        <v>5</v>
      </c>
      <c r="U50" s="54">
        <v>0.01</v>
      </c>
      <c r="V50" s="54" t="s">
        <v>5</v>
      </c>
      <c r="W50" s="54">
        <v>0.01</v>
      </c>
      <c r="X50" s="54" t="s">
        <v>5</v>
      </c>
      <c r="Y50" s="54">
        <v>0.01</v>
      </c>
      <c r="Z50" s="54" t="s">
        <v>5</v>
      </c>
      <c r="AA50" s="54">
        <v>0.01</v>
      </c>
      <c r="AB50" s="54" t="s">
        <v>5</v>
      </c>
      <c r="AC50" s="54">
        <v>0.01</v>
      </c>
      <c r="AD50" s="54" t="s">
        <v>5</v>
      </c>
      <c r="AE50" s="54">
        <v>0.01</v>
      </c>
      <c r="AF50" s="54" t="s">
        <v>5</v>
      </c>
      <c r="AG50" s="54">
        <v>0.01</v>
      </c>
      <c r="AH50" s="54" t="s">
        <v>5</v>
      </c>
      <c r="AI50" s="54">
        <v>0.01</v>
      </c>
      <c r="AJ50" s="54" t="s">
        <v>5</v>
      </c>
      <c r="AK50" s="54">
        <v>0.01</v>
      </c>
      <c r="AL50" s="54" t="s">
        <v>5</v>
      </c>
      <c r="AM50" s="54">
        <v>0.01</v>
      </c>
      <c r="AN50" s="54" t="s">
        <v>5</v>
      </c>
      <c r="AO50" s="54">
        <v>0.01</v>
      </c>
      <c r="AP50" s="54" t="s">
        <v>5</v>
      </c>
    </row>
    <row r="51" spans="1:43" x14ac:dyDescent="0.35">
      <c r="A51" s="57" t="s">
        <v>248</v>
      </c>
      <c r="B51" s="54" t="s">
        <v>249</v>
      </c>
      <c r="C51" s="82" t="s">
        <v>684</v>
      </c>
      <c r="D51" s="54" t="s">
        <v>659</v>
      </c>
      <c r="E51" s="54">
        <v>0.01</v>
      </c>
      <c r="F51" s="54" t="s">
        <v>5</v>
      </c>
      <c r="G51" s="54">
        <v>0.01</v>
      </c>
      <c r="H51" s="54" t="s">
        <v>5</v>
      </c>
      <c r="I51" s="5">
        <v>1.6E-2</v>
      </c>
      <c r="J51" s="5"/>
      <c r="K51" s="54">
        <v>0.01</v>
      </c>
      <c r="L51" s="54" t="s">
        <v>5</v>
      </c>
      <c r="M51" s="54">
        <v>0.01</v>
      </c>
      <c r="N51" s="54" t="s">
        <v>5</v>
      </c>
      <c r="O51" s="54">
        <v>0.01</v>
      </c>
      <c r="P51" s="54" t="s">
        <v>5</v>
      </c>
      <c r="Q51" s="5">
        <v>5.8999999999999999E-3</v>
      </c>
      <c r="R51" s="5" t="s">
        <v>12</v>
      </c>
      <c r="S51" s="5">
        <v>7.1000000000000004E-3</v>
      </c>
      <c r="T51" s="5" t="s">
        <v>12</v>
      </c>
      <c r="U51" s="54">
        <v>0.01</v>
      </c>
      <c r="V51" s="54" t="s">
        <v>5</v>
      </c>
      <c r="W51" s="54">
        <v>0.01</v>
      </c>
      <c r="X51" s="54" t="s">
        <v>5</v>
      </c>
      <c r="Y51" s="54">
        <v>0.01</v>
      </c>
      <c r="Z51" s="54" t="s">
        <v>5</v>
      </c>
      <c r="AA51" s="54">
        <v>0.01</v>
      </c>
      <c r="AB51" s="54" t="s">
        <v>5</v>
      </c>
      <c r="AC51" s="54">
        <v>0.01</v>
      </c>
      <c r="AD51" s="54" t="s">
        <v>5</v>
      </c>
      <c r="AE51" s="54">
        <v>0.01</v>
      </c>
      <c r="AF51" s="54" t="s">
        <v>5</v>
      </c>
      <c r="AG51" s="54">
        <v>0.01</v>
      </c>
      <c r="AH51" s="54" t="s">
        <v>5</v>
      </c>
      <c r="AI51" s="54">
        <v>0.01</v>
      </c>
      <c r="AJ51" s="54" t="s">
        <v>5</v>
      </c>
      <c r="AK51" s="5">
        <v>8.8999999999999999E-3</v>
      </c>
      <c r="AL51" s="5" t="s">
        <v>12</v>
      </c>
      <c r="AM51" s="5">
        <v>5.1999999999999998E-3</v>
      </c>
      <c r="AN51" s="5" t="s">
        <v>12</v>
      </c>
      <c r="AO51" s="54">
        <v>0.01</v>
      </c>
      <c r="AP51" s="54" t="s">
        <v>5</v>
      </c>
    </row>
    <row r="52" spans="1:43" x14ac:dyDescent="0.35">
      <c r="A52" s="57" t="s">
        <v>257</v>
      </c>
      <c r="B52" s="54" t="s">
        <v>258</v>
      </c>
      <c r="C52" s="82" t="s">
        <v>684</v>
      </c>
      <c r="D52" s="54" t="s">
        <v>659</v>
      </c>
      <c r="E52" s="54">
        <v>0.01</v>
      </c>
      <c r="F52" s="54" t="s">
        <v>5</v>
      </c>
      <c r="G52" s="54">
        <v>0.01</v>
      </c>
      <c r="H52" s="54" t="s">
        <v>5</v>
      </c>
      <c r="I52" s="5">
        <v>4.3999999999999997E-2</v>
      </c>
      <c r="J52" s="5"/>
      <c r="K52" s="54">
        <v>0.01</v>
      </c>
      <c r="L52" s="54" t="s">
        <v>5</v>
      </c>
      <c r="M52" s="54">
        <v>0.01</v>
      </c>
      <c r="N52" s="54" t="s">
        <v>5</v>
      </c>
      <c r="O52" s="54">
        <v>0.01</v>
      </c>
      <c r="P52" s="54" t="s">
        <v>5</v>
      </c>
      <c r="Q52" s="5">
        <v>5.4999999999999997E-3</v>
      </c>
      <c r="R52" s="5" t="s">
        <v>12</v>
      </c>
      <c r="S52" s="5">
        <v>8.6E-3</v>
      </c>
      <c r="T52" s="5" t="s">
        <v>12</v>
      </c>
      <c r="U52" s="54">
        <v>0.01</v>
      </c>
      <c r="V52" s="54" t="s">
        <v>5</v>
      </c>
      <c r="W52" s="5">
        <v>6.0000000000000001E-3</v>
      </c>
      <c r="X52" s="5" t="s">
        <v>12</v>
      </c>
      <c r="Y52" s="54">
        <v>0.01</v>
      </c>
      <c r="Z52" s="54" t="s">
        <v>5</v>
      </c>
      <c r="AA52" s="54">
        <v>0.01</v>
      </c>
      <c r="AB52" s="54" t="s">
        <v>5</v>
      </c>
      <c r="AC52" s="54">
        <v>0.01</v>
      </c>
      <c r="AD52" s="54" t="s">
        <v>5</v>
      </c>
      <c r="AE52" s="54">
        <v>0.01</v>
      </c>
      <c r="AF52" s="54" t="s">
        <v>5</v>
      </c>
      <c r="AG52" s="54">
        <v>0.01</v>
      </c>
      <c r="AH52" s="54" t="s">
        <v>5</v>
      </c>
      <c r="AI52" s="54">
        <v>0.01</v>
      </c>
      <c r="AJ52" s="54" t="s">
        <v>5</v>
      </c>
      <c r="AK52" s="54">
        <v>0.01</v>
      </c>
      <c r="AL52" s="54" t="s">
        <v>5</v>
      </c>
      <c r="AM52" s="5">
        <v>8.9999999999999993E-3</v>
      </c>
      <c r="AN52" s="5" t="s">
        <v>12</v>
      </c>
      <c r="AO52" s="54">
        <v>0.01</v>
      </c>
      <c r="AP52" s="54" t="s">
        <v>5</v>
      </c>
    </row>
    <row r="53" spans="1:43" x14ac:dyDescent="0.35">
      <c r="A53" s="57" t="s">
        <v>910</v>
      </c>
      <c r="B53" s="54" t="s">
        <v>367</v>
      </c>
      <c r="C53" s="82" t="s">
        <v>684</v>
      </c>
      <c r="D53" s="54" t="s">
        <v>659</v>
      </c>
      <c r="E53" s="54">
        <v>0.02</v>
      </c>
      <c r="F53" s="54" t="s">
        <v>5</v>
      </c>
      <c r="G53" s="54">
        <v>0.02</v>
      </c>
      <c r="H53" s="54" t="s">
        <v>5</v>
      </c>
      <c r="I53" s="5">
        <v>5.2999999999999999E-2</v>
      </c>
      <c r="J53" s="5"/>
      <c r="K53" s="54">
        <v>0.02</v>
      </c>
      <c r="L53" s="54" t="s">
        <v>5</v>
      </c>
      <c r="M53" s="54">
        <v>0.02</v>
      </c>
      <c r="N53" s="54" t="s">
        <v>5</v>
      </c>
      <c r="O53" s="54">
        <v>0.02</v>
      </c>
      <c r="P53" s="54" t="s">
        <v>5</v>
      </c>
      <c r="Q53" s="54">
        <v>0.02</v>
      </c>
      <c r="R53" s="54" t="s">
        <v>5</v>
      </c>
      <c r="S53" s="54">
        <v>0.02</v>
      </c>
      <c r="T53" s="54" t="s">
        <v>5</v>
      </c>
      <c r="U53" s="54">
        <v>0.02</v>
      </c>
      <c r="V53" s="54" t="s">
        <v>5</v>
      </c>
      <c r="W53" s="54">
        <v>0.02</v>
      </c>
      <c r="X53" s="54" t="s">
        <v>5</v>
      </c>
      <c r="Y53" s="54">
        <v>0.02</v>
      </c>
      <c r="Z53" s="54" t="s">
        <v>5</v>
      </c>
      <c r="AA53" s="54">
        <v>0.02</v>
      </c>
      <c r="AB53" s="54" t="s">
        <v>5</v>
      </c>
      <c r="AC53" s="54">
        <v>0.02</v>
      </c>
      <c r="AD53" s="54" t="s">
        <v>5</v>
      </c>
      <c r="AE53" s="54">
        <v>0.02</v>
      </c>
      <c r="AF53" s="54" t="s">
        <v>5</v>
      </c>
      <c r="AG53" s="54">
        <v>0.02</v>
      </c>
      <c r="AH53" s="54" t="s">
        <v>5</v>
      </c>
      <c r="AI53" s="54">
        <v>0.02</v>
      </c>
      <c r="AJ53" s="54" t="s">
        <v>5</v>
      </c>
      <c r="AK53" s="54">
        <v>0.02</v>
      </c>
      <c r="AL53" s="54" t="s">
        <v>5</v>
      </c>
      <c r="AM53" s="5">
        <v>5.1999999999999998E-3</v>
      </c>
      <c r="AN53" s="5" t="s">
        <v>12</v>
      </c>
      <c r="AO53" s="54">
        <v>0.02</v>
      </c>
      <c r="AP53" s="54" t="s">
        <v>5</v>
      </c>
    </row>
    <row r="54" spans="1:43" s="57" customFormat="1" x14ac:dyDescent="0.35">
      <c r="A54" s="282" t="s">
        <v>692</v>
      </c>
      <c r="B54" s="282"/>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93"/>
    </row>
    <row r="55" spans="1:43" x14ac:dyDescent="0.35">
      <c r="A55" s="54" t="s">
        <v>124</v>
      </c>
      <c r="B55" s="54" t="s">
        <v>125</v>
      </c>
      <c r="C55" s="82" t="s">
        <v>683</v>
      </c>
      <c r="D55" s="54" t="s">
        <v>659</v>
      </c>
      <c r="E55" s="54">
        <v>1</v>
      </c>
      <c r="F55" s="54" t="s">
        <v>5</v>
      </c>
      <c r="G55" s="54">
        <v>1</v>
      </c>
      <c r="H55" s="54" t="s">
        <v>5</v>
      </c>
      <c r="I55" s="54">
        <v>1</v>
      </c>
      <c r="J55" s="54" t="s">
        <v>5</v>
      </c>
      <c r="K55" s="54">
        <v>1</v>
      </c>
      <c r="L55" s="54" t="s">
        <v>5</v>
      </c>
      <c r="M55" s="54">
        <v>1</v>
      </c>
      <c r="N55" s="54" t="s">
        <v>5</v>
      </c>
      <c r="O55" s="54">
        <v>1</v>
      </c>
      <c r="P55" s="54" t="s">
        <v>5</v>
      </c>
      <c r="Q55" s="54">
        <v>1</v>
      </c>
      <c r="R55" s="54" t="s">
        <v>5</v>
      </c>
      <c r="S55" s="54">
        <v>1</v>
      </c>
      <c r="T55" s="54" t="s">
        <v>5</v>
      </c>
      <c r="U55" s="54">
        <v>1</v>
      </c>
      <c r="V55" s="54" t="s">
        <v>5</v>
      </c>
      <c r="W55" s="54">
        <v>1</v>
      </c>
      <c r="X55" s="54" t="s">
        <v>5</v>
      </c>
      <c r="Y55" s="54">
        <v>1</v>
      </c>
      <c r="Z55" s="54" t="s">
        <v>5</v>
      </c>
      <c r="AA55" s="54">
        <v>1</v>
      </c>
      <c r="AB55" s="54" t="s">
        <v>5</v>
      </c>
      <c r="AC55" s="54">
        <v>1</v>
      </c>
      <c r="AD55" s="54" t="s">
        <v>5</v>
      </c>
      <c r="AE55" s="54">
        <v>1</v>
      </c>
      <c r="AF55" s="54" t="s">
        <v>5</v>
      </c>
      <c r="AG55" s="54">
        <v>1</v>
      </c>
      <c r="AH55" s="54" t="s">
        <v>5</v>
      </c>
      <c r="AI55" s="54">
        <v>1</v>
      </c>
      <c r="AJ55" s="54" t="s">
        <v>5</v>
      </c>
      <c r="AK55" s="54">
        <v>1</v>
      </c>
      <c r="AL55" s="54" t="s">
        <v>5</v>
      </c>
      <c r="AM55" s="54">
        <v>1</v>
      </c>
      <c r="AN55" s="54" t="s">
        <v>5</v>
      </c>
      <c r="AO55" s="54">
        <v>1</v>
      </c>
      <c r="AP55" s="54" t="s">
        <v>5</v>
      </c>
    </row>
    <row r="56" spans="1:43" x14ac:dyDescent="0.35">
      <c r="A56" s="54" t="s">
        <v>71</v>
      </c>
      <c r="B56" s="54" t="s">
        <v>72</v>
      </c>
      <c r="C56" s="82" t="s">
        <v>683</v>
      </c>
      <c r="D56" s="54" t="s">
        <v>659</v>
      </c>
      <c r="E56" s="54">
        <v>1</v>
      </c>
      <c r="F56" s="54" t="s">
        <v>5</v>
      </c>
      <c r="G56" s="54">
        <v>1</v>
      </c>
      <c r="H56" s="54" t="s">
        <v>5</v>
      </c>
      <c r="I56" s="54">
        <v>1</v>
      </c>
      <c r="J56" s="54" t="s">
        <v>5</v>
      </c>
      <c r="K56" s="54">
        <v>1</v>
      </c>
      <c r="L56" s="54" t="s">
        <v>5</v>
      </c>
      <c r="M56" s="54">
        <v>1</v>
      </c>
      <c r="N56" s="54" t="s">
        <v>5</v>
      </c>
      <c r="O56" s="54">
        <v>1</v>
      </c>
      <c r="P56" s="54" t="s">
        <v>5</v>
      </c>
      <c r="Q56" s="54">
        <v>1</v>
      </c>
      <c r="R56" s="54" t="s">
        <v>5</v>
      </c>
      <c r="S56" s="54">
        <v>1</v>
      </c>
      <c r="T56" s="54" t="s">
        <v>5</v>
      </c>
      <c r="U56" s="54">
        <v>1</v>
      </c>
      <c r="V56" s="54" t="s">
        <v>5</v>
      </c>
      <c r="W56" s="54">
        <v>1</v>
      </c>
      <c r="X56" s="54" t="s">
        <v>5</v>
      </c>
      <c r="Y56" s="54">
        <v>1</v>
      </c>
      <c r="Z56" s="54" t="s">
        <v>5</v>
      </c>
      <c r="AA56" s="54">
        <v>1</v>
      </c>
      <c r="AB56" s="54" t="s">
        <v>5</v>
      </c>
      <c r="AC56" s="54">
        <v>1</v>
      </c>
      <c r="AD56" s="54" t="s">
        <v>5</v>
      </c>
      <c r="AE56" s="54">
        <v>1</v>
      </c>
      <c r="AF56" s="54" t="s">
        <v>5</v>
      </c>
      <c r="AG56" s="54">
        <v>1</v>
      </c>
      <c r="AH56" s="54" t="s">
        <v>5</v>
      </c>
      <c r="AI56" s="54">
        <v>1</v>
      </c>
      <c r="AJ56" s="54" t="s">
        <v>5</v>
      </c>
      <c r="AK56" s="54">
        <v>1</v>
      </c>
      <c r="AL56" s="54" t="s">
        <v>5</v>
      </c>
      <c r="AM56" s="54">
        <v>1</v>
      </c>
      <c r="AN56" s="54" t="s">
        <v>5</v>
      </c>
      <c r="AO56" s="54">
        <v>1</v>
      </c>
      <c r="AP56" s="54" t="s">
        <v>5</v>
      </c>
    </row>
    <row r="57" spans="1:43" x14ac:dyDescent="0.35">
      <c r="A57" s="54" t="s">
        <v>73</v>
      </c>
      <c r="B57" s="54" t="s">
        <v>74</v>
      </c>
      <c r="C57" s="82" t="s">
        <v>683</v>
      </c>
      <c r="D57" s="54" t="s">
        <v>659</v>
      </c>
      <c r="E57" s="54">
        <v>1</v>
      </c>
      <c r="F57" s="54" t="s">
        <v>5</v>
      </c>
      <c r="G57" s="54">
        <v>1</v>
      </c>
      <c r="H57" s="54" t="s">
        <v>5</v>
      </c>
      <c r="I57" s="54">
        <v>1</v>
      </c>
      <c r="J57" s="54" t="s">
        <v>5</v>
      </c>
      <c r="K57" s="54">
        <v>1</v>
      </c>
      <c r="L57" s="54" t="s">
        <v>5</v>
      </c>
      <c r="M57" s="54">
        <v>1</v>
      </c>
      <c r="N57" s="54" t="s">
        <v>5</v>
      </c>
      <c r="O57" s="54">
        <v>1</v>
      </c>
      <c r="P57" s="54" t="s">
        <v>5</v>
      </c>
      <c r="Q57" s="54">
        <v>1</v>
      </c>
      <c r="R57" s="54" t="s">
        <v>5</v>
      </c>
      <c r="S57" s="54">
        <v>1</v>
      </c>
      <c r="T57" s="54" t="s">
        <v>5</v>
      </c>
      <c r="U57" s="54">
        <v>1</v>
      </c>
      <c r="V57" s="54" t="s">
        <v>5</v>
      </c>
      <c r="W57" s="54">
        <v>1</v>
      </c>
      <c r="X57" s="54" t="s">
        <v>5</v>
      </c>
      <c r="Y57" s="54">
        <v>1</v>
      </c>
      <c r="Z57" s="54" t="s">
        <v>5</v>
      </c>
      <c r="AA57" s="54">
        <v>1</v>
      </c>
      <c r="AB57" s="54" t="s">
        <v>5</v>
      </c>
      <c r="AC57" s="54">
        <v>1</v>
      </c>
      <c r="AD57" s="54" t="s">
        <v>5</v>
      </c>
      <c r="AE57" s="54">
        <v>1</v>
      </c>
      <c r="AF57" s="54" t="s">
        <v>5</v>
      </c>
      <c r="AG57" s="54">
        <v>1</v>
      </c>
      <c r="AH57" s="54" t="s">
        <v>5</v>
      </c>
      <c r="AI57" s="54">
        <v>1</v>
      </c>
      <c r="AJ57" s="54" t="s">
        <v>5</v>
      </c>
      <c r="AK57" s="54">
        <v>1</v>
      </c>
      <c r="AL57" s="54" t="s">
        <v>5</v>
      </c>
      <c r="AM57" s="54">
        <v>1</v>
      </c>
      <c r="AN57" s="54" t="s">
        <v>5</v>
      </c>
      <c r="AO57" s="54">
        <v>1</v>
      </c>
      <c r="AP57" s="54" t="s">
        <v>5</v>
      </c>
    </row>
    <row r="58" spans="1:43" x14ac:dyDescent="0.35">
      <c r="A58" s="54" t="s">
        <v>75</v>
      </c>
      <c r="B58" s="54" t="s">
        <v>76</v>
      </c>
      <c r="C58" s="82" t="s">
        <v>683</v>
      </c>
      <c r="D58" s="54" t="s">
        <v>659</v>
      </c>
      <c r="E58" s="54">
        <v>1</v>
      </c>
      <c r="F58" s="54" t="s">
        <v>5</v>
      </c>
      <c r="G58" s="54">
        <v>1</v>
      </c>
      <c r="H58" s="54" t="s">
        <v>5</v>
      </c>
      <c r="I58" s="54">
        <v>1</v>
      </c>
      <c r="J58" s="54" t="s">
        <v>5</v>
      </c>
      <c r="K58" s="54">
        <v>1</v>
      </c>
      <c r="L58" s="54" t="s">
        <v>5</v>
      </c>
      <c r="M58" s="54">
        <v>1</v>
      </c>
      <c r="N58" s="54" t="s">
        <v>5</v>
      </c>
      <c r="O58" s="54">
        <v>1</v>
      </c>
      <c r="P58" s="54" t="s">
        <v>5</v>
      </c>
      <c r="Q58" s="54">
        <v>1</v>
      </c>
      <c r="R58" s="54" t="s">
        <v>5</v>
      </c>
      <c r="S58" s="54">
        <v>1</v>
      </c>
      <c r="T58" s="54" t="s">
        <v>5</v>
      </c>
      <c r="U58" s="54">
        <v>1</v>
      </c>
      <c r="V58" s="54" t="s">
        <v>5</v>
      </c>
      <c r="W58" s="54">
        <v>1</v>
      </c>
      <c r="X58" s="54" t="s">
        <v>5</v>
      </c>
      <c r="Y58" s="54">
        <v>1</v>
      </c>
      <c r="Z58" s="54" t="s">
        <v>5</v>
      </c>
      <c r="AA58" s="54">
        <v>1</v>
      </c>
      <c r="AB58" s="54" t="s">
        <v>5</v>
      </c>
      <c r="AC58" s="54">
        <v>1</v>
      </c>
      <c r="AD58" s="54" t="s">
        <v>5</v>
      </c>
      <c r="AE58" s="54">
        <v>1</v>
      </c>
      <c r="AF58" s="54" t="s">
        <v>5</v>
      </c>
      <c r="AG58" s="54">
        <v>1</v>
      </c>
      <c r="AH58" s="54" t="s">
        <v>5</v>
      </c>
      <c r="AI58" s="54">
        <v>1</v>
      </c>
      <c r="AJ58" s="54" t="s">
        <v>5</v>
      </c>
      <c r="AK58" s="54">
        <v>1</v>
      </c>
      <c r="AL58" s="54" t="s">
        <v>5</v>
      </c>
      <c r="AM58" s="54">
        <v>1</v>
      </c>
      <c r="AN58" s="54" t="s">
        <v>5</v>
      </c>
      <c r="AO58" s="54">
        <v>1</v>
      </c>
      <c r="AP58" s="54" t="s">
        <v>5</v>
      </c>
    </row>
    <row r="59" spans="1:43" x14ac:dyDescent="0.35">
      <c r="A59" s="54" t="s">
        <v>272</v>
      </c>
      <c r="B59" s="54" t="s">
        <v>273</v>
      </c>
      <c r="C59" s="82" t="s">
        <v>683</v>
      </c>
      <c r="D59" s="54" t="s">
        <v>659</v>
      </c>
      <c r="E59" s="54">
        <v>1</v>
      </c>
      <c r="F59" s="54" t="s">
        <v>5</v>
      </c>
      <c r="G59" s="54">
        <v>1</v>
      </c>
      <c r="H59" s="54" t="s">
        <v>5</v>
      </c>
      <c r="I59" s="54">
        <v>1</v>
      </c>
      <c r="J59" s="54" t="s">
        <v>5</v>
      </c>
      <c r="K59" s="54">
        <v>1</v>
      </c>
      <c r="L59" s="54" t="s">
        <v>5</v>
      </c>
      <c r="M59" s="54">
        <v>1</v>
      </c>
      <c r="N59" s="54" t="s">
        <v>5</v>
      </c>
      <c r="O59" s="54">
        <v>1</v>
      </c>
      <c r="P59" s="54" t="s">
        <v>5</v>
      </c>
      <c r="Q59" s="54">
        <v>1</v>
      </c>
      <c r="R59" s="54" t="s">
        <v>5</v>
      </c>
      <c r="S59" s="54">
        <v>1</v>
      </c>
      <c r="T59" s="54" t="s">
        <v>5</v>
      </c>
      <c r="U59" s="54">
        <v>1</v>
      </c>
      <c r="V59" s="54" t="s">
        <v>5</v>
      </c>
      <c r="W59" s="54">
        <v>1</v>
      </c>
      <c r="X59" s="54" t="s">
        <v>5</v>
      </c>
      <c r="Y59" s="54">
        <v>1</v>
      </c>
      <c r="Z59" s="54" t="s">
        <v>5</v>
      </c>
      <c r="AA59" s="54">
        <v>1</v>
      </c>
      <c r="AB59" s="54" t="s">
        <v>5</v>
      </c>
      <c r="AC59" s="54">
        <v>1</v>
      </c>
      <c r="AD59" s="54" t="s">
        <v>5</v>
      </c>
      <c r="AE59" s="54">
        <v>1</v>
      </c>
      <c r="AF59" s="54" t="s">
        <v>5</v>
      </c>
      <c r="AG59" s="54">
        <v>1</v>
      </c>
      <c r="AH59" s="54" t="s">
        <v>5</v>
      </c>
      <c r="AI59" s="54">
        <v>1</v>
      </c>
      <c r="AJ59" s="54" t="s">
        <v>5</v>
      </c>
      <c r="AK59" s="54">
        <v>1</v>
      </c>
      <c r="AL59" s="54" t="s">
        <v>5</v>
      </c>
      <c r="AM59" s="54">
        <v>1</v>
      </c>
      <c r="AN59" s="54" t="s">
        <v>5</v>
      </c>
      <c r="AO59" s="54">
        <v>1</v>
      </c>
      <c r="AP59" s="54" t="s">
        <v>5</v>
      </c>
    </row>
    <row r="60" spans="1:43" x14ac:dyDescent="0.35">
      <c r="A60" s="54" t="s">
        <v>208</v>
      </c>
      <c r="B60" s="54" t="s">
        <v>209</v>
      </c>
      <c r="C60" s="82" t="s">
        <v>683</v>
      </c>
      <c r="D60" s="54" t="s">
        <v>659</v>
      </c>
      <c r="E60" s="54">
        <v>5</v>
      </c>
      <c r="F60" s="54" t="s">
        <v>5</v>
      </c>
      <c r="G60" s="54">
        <v>5</v>
      </c>
      <c r="H60" s="54" t="s">
        <v>5</v>
      </c>
      <c r="I60" s="54">
        <v>5</v>
      </c>
      <c r="J60" s="54" t="s">
        <v>5</v>
      </c>
      <c r="K60" s="54">
        <v>5</v>
      </c>
      <c r="L60" s="54" t="s">
        <v>5</v>
      </c>
      <c r="M60" s="54">
        <v>5</v>
      </c>
      <c r="N60" s="54" t="s">
        <v>5</v>
      </c>
      <c r="O60" s="54">
        <v>5</v>
      </c>
      <c r="P60" s="54" t="s">
        <v>5</v>
      </c>
      <c r="Q60" s="54">
        <v>5</v>
      </c>
      <c r="R60" s="54" t="s">
        <v>5</v>
      </c>
      <c r="S60" s="54">
        <v>5</v>
      </c>
      <c r="T60" s="54" t="s">
        <v>5</v>
      </c>
      <c r="U60" s="54">
        <v>5</v>
      </c>
      <c r="V60" s="54" t="s">
        <v>5</v>
      </c>
      <c r="W60" s="54">
        <v>5</v>
      </c>
      <c r="X60" s="54" t="s">
        <v>5</v>
      </c>
      <c r="Y60" s="54">
        <v>5</v>
      </c>
      <c r="Z60" s="54" t="s">
        <v>5</v>
      </c>
      <c r="AA60" s="54">
        <v>5</v>
      </c>
      <c r="AB60" s="54" t="s">
        <v>5</v>
      </c>
      <c r="AC60" s="54">
        <v>5</v>
      </c>
      <c r="AD60" s="54" t="s">
        <v>5</v>
      </c>
      <c r="AE60" s="54">
        <v>5</v>
      </c>
      <c r="AF60" s="54" t="s">
        <v>5</v>
      </c>
      <c r="AG60" s="54">
        <v>5</v>
      </c>
      <c r="AH60" s="54" t="s">
        <v>5</v>
      </c>
      <c r="AI60" s="54">
        <v>5</v>
      </c>
      <c r="AJ60" s="54" t="s">
        <v>5</v>
      </c>
      <c r="AK60" s="54">
        <v>5</v>
      </c>
      <c r="AL60" s="54" t="s">
        <v>5</v>
      </c>
      <c r="AM60" s="54">
        <v>5</v>
      </c>
      <c r="AN60" s="54" t="s">
        <v>5</v>
      </c>
      <c r="AO60" s="54">
        <v>5</v>
      </c>
      <c r="AP60" s="54" t="s">
        <v>5</v>
      </c>
    </row>
    <row r="61" spans="1:43" x14ac:dyDescent="0.35">
      <c r="A61" s="54" t="s">
        <v>206</v>
      </c>
      <c r="B61" s="54" t="s">
        <v>207</v>
      </c>
      <c r="C61" s="82" t="s">
        <v>683</v>
      </c>
      <c r="D61" s="54" t="s">
        <v>659</v>
      </c>
      <c r="E61" s="54">
        <v>3</v>
      </c>
      <c r="F61" s="54" t="s">
        <v>5</v>
      </c>
      <c r="G61" s="54">
        <v>3</v>
      </c>
      <c r="H61" s="54" t="s">
        <v>5</v>
      </c>
      <c r="I61" s="54">
        <v>3</v>
      </c>
      <c r="J61" s="54" t="s">
        <v>5</v>
      </c>
      <c r="K61" s="54">
        <v>3</v>
      </c>
      <c r="L61" s="54" t="s">
        <v>5</v>
      </c>
      <c r="M61" s="54">
        <v>3</v>
      </c>
      <c r="N61" s="54" t="s">
        <v>5</v>
      </c>
      <c r="O61" s="54">
        <v>3</v>
      </c>
      <c r="P61" s="54" t="s">
        <v>5</v>
      </c>
      <c r="Q61" s="54">
        <v>3</v>
      </c>
      <c r="R61" s="54" t="s">
        <v>5</v>
      </c>
      <c r="S61" s="54">
        <v>3</v>
      </c>
      <c r="T61" s="54" t="s">
        <v>5</v>
      </c>
      <c r="U61" s="54">
        <v>3</v>
      </c>
      <c r="V61" s="54" t="s">
        <v>5</v>
      </c>
      <c r="W61" s="54">
        <v>3</v>
      </c>
      <c r="X61" s="54" t="s">
        <v>5</v>
      </c>
      <c r="Y61" s="54">
        <v>3</v>
      </c>
      <c r="Z61" s="54" t="s">
        <v>5</v>
      </c>
      <c r="AA61" s="54">
        <v>3</v>
      </c>
      <c r="AB61" s="54" t="s">
        <v>5</v>
      </c>
      <c r="AC61" s="54">
        <v>3</v>
      </c>
      <c r="AD61" s="54" t="s">
        <v>5</v>
      </c>
      <c r="AE61" s="54">
        <v>3</v>
      </c>
      <c r="AF61" s="54" t="s">
        <v>5</v>
      </c>
      <c r="AG61" s="54">
        <v>3</v>
      </c>
      <c r="AH61" s="54" t="s">
        <v>5</v>
      </c>
      <c r="AI61" s="54">
        <v>3</v>
      </c>
      <c r="AJ61" s="54" t="s">
        <v>5</v>
      </c>
      <c r="AK61" s="54">
        <v>3</v>
      </c>
      <c r="AL61" s="54" t="s">
        <v>5</v>
      </c>
      <c r="AM61" s="54">
        <v>3</v>
      </c>
      <c r="AN61" s="54" t="s">
        <v>5</v>
      </c>
      <c r="AO61" s="54">
        <v>3</v>
      </c>
      <c r="AP61" s="54" t="s">
        <v>5</v>
      </c>
    </row>
    <row r="62" spans="1:43" x14ac:dyDescent="0.35">
      <c r="A62" s="54" t="s">
        <v>196</v>
      </c>
      <c r="B62" s="54" t="s">
        <v>197</v>
      </c>
      <c r="C62" s="82" t="s">
        <v>683</v>
      </c>
      <c r="D62" s="54" t="s">
        <v>659</v>
      </c>
      <c r="E62" s="54">
        <v>3</v>
      </c>
      <c r="F62" s="54" t="s">
        <v>5</v>
      </c>
      <c r="G62" s="54">
        <v>3</v>
      </c>
      <c r="H62" s="54" t="s">
        <v>5</v>
      </c>
      <c r="I62" s="54">
        <v>3</v>
      </c>
      <c r="J62" s="54" t="s">
        <v>5</v>
      </c>
      <c r="K62" s="54">
        <v>3</v>
      </c>
      <c r="L62" s="54" t="s">
        <v>5</v>
      </c>
      <c r="M62" s="54">
        <v>3</v>
      </c>
      <c r="N62" s="54" t="s">
        <v>5</v>
      </c>
      <c r="O62" s="54">
        <v>3</v>
      </c>
      <c r="P62" s="54" t="s">
        <v>5</v>
      </c>
      <c r="Q62" s="54">
        <v>3</v>
      </c>
      <c r="R62" s="54" t="s">
        <v>5</v>
      </c>
      <c r="S62" s="54">
        <v>3</v>
      </c>
      <c r="T62" s="54" t="s">
        <v>5</v>
      </c>
      <c r="U62" s="54">
        <v>3</v>
      </c>
      <c r="V62" s="54" t="s">
        <v>5</v>
      </c>
      <c r="W62" s="54">
        <v>3</v>
      </c>
      <c r="X62" s="54" t="s">
        <v>5</v>
      </c>
      <c r="Y62" s="54">
        <v>3</v>
      </c>
      <c r="Z62" s="54" t="s">
        <v>5</v>
      </c>
      <c r="AA62" s="54">
        <v>3</v>
      </c>
      <c r="AB62" s="54" t="s">
        <v>5</v>
      </c>
      <c r="AC62" s="54">
        <v>3</v>
      </c>
      <c r="AD62" s="54" t="s">
        <v>5</v>
      </c>
      <c r="AE62" s="54">
        <v>3</v>
      </c>
      <c r="AF62" s="54" t="s">
        <v>5</v>
      </c>
      <c r="AG62" s="54">
        <v>3</v>
      </c>
      <c r="AH62" s="54" t="s">
        <v>5</v>
      </c>
      <c r="AI62" s="54">
        <v>3</v>
      </c>
      <c r="AJ62" s="54" t="s">
        <v>5</v>
      </c>
      <c r="AK62" s="54">
        <v>3</v>
      </c>
      <c r="AL62" s="54" t="s">
        <v>5</v>
      </c>
      <c r="AM62" s="54">
        <v>3</v>
      </c>
      <c r="AN62" s="54" t="s">
        <v>5</v>
      </c>
      <c r="AO62" s="54">
        <v>3</v>
      </c>
      <c r="AP62" s="54" t="s">
        <v>5</v>
      </c>
    </row>
    <row r="63" spans="1:43" x14ac:dyDescent="0.35">
      <c r="A63" s="54" t="s">
        <v>192</v>
      </c>
      <c r="B63" s="54" t="s">
        <v>193</v>
      </c>
      <c r="C63" s="82" t="s">
        <v>683</v>
      </c>
      <c r="D63" s="54" t="s">
        <v>659</v>
      </c>
      <c r="E63" s="54">
        <v>3</v>
      </c>
      <c r="F63" s="54" t="s">
        <v>5</v>
      </c>
      <c r="G63" s="54">
        <v>3</v>
      </c>
      <c r="H63" s="54" t="s">
        <v>5</v>
      </c>
      <c r="I63" s="54">
        <v>3</v>
      </c>
      <c r="J63" s="54" t="s">
        <v>5</v>
      </c>
      <c r="K63" s="54">
        <v>3</v>
      </c>
      <c r="L63" s="54" t="s">
        <v>5</v>
      </c>
      <c r="M63" s="54">
        <v>3</v>
      </c>
      <c r="N63" s="54" t="s">
        <v>5</v>
      </c>
      <c r="O63" s="54">
        <v>3</v>
      </c>
      <c r="P63" s="54" t="s">
        <v>5</v>
      </c>
      <c r="Q63" s="54">
        <v>3</v>
      </c>
      <c r="R63" s="54" t="s">
        <v>5</v>
      </c>
      <c r="S63" s="54">
        <v>3</v>
      </c>
      <c r="T63" s="54" t="s">
        <v>5</v>
      </c>
      <c r="U63" s="54">
        <v>3</v>
      </c>
      <c r="V63" s="54" t="s">
        <v>5</v>
      </c>
      <c r="W63" s="54">
        <v>3</v>
      </c>
      <c r="X63" s="54" t="s">
        <v>5</v>
      </c>
      <c r="Y63" s="54">
        <v>3</v>
      </c>
      <c r="Z63" s="54" t="s">
        <v>5</v>
      </c>
      <c r="AA63" s="54">
        <v>3</v>
      </c>
      <c r="AB63" s="54" t="s">
        <v>5</v>
      </c>
      <c r="AC63" s="54">
        <v>3</v>
      </c>
      <c r="AD63" s="54" t="s">
        <v>5</v>
      </c>
      <c r="AE63" s="54">
        <v>3</v>
      </c>
      <c r="AF63" s="54" t="s">
        <v>5</v>
      </c>
      <c r="AG63" s="54">
        <v>3</v>
      </c>
      <c r="AH63" s="54" t="s">
        <v>5</v>
      </c>
      <c r="AI63" s="54">
        <v>3</v>
      </c>
      <c r="AJ63" s="54" t="s">
        <v>5</v>
      </c>
      <c r="AK63" s="54">
        <v>3</v>
      </c>
      <c r="AL63" s="54" t="s">
        <v>5</v>
      </c>
      <c r="AM63" s="54">
        <v>3</v>
      </c>
      <c r="AN63" s="54" t="s">
        <v>5</v>
      </c>
      <c r="AO63" s="54">
        <v>3</v>
      </c>
      <c r="AP63" s="54" t="s">
        <v>5</v>
      </c>
    </row>
    <row r="64" spans="1:43" x14ac:dyDescent="0.35">
      <c r="A64" s="54" t="s">
        <v>222</v>
      </c>
      <c r="B64" s="54" t="s">
        <v>223</v>
      </c>
      <c r="C64" s="82" t="s">
        <v>683</v>
      </c>
      <c r="D64" s="54" t="s">
        <v>659</v>
      </c>
      <c r="E64" s="54">
        <v>20</v>
      </c>
      <c r="F64" s="54" t="s">
        <v>5</v>
      </c>
      <c r="G64" s="54">
        <v>20</v>
      </c>
      <c r="H64" s="54" t="s">
        <v>5</v>
      </c>
      <c r="I64" s="54">
        <v>20</v>
      </c>
      <c r="J64" s="54" t="s">
        <v>5</v>
      </c>
      <c r="K64" s="54">
        <v>20</v>
      </c>
      <c r="L64" s="54" t="s">
        <v>5</v>
      </c>
      <c r="M64" s="54">
        <v>20</v>
      </c>
      <c r="N64" s="54" t="s">
        <v>5</v>
      </c>
      <c r="O64" s="54">
        <v>20</v>
      </c>
      <c r="P64" s="54" t="s">
        <v>5</v>
      </c>
      <c r="Q64" s="54">
        <v>20</v>
      </c>
      <c r="R64" s="54" t="s">
        <v>5</v>
      </c>
      <c r="S64" s="54">
        <v>20</v>
      </c>
      <c r="T64" s="54" t="s">
        <v>5</v>
      </c>
      <c r="U64" s="54">
        <v>20</v>
      </c>
      <c r="V64" s="54" t="s">
        <v>5</v>
      </c>
      <c r="W64" s="54">
        <v>20</v>
      </c>
      <c r="X64" s="54" t="s">
        <v>5</v>
      </c>
      <c r="Y64" s="54">
        <v>20</v>
      </c>
      <c r="Z64" s="54" t="s">
        <v>5</v>
      </c>
      <c r="AA64" s="54">
        <v>20</v>
      </c>
      <c r="AB64" s="54" t="s">
        <v>5</v>
      </c>
      <c r="AC64" s="54">
        <v>20</v>
      </c>
      <c r="AD64" s="54" t="s">
        <v>5</v>
      </c>
      <c r="AE64" s="54">
        <v>20</v>
      </c>
      <c r="AF64" s="54" t="s">
        <v>5</v>
      </c>
      <c r="AG64" s="54">
        <v>20</v>
      </c>
      <c r="AH64" s="54" t="s">
        <v>5</v>
      </c>
      <c r="AI64" s="54">
        <v>20</v>
      </c>
      <c r="AJ64" s="54" t="s">
        <v>5</v>
      </c>
      <c r="AK64" s="54">
        <v>20</v>
      </c>
      <c r="AL64" s="54" t="s">
        <v>5</v>
      </c>
      <c r="AM64" s="54">
        <v>20</v>
      </c>
      <c r="AN64" s="54" t="s">
        <v>5</v>
      </c>
      <c r="AO64" s="54">
        <v>20</v>
      </c>
      <c r="AP64" s="54" t="s">
        <v>5</v>
      </c>
    </row>
    <row r="65" spans="1:42" x14ac:dyDescent="0.35">
      <c r="A65" s="54" t="s">
        <v>230</v>
      </c>
      <c r="B65" s="54" t="s">
        <v>231</v>
      </c>
      <c r="C65" s="82" t="s">
        <v>683</v>
      </c>
      <c r="D65" s="54" t="s">
        <v>659</v>
      </c>
      <c r="E65" s="54">
        <v>3</v>
      </c>
      <c r="F65" s="54" t="s">
        <v>5</v>
      </c>
      <c r="G65" s="54">
        <v>3</v>
      </c>
      <c r="H65" s="54" t="s">
        <v>5</v>
      </c>
      <c r="I65" s="54">
        <v>3</v>
      </c>
      <c r="J65" s="54" t="s">
        <v>5</v>
      </c>
      <c r="K65" s="54">
        <v>3</v>
      </c>
      <c r="L65" s="54" t="s">
        <v>5</v>
      </c>
      <c r="M65" s="54">
        <v>3</v>
      </c>
      <c r="N65" s="54" t="s">
        <v>5</v>
      </c>
      <c r="O65" s="54">
        <v>3</v>
      </c>
      <c r="P65" s="54" t="s">
        <v>5</v>
      </c>
      <c r="Q65" s="54">
        <v>3</v>
      </c>
      <c r="R65" s="54" t="s">
        <v>5</v>
      </c>
      <c r="S65" s="54">
        <v>3</v>
      </c>
      <c r="T65" s="54" t="s">
        <v>5</v>
      </c>
      <c r="U65" s="54">
        <v>3</v>
      </c>
      <c r="V65" s="54" t="s">
        <v>5</v>
      </c>
      <c r="W65" s="54">
        <v>3</v>
      </c>
      <c r="X65" s="54" t="s">
        <v>5</v>
      </c>
      <c r="Y65" s="54">
        <v>3</v>
      </c>
      <c r="Z65" s="54" t="s">
        <v>5</v>
      </c>
      <c r="AA65" s="54">
        <v>3</v>
      </c>
      <c r="AB65" s="54" t="s">
        <v>5</v>
      </c>
      <c r="AC65" s="54">
        <v>3</v>
      </c>
      <c r="AD65" s="54" t="s">
        <v>5</v>
      </c>
      <c r="AE65" s="54">
        <v>3</v>
      </c>
      <c r="AF65" s="54" t="s">
        <v>5</v>
      </c>
      <c r="AG65" s="54">
        <v>3</v>
      </c>
      <c r="AH65" s="54" t="s">
        <v>5</v>
      </c>
      <c r="AI65" s="54">
        <v>3</v>
      </c>
      <c r="AJ65" s="54" t="s">
        <v>5</v>
      </c>
      <c r="AK65" s="54">
        <v>3</v>
      </c>
      <c r="AL65" s="54" t="s">
        <v>5</v>
      </c>
      <c r="AM65" s="54">
        <v>3</v>
      </c>
      <c r="AN65" s="54" t="s">
        <v>5</v>
      </c>
      <c r="AO65" s="54">
        <v>3</v>
      </c>
      <c r="AP65" s="54" t="s">
        <v>5</v>
      </c>
    </row>
    <row r="66" spans="1:42" x14ac:dyDescent="0.35">
      <c r="A66" s="54" t="s">
        <v>228</v>
      </c>
      <c r="B66" s="54" t="s">
        <v>229</v>
      </c>
      <c r="C66" s="82" t="s">
        <v>683</v>
      </c>
      <c r="D66" s="54" t="s">
        <v>659</v>
      </c>
      <c r="E66" s="54">
        <v>3</v>
      </c>
      <c r="F66" s="54" t="s">
        <v>5</v>
      </c>
      <c r="G66" s="54">
        <v>3</v>
      </c>
      <c r="H66" s="54" t="s">
        <v>5</v>
      </c>
      <c r="I66" s="54">
        <v>3</v>
      </c>
      <c r="J66" s="54" t="s">
        <v>5</v>
      </c>
      <c r="K66" s="54">
        <v>3</v>
      </c>
      <c r="L66" s="54" t="s">
        <v>5</v>
      </c>
      <c r="M66" s="54">
        <v>3</v>
      </c>
      <c r="N66" s="54" t="s">
        <v>5</v>
      </c>
      <c r="O66" s="54">
        <v>3</v>
      </c>
      <c r="P66" s="54" t="s">
        <v>5</v>
      </c>
      <c r="Q66" s="54">
        <v>3</v>
      </c>
      <c r="R66" s="54" t="s">
        <v>5</v>
      </c>
      <c r="S66" s="54">
        <v>3</v>
      </c>
      <c r="T66" s="54" t="s">
        <v>5</v>
      </c>
      <c r="U66" s="54">
        <v>3</v>
      </c>
      <c r="V66" s="54" t="s">
        <v>5</v>
      </c>
      <c r="W66" s="54">
        <v>3</v>
      </c>
      <c r="X66" s="54" t="s">
        <v>5</v>
      </c>
      <c r="Y66" s="54">
        <v>3</v>
      </c>
      <c r="Z66" s="54" t="s">
        <v>5</v>
      </c>
      <c r="AA66" s="54">
        <v>3</v>
      </c>
      <c r="AB66" s="54" t="s">
        <v>5</v>
      </c>
      <c r="AC66" s="54">
        <v>3</v>
      </c>
      <c r="AD66" s="54" t="s">
        <v>5</v>
      </c>
      <c r="AE66" s="54">
        <v>3</v>
      </c>
      <c r="AF66" s="54" t="s">
        <v>5</v>
      </c>
      <c r="AG66" s="54">
        <v>3</v>
      </c>
      <c r="AH66" s="54" t="s">
        <v>5</v>
      </c>
      <c r="AI66" s="54">
        <v>3</v>
      </c>
      <c r="AJ66" s="54" t="s">
        <v>5</v>
      </c>
      <c r="AK66" s="54">
        <v>3</v>
      </c>
      <c r="AL66" s="54" t="s">
        <v>5</v>
      </c>
      <c r="AM66" s="54">
        <v>3</v>
      </c>
      <c r="AN66" s="54" t="s">
        <v>5</v>
      </c>
      <c r="AO66" s="54">
        <v>3</v>
      </c>
      <c r="AP66" s="54" t="s">
        <v>5</v>
      </c>
    </row>
    <row r="67" spans="1:42" x14ac:dyDescent="0.35">
      <c r="A67" s="54" t="s">
        <v>210</v>
      </c>
      <c r="B67" s="54" t="s">
        <v>211</v>
      </c>
      <c r="C67" s="82" t="s">
        <v>683</v>
      </c>
      <c r="D67" s="54" t="s">
        <v>659</v>
      </c>
      <c r="E67" s="54">
        <v>1</v>
      </c>
      <c r="F67" s="54" t="s">
        <v>5</v>
      </c>
      <c r="G67" s="54">
        <v>1</v>
      </c>
      <c r="H67" s="54" t="s">
        <v>5</v>
      </c>
      <c r="I67" s="54">
        <v>1</v>
      </c>
      <c r="J67" s="54" t="s">
        <v>5</v>
      </c>
      <c r="K67" s="54">
        <v>1</v>
      </c>
      <c r="L67" s="54" t="s">
        <v>5</v>
      </c>
      <c r="M67" s="54">
        <v>1</v>
      </c>
      <c r="N67" s="54" t="s">
        <v>5</v>
      </c>
      <c r="O67" s="54">
        <v>1</v>
      </c>
      <c r="P67" s="54" t="s">
        <v>5</v>
      </c>
      <c r="Q67" s="54">
        <v>1</v>
      </c>
      <c r="R67" s="54" t="s">
        <v>5</v>
      </c>
      <c r="S67" s="54">
        <v>1</v>
      </c>
      <c r="T67" s="54" t="s">
        <v>5</v>
      </c>
      <c r="U67" s="54">
        <v>1</v>
      </c>
      <c r="V67" s="54" t="s">
        <v>5</v>
      </c>
      <c r="W67" s="54">
        <v>1</v>
      </c>
      <c r="X67" s="54" t="s">
        <v>5</v>
      </c>
      <c r="Y67" s="54">
        <v>1</v>
      </c>
      <c r="Z67" s="54" t="s">
        <v>5</v>
      </c>
      <c r="AA67" s="54">
        <v>1</v>
      </c>
      <c r="AB67" s="54" t="s">
        <v>5</v>
      </c>
      <c r="AC67" s="54">
        <v>1</v>
      </c>
      <c r="AD67" s="54" t="s">
        <v>5</v>
      </c>
      <c r="AE67" s="54">
        <v>1</v>
      </c>
      <c r="AF67" s="54" t="s">
        <v>5</v>
      </c>
      <c r="AG67" s="54">
        <v>1</v>
      </c>
      <c r="AH67" s="54" t="s">
        <v>5</v>
      </c>
      <c r="AI67" s="54">
        <v>1</v>
      </c>
      <c r="AJ67" s="54" t="s">
        <v>5</v>
      </c>
      <c r="AK67" s="54">
        <v>1</v>
      </c>
      <c r="AL67" s="54" t="s">
        <v>5</v>
      </c>
      <c r="AM67" s="54">
        <v>1</v>
      </c>
      <c r="AN67" s="54" t="s">
        <v>5</v>
      </c>
      <c r="AO67" s="54">
        <v>1</v>
      </c>
      <c r="AP67" s="54" t="s">
        <v>5</v>
      </c>
    </row>
    <row r="68" spans="1:42" x14ac:dyDescent="0.35">
      <c r="A68" s="54" t="s">
        <v>175</v>
      </c>
      <c r="B68" s="54" t="s">
        <v>176</v>
      </c>
      <c r="C68" s="82" t="s">
        <v>683</v>
      </c>
      <c r="D68" s="54" t="s">
        <v>659</v>
      </c>
      <c r="E68" s="54">
        <v>1</v>
      </c>
      <c r="F68" s="54" t="s">
        <v>5</v>
      </c>
      <c r="G68" s="54">
        <v>1</v>
      </c>
      <c r="H68" s="54" t="s">
        <v>5</v>
      </c>
      <c r="I68" s="54">
        <v>1</v>
      </c>
      <c r="J68" s="54" t="s">
        <v>5</v>
      </c>
      <c r="K68" s="54">
        <v>1</v>
      </c>
      <c r="L68" s="54" t="s">
        <v>5</v>
      </c>
      <c r="M68" s="54">
        <v>1</v>
      </c>
      <c r="N68" s="54" t="s">
        <v>5</v>
      </c>
      <c r="O68" s="54">
        <v>1</v>
      </c>
      <c r="P68" s="54" t="s">
        <v>5</v>
      </c>
      <c r="Q68" s="54">
        <v>1</v>
      </c>
      <c r="R68" s="54" t="s">
        <v>5</v>
      </c>
      <c r="S68" s="54">
        <v>1</v>
      </c>
      <c r="T68" s="54" t="s">
        <v>5</v>
      </c>
      <c r="U68" s="54">
        <v>1</v>
      </c>
      <c r="V68" s="54" t="s">
        <v>5</v>
      </c>
      <c r="W68" s="54">
        <v>1</v>
      </c>
      <c r="X68" s="54" t="s">
        <v>5</v>
      </c>
      <c r="Y68" s="54">
        <v>1</v>
      </c>
      <c r="Z68" s="54" t="s">
        <v>5</v>
      </c>
      <c r="AA68" s="54">
        <v>1</v>
      </c>
      <c r="AB68" s="54" t="s">
        <v>5</v>
      </c>
      <c r="AC68" s="54">
        <v>1</v>
      </c>
      <c r="AD68" s="54" t="s">
        <v>5</v>
      </c>
      <c r="AE68" s="54">
        <v>1</v>
      </c>
      <c r="AF68" s="54" t="s">
        <v>5</v>
      </c>
      <c r="AG68" s="54">
        <v>1</v>
      </c>
      <c r="AH68" s="54" t="s">
        <v>5</v>
      </c>
      <c r="AI68" s="54">
        <v>1</v>
      </c>
      <c r="AJ68" s="54" t="s">
        <v>5</v>
      </c>
      <c r="AK68" s="54">
        <v>1</v>
      </c>
      <c r="AL68" s="54" t="s">
        <v>5</v>
      </c>
      <c r="AM68" s="54">
        <v>1</v>
      </c>
      <c r="AN68" s="54" t="s">
        <v>5</v>
      </c>
      <c r="AO68" s="54">
        <v>1</v>
      </c>
      <c r="AP68" s="54" t="s">
        <v>5</v>
      </c>
    </row>
    <row r="69" spans="1:42" x14ac:dyDescent="0.35">
      <c r="A69" s="54" t="s">
        <v>202</v>
      </c>
      <c r="B69" s="54" t="s">
        <v>203</v>
      </c>
      <c r="C69" s="82" t="s">
        <v>683</v>
      </c>
      <c r="D69" s="54" t="s">
        <v>659</v>
      </c>
      <c r="E69" s="54">
        <v>1</v>
      </c>
      <c r="F69" s="54" t="s">
        <v>5</v>
      </c>
      <c r="G69" s="54">
        <v>1</v>
      </c>
      <c r="H69" s="54" t="s">
        <v>5</v>
      </c>
      <c r="I69" s="54">
        <v>1</v>
      </c>
      <c r="J69" s="54" t="s">
        <v>5</v>
      </c>
      <c r="K69" s="54">
        <v>1</v>
      </c>
      <c r="L69" s="54" t="s">
        <v>5</v>
      </c>
      <c r="M69" s="54">
        <v>1</v>
      </c>
      <c r="N69" s="54" t="s">
        <v>5</v>
      </c>
      <c r="O69" s="54">
        <v>1</v>
      </c>
      <c r="P69" s="54" t="s">
        <v>5</v>
      </c>
      <c r="Q69" s="54">
        <v>1</v>
      </c>
      <c r="R69" s="54" t="s">
        <v>5</v>
      </c>
      <c r="S69" s="54">
        <v>1</v>
      </c>
      <c r="T69" s="54" t="s">
        <v>5</v>
      </c>
      <c r="U69" s="54">
        <v>1</v>
      </c>
      <c r="V69" s="54" t="s">
        <v>5</v>
      </c>
      <c r="W69" s="54">
        <v>1</v>
      </c>
      <c r="X69" s="54" t="s">
        <v>5</v>
      </c>
      <c r="Y69" s="54">
        <v>1</v>
      </c>
      <c r="Z69" s="54" t="s">
        <v>5</v>
      </c>
      <c r="AA69" s="54">
        <v>1</v>
      </c>
      <c r="AB69" s="54" t="s">
        <v>5</v>
      </c>
      <c r="AC69" s="54">
        <v>1</v>
      </c>
      <c r="AD69" s="54" t="s">
        <v>5</v>
      </c>
      <c r="AE69" s="54">
        <v>1</v>
      </c>
      <c r="AF69" s="54" t="s">
        <v>5</v>
      </c>
      <c r="AG69" s="54">
        <v>1</v>
      </c>
      <c r="AH69" s="54" t="s">
        <v>5</v>
      </c>
      <c r="AI69" s="54">
        <v>1</v>
      </c>
      <c r="AJ69" s="54" t="s">
        <v>5</v>
      </c>
      <c r="AK69" s="54">
        <v>1</v>
      </c>
      <c r="AL69" s="54" t="s">
        <v>5</v>
      </c>
      <c r="AM69" s="54">
        <v>1</v>
      </c>
      <c r="AN69" s="54" t="s">
        <v>5</v>
      </c>
      <c r="AO69" s="54">
        <v>1</v>
      </c>
      <c r="AP69" s="54" t="s">
        <v>5</v>
      </c>
    </row>
    <row r="70" spans="1:42" x14ac:dyDescent="0.35">
      <c r="A70" s="54" t="s">
        <v>178</v>
      </c>
      <c r="B70" s="54" t="s">
        <v>179</v>
      </c>
      <c r="C70" s="82" t="s">
        <v>683</v>
      </c>
      <c r="D70" s="54" t="s">
        <v>659</v>
      </c>
      <c r="E70" s="54">
        <v>1</v>
      </c>
      <c r="F70" s="54" t="s">
        <v>5</v>
      </c>
      <c r="G70" s="54">
        <v>1</v>
      </c>
      <c r="H70" s="54" t="s">
        <v>5</v>
      </c>
      <c r="I70" s="54">
        <v>1</v>
      </c>
      <c r="J70" s="54" t="s">
        <v>5</v>
      </c>
      <c r="K70" s="54">
        <v>1</v>
      </c>
      <c r="L70" s="54" t="s">
        <v>5</v>
      </c>
      <c r="M70" s="54">
        <v>1</v>
      </c>
      <c r="N70" s="54" t="s">
        <v>5</v>
      </c>
      <c r="O70" s="54">
        <v>1</v>
      </c>
      <c r="P70" s="54" t="s">
        <v>5</v>
      </c>
      <c r="Q70" s="54">
        <v>1</v>
      </c>
      <c r="R70" s="54" t="s">
        <v>5</v>
      </c>
      <c r="S70" s="54">
        <v>1</v>
      </c>
      <c r="T70" s="54" t="s">
        <v>5</v>
      </c>
      <c r="U70" s="54">
        <v>1</v>
      </c>
      <c r="V70" s="54" t="s">
        <v>5</v>
      </c>
      <c r="W70" s="54">
        <v>1</v>
      </c>
      <c r="X70" s="54" t="s">
        <v>5</v>
      </c>
      <c r="Y70" s="54">
        <v>1</v>
      </c>
      <c r="Z70" s="54" t="s">
        <v>5</v>
      </c>
      <c r="AA70" s="54">
        <v>1</v>
      </c>
      <c r="AB70" s="54" t="s">
        <v>5</v>
      </c>
      <c r="AC70" s="54">
        <v>1</v>
      </c>
      <c r="AD70" s="54" t="s">
        <v>5</v>
      </c>
      <c r="AE70" s="54">
        <v>1</v>
      </c>
      <c r="AF70" s="54" t="s">
        <v>5</v>
      </c>
      <c r="AG70" s="54">
        <v>1</v>
      </c>
      <c r="AH70" s="54" t="s">
        <v>5</v>
      </c>
      <c r="AI70" s="54">
        <v>1</v>
      </c>
      <c r="AJ70" s="54" t="s">
        <v>5</v>
      </c>
      <c r="AK70" s="54">
        <v>1</v>
      </c>
      <c r="AL70" s="54" t="s">
        <v>5</v>
      </c>
      <c r="AM70" s="54">
        <v>1</v>
      </c>
      <c r="AN70" s="54" t="s">
        <v>5</v>
      </c>
      <c r="AO70" s="54">
        <v>1</v>
      </c>
      <c r="AP70" s="54" t="s">
        <v>5</v>
      </c>
    </row>
    <row r="71" spans="1:42" x14ac:dyDescent="0.35">
      <c r="A71" s="54" t="s">
        <v>212</v>
      </c>
      <c r="B71" s="54" t="s">
        <v>213</v>
      </c>
      <c r="C71" s="82" t="s">
        <v>683</v>
      </c>
      <c r="D71" s="54" t="s">
        <v>659</v>
      </c>
      <c r="E71" s="54">
        <v>3</v>
      </c>
      <c r="F71" s="54" t="s">
        <v>5</v>
      </c>
      <c r="G71" s="54">
        <v>3</v>
      </c>
      <c r="H71" s="54" t="s">
        <v>5</v>
      </c>
      <c r="I71" s="54">
        <v>3</v>
      </c>
      <c r="J71" s="54" t="s">
        <v>5</v>
      </c>
      <c r="K71" s="54">
        <v>3</v>
      </c>
      <c r="L71" s="54" t="s">
        <v>5</v>
      </c>
      <c r="M71" s="54">
        <v>3</v>
      </c>
      <c r="N71" s="54" t="s">
        <v>5</v>
      </c>
      <c r="O71" s="54">
        <v>3</v>
      </c>
      <c r="P71" s="54" t="s">
        <v>5</v>
      </c>
      <c r="Q71" s="54">
        <v>3</v>
      </c>
      <c r="R71" s="54" t="s">
        <v>5</v>
      </c>
      <c r="S71" s="54">
        <v>3</v>
      </c>
      <c r="T71" s="54" t="s">
        <v>5</v>
      </c>
      <c r="U71" s="54">
        <v>3</v>
      </c>
      <c r="V71" s="54" t="s">
        <v>5</v>
      </c>
      <c r="W71" s="54">
        <v>3</v>
      </c>
      <c r="X71" s="54" t="s">
        <v>5</v>
      </c>
      <c r="Y71" s="54">
        <v>3</v>
      </c>
      <c r="Z71" s="54" t="s">
        <v>5</v>
      </c>
      <c r="AA71" s="54">
        <v>3</v>
      </c>
      <c r="AB71" s="54" t="s">
        <v>5</v>
      </c>
      <c r="AC71" s="54">
        <v>3</v>
      </c>
      <c r="AD71" s="54" t="s">
        <v>5</v>
      </c>
      <c r="AE71" s="54">
        <v>3</v>
      </c>
      <c r="AF71" s="54" t="s">
        <v>5</v>
      </c>
      <c r="AG71" s="54">
        <v>3</v>
      </c>
      <c r="AH71" s="54" t="s">
        <v>5</v>
      </c>
      <c r="AI71" s="54">
        <v>3</v>
      </c>
      <c r="AJ71" s="54" t="s">
        <v>5</v>
      </c>
      <c r="AK71" s="54">
        <v>3</v>
      </c>
      <c r="AL71" s="54" t="s">
        <v>5</v>
      </c>
      <c r="AM71" s="54">
        <v>3</v>
      </c>
      <c r="AN71" s="54" t="s">
        <v>5</v>
      </c>
      <c r="AO71" s="54">
        <v>3</v>
      </c>
      <c r="AP71" s="54" t="s">
        <v>5</v>
      </c>
    </row>
    <row r="72" spans="1:42" x14ac:dyDescent="0.35">
      <c r="A72" s="54" t="s">
        <v>190</v>
      </c>
      <c r="B72" s="54" t="s">
        <v>191</v>
      </c>
      <c r="C72" s="82" t="s">
        <v>683</v>
      </c>
      <c r="D72" s="54" t="s">
        <v>659</v>
      </c>
      <c r="E72" s="54">
        <v>3</v>
      </c>
      <c r="F72" s="54" t="s">
        <v>5</v>
      </c>
      <c r="G72" s="54">
        <v>3</v>
      </c>
      <c r="H72" s="54" t="s">
        <v>5</v>
      </c>
      <c r="I72" s="54">
        <v>3</v>
      </c>
      <c r="J72" s="54" t="s">
        <v>5</v>
      </c>
      <c r="K72" s="54">
        <v>3</v>
      </c>
      <c r="L72" s="54" t="s">
        <v>5</v>
      </c>
      <c r="M72" s="54">
        <v>3</v>
      </c>
      <c r="N72" s="54" t="s">
        <v>5</v>
      </c>
      <c r="O72" s="54">
        <v>3</v>
      </c>
      <c r="P72" s="54" t="s">
        <v>5</v>
      </c>
      <c r="Q72" s="54">
        <v>3</v>
      </c>
      <c r="R72" s="54" t="s">
        <v>5</v>
      </c>
      <c r="S72" s="54">
        <v>3</v>
      </c>
      <c r="T72" s="54" t="s">
        <v>5</v>
      </c>
      <c r="U72" s="54">
        <v>3</v>
      </c>
      <c r="V72" s="54" t="s">
        <v>5</v>
      </c>
      <c r="W72" s="54">
        <v>3</v>
      </c>
      <c r="X72" s="54" t="s">
        <v>5</v>
      </c>
      <c r="Y72" s="54">
        <v>3</v>
      </c>
      <c r="Z72" s="54" t="s">
        <v>5</v>
      </c>
      <c r="AA72" s="54">
        <v>3</v>
      </c>
      <c r="AB72" s="54" t="s">
        <v>5</v>
      </c>
      <c r="AC72" s="54">
        <v>3</v>
      </c>
      <c r="AD72" s="54" t="s">
        <v>5</v>
      </c>
      <c r="AE72" s="54">
        <v>3</v>
      </c>
      <c r="AF72" s="54" t="s">
        <v>5</v>
      </c>
      <c r="AG72" s="54">
        <v>3</v>
      </c>
      <c r="AH72" s="54" t="s">
        <v>5</v>
      </c>
      <c r="AI72" s="54">
        <v>3</v>
      </c>
      <c r="AJ72" s="54" t="s">
        <v>5</v>
      </c>
      <c r="AK72" s="54">
        <v>3</v>
      </c>
      <c r="AL72" s="54" t="s">
        <v>5</v>
      </c>
      <c r="AM72" s="54">
        <v>3</v>
      </c>
      <c r="AN72" s="54" t="s">
        <v>5</v>
      </c>
      <c r="AO72" s="54">
        <v>3</v>
      </c>
      <c r="AP72" s="54" t="s">
        <v>5</v>
      </c>
    </row>
    <row r="73" spans="1:42" x14ac:dyDescent="0.35">
      <c r="A73" s="54" t="s">
        <v>261</v>
      </c>
      <c r="B73" s="54" t="s">
        <v>262</v>
      </c>
      <c r="C73" s="82" t="s">
        <v>683</v>
      </c>
      <c r="D73" s="54" t="s">
        <v>659</v>
      </c>
      <c r="E73" s="54">
        <v>5</v>
      </c>
      <c r="F73" s="54" t="s">
        <v>5</v>
      </c>
      <c r="G73" s="54">
        <v>5</v>
      </c>
      <c r="H73" s="54" t="s">
        <v>5</v>
      </c>
      <c r="I73" s="54">
        <v>5</v>
      </c>
      <c r="J73" s="54" t="s">
        <v>5</v>
      </c>
      <c r="K73" s="54">
        <v>5</v>
      </c>
      <c r="L73" s="54" t="s">
        <v>5</v>
      </c>
      <c r="M73" s="54">
        <v>5</v>
      </c>
      <c r="N73" s="54" t="s">
        <v>5</v>
      </c>
      <c r="O73" s="54">
        <v>5</v>
      </c>
      <c r="P73" s="54" t="s">
        <v>5</v>
      </c>
      <c r="Q73" s="54">
        <v>5</v>
      </c>
      <c r="R73" s="54" t="s">
        <v>5</v>
      </c>
      <c r="S73" s="54">
        <v>5</v>
      </c>
      <c r="T73" s="54" t="s">
        <v>5</v>
      </c>
      <c r="U73" s="54">
        <v>5</v>
      </c>
      <c r="V73" s="54" t="s">
        <v>5</v>
      </c>
      <c r="W73" s="54">
        <v>5</v>
      </c>
      <c r="X73" s="54" t="s">
        <v>5</v>
      </c>
      <c r="Y73" s="54">
        <v>5</v>
      </c>
      <c r="Z73" s="54" t="s">
        <v>5</v>
      </c>
      <c r="AA73" s="54">
        <v>5</v>
      </c>
      <c r="AB73" s="54" t="s">
        <v>5</v>
      </c>
      <c r="AC73" s="54">
        <v>5</v>
      </c>
      <c r="AD73" s="54" t="s">
        <v>5</v>
      </c>
      <c r="AE73" s="54">
        <v>5</v>
      </c>
      <c r="AF73" s="54" t="s">
        <v>5</v>
      </c>
      <c r="AG73" s="54">
        <v>5</v>
      </c>
      <c r="AH73" s="54" t="s">
        <v>5</v>
      </c>
      <c r="AI73" s="54">
        <v>5</v>
      </c>
      <c r="AJ73" s="54" t="s">
        <v>5</v>
      </c>
      <c r="AK73" s="54">
        <v>5</v>
      </c>
      <c r="AL73" s="54" t="s">
        <v>5</v>
      </c>
      <c r="AM73" s="54">
        <v>5</v>
      </c>
      <c r="AN73" s="54" t="s">
        <v>5</v>
      </c>
      <c r="AO73" s="54">
        <v>5</v>
      </c>
      <c r="AP73" s="54" t="s">
        <v>5</v>
      </c>
    </row>
    <row r="74" spans="1:42" x14ac:dyDescent="0.35">
      <c r="A74" s="54" t="s">
        <v>218</v>
      </c>
      <c r="B74" s="54" t="s">
        <v>219</v>
      </c>
      <c r="C74" s="82" t="s">
        <v>683</v>
      </c>
      <c r="D74" s="54" t="s">
        <v>659</v>
      </c>
      <c r="E74" s="54">
        <v>3</v>
      </c>
      <c r="F74" s="54" t="s">
        <v>5</v>
      </c>
      <c r="G74" s="54">
        <v>3</v>
      </c>
      <c r="H74" s="54" t="s">
        <v>5</v>
      </c>
      <c r="I74" s="54">
        <v>3</v>
      </c>
      <c r="J74" s="54" t="s">
        <v>5</v>
      </c>
      <c r="K74" s="54">
        <v>3</v>
      </c>
      <c r="L74" s="54" t="s">
        <v>5</v>
      </c>
      <c r="M74" s="54">
        <v>3</v>
      </c>
      <c r="N74" s="54" t="s">
        <v>5</v>
      </c>
      <c r="O74" s="54">
        <v>3</v>
      </c>
      <c r="P74" s="54" t="s">
        <v>5</v>
      </c>
      <c r="Q74" s="54">
        <v>3</v>
      </c>
      <c r="R74" s="54" t="s">
        <v>5</v>
      </c>
      <c r="S74" s="54">
        <v>3</v>
      </c>
      <c r="T74" s="54" t="s">
        <v>5</v>
      </c>
      <c r="U74" s="54">
        <v>3</v>
      </c>
      <c r="V74" s="54" t="s">
        <v>5</v>
      </c>
      <c r="W74" s="54">
        <v>3</v>
      </c>
      <c r="X74" s="54" t="s">
        <v>5</v>
      </c>
      <c r="Y74" s="54">
        <v>3</v>
      </c>
      <c r="Z74" s="54" t="s">
        <v>5</v>
      </c>
      <c r="AA74" s="54">
        <v>3</v>
      </c>
      <c r="AB74" s="54" t="s">
        <v>5</v>
      </c>
      <c r="AC74" s="54">
        <v>3</v>
      </c>
      <c r="AD74" s="54" t="s">
        <v>5</v>
      </c>
      <c r="AE74" s="54">
        <v>3</v>
      </c>
      <c r="AF74" s="54" t="s">
        <v>5</v>
      </c>
      <c r="AG74" s="54">
        <v>3</v>
      </c>
      <c r="AH74" s="54" t="s">
        <v>5</v>
      </c>
      <c r="AI74" s="54">
        <v>3</v>
      </c>
      <c r="AJ74" s="54" t="s">
        <v>5</v>
      </c>
      <c r="AK74" s="54">
        <v>3</v>
      </c>
      <c r="AL74" s="54" t="s">
        <v>5</v>
      </c>
      <c r="AM74" s="54">
        <v>3</v>
      </c>
      <c r="AN74" s="54" t="s">
        <v>5</v>
      </c>
      <c r="AO74" s="54">
        <v>3</v>
      </c>
      <c r="AP74" s="54" t="s">
        <v>5</v>
      </c>
    </row>
    <row r="75" spans="1:42" x14ac:dyDescent="0.35">
      <c r="A75" s="54" t="s">
        <v>858</v>
      </c>
      <c r="B75" s="54" t="s">
        <v>240</v>
      </c>
      <c r="C75" s="82" t="s">
        <v>683</v>
      </c>
      <c r="D75" s="54" t="s">
        <v>659</v>
      </c>
      <c r="E75" s="54">
        <v>10</v>
      </c>
      <c r="F75" s="54" t="s">
        <v>5</v>
      </c>
      <c r="G75" s="54">
        <v>10</v>
      </c>
      <c r="H75" s="54" t="s">
        <v>5</v>
      </c>
      <c r="I75" s="54">
        <v>10</v>
      </c>
      <c r="J75" s="54" t="s">
        <v>5</v>
      </c>
      <c r="K75" s="54">
        <v>10</v>
      </c>
      <c r="L75" s="54" t="s">
        <v>5</v>
      </c>
      <c r="M75" s="54">
        <v>10</v>
      </c>
      <c r="N75" s="54" t="s">
        <v>5</v>
      </c>
      <c r="O75" s="54">
        <v>10</v>
      </c>
      <c r="P75" s="54" t="s">
        <v>5</v>
      </c>
      <c r="Q75" s="54">
        <v>10</v>
      </c>
      <c r="R75" s="54" t="s">
        <v>5</v>
      </c>
      <c r="S75" s="54">
        <v>10</v>
      </c>
      <c r="T75" s="54" t="s">
        <v>5</v>
      </c>
      <c r="U75" s="54">
        <v>10</v>
      </c>
      <c r="V75" s="54" t="s">
        <v>5</v>
      </c>
      <c r="W75" s="54">
        <v>10</v>
      </c>
      <c r="X75" s="54" t="s">
        <v>5</v>
      </c>
      <c r="Y75" s="54">
        <v>10</v>
      </c>
      <c r="Z75" s="54" t="s">
        <v>5</v>
      </c>
      <c r="AA75" s="54">
        <v>10</v>
      </c>
      <c r="AB75" s="54" t="s">
        <v>5</v>
      </c>
      <c r="AC75" s="54">
        <v>10</v>
      </c>
      <c r="AD75" s="54" t="s">
        <v>5</v>
      </c>
      <c r="AE75" s="54">
        <v>10</v>
      </c>
      <c r="AF75" s="54" t="s">
        <v>5</v>
      </c>
      <c r="AG75" s="54">
        <v>10</v>
      </c>
      <c r="AH75" s="54" t="s">
        <v>5</v>
      </c>
      <c r="AI75" s="54">
        <v>10</v>
      </c>
      <c r="AJ75" s="54" t="s">
        <v>5</v>
      </c>
      <c r="AK75" s="54">
        <v>10</v>
      </c>
      <c r="AL75" s="54" t="s">
        <v>5</v>
      </c>
      <c r="AM75" s="54">
        <v>10</v>
      </c>
      <c r="AN75" s="54" t="s">
        <v>5</v>
      </c>
      <c r="AO75" s="54">
        <v>10</v>
      </c>
      <c r="AP75" s="54" t="s">
        <v>5</v>
      </c>
    </row>
    <row r="76" spans="1:42" x14ac:dyDescent="0.35">
      <c r="A76" s="54" t="s">
        <v>242</v>
      </c>
      <c r="B76" s="54" t="s">
        <v>243</v>
      </c>
      <c r="C76" s="82" t="s">
        <v>683</v>
      </c>
      <c r="D76" s="54" t="s">
        <v>659</v>
      </c>
      <c r="E76" s="54">
        <v>1</v>
      </c>
      <c r="F76" s="54" t="s">
        <v>5</v>
      </c>
      <c r="G76" s="54">
        <v>1</v>
      </c>
      <c r="H76" s="54" t="s">
        <v>5</v>
      </c>
      <c r="I76" s="54">
        <v>1</v>
      </c>
      <c r="J76" s="54" t="s">
        <v>5</v>
      </c>
      <c r="K76" s="54">
        <v>1</v>
      </c>
      <c r="L76" s="54" t="s">
        <v>5</v>
      </c>
      <c r="M76" s="54">
        <v>1</v>
      </c>
      <c r="N76" s="54" t="s">
        <v>5</v>
      </c>
      <c r="O76" s="54">
        <v>1</v>
      </c>
      <c r="P76" s="54" t="s">
        <v>5</v>
      </c>
      <c r="Q76" s="54">
        <v>1</v>
      </c>
      <c r="R76" s="54" t="s">
        <v>5</v>
      </c>
      <c r="S76" s="54">
        <v>1</v>
      </c>
      <c r="T76" s="54" t="s">
        <v>5</v>
      </c>
      <c r="U76" s="54">
        <v>1</v>
      </c>
      <c r="V76" s="54" t="s">
        <v>5</v>
      </c>
      <c r="W76" s="54">
        <v>1</v>
      </c>
      <c r="X76" s="54" t="s">
        <v>5</v>
      </c>
      <c r="Y76" s="54">
        <v>1</v>
      </c>
      <c r="Z76" s="54" t="s">
        <v>5</v>
      </c>
      <c r="AA76" s="54">
        <v>1</v>
      </c>
      <c r="AB76" s="54" t="s">
        <v>5</v>
      </c>
      <c r="AC76" s="54">
        <v>1</v>
      </c>
      <c r="AD76" s="54" t="s">
        <v>5</v>
      </c>
      <c r="AE76" s="54">
        <v>1</v>
      </c>
      <c r="AF76" s="54" t="s">
        <v>5</v>
      </c>
      <c r="AG76" s="54">
        <v>1</v>
      </c>
      <c r="AH76" s="54" t="s">
        <v>5</v>
      </c>
      <c r="AI76" s="54">
        <v>1</v>
      </c>
      <c r="AJ76" s="54" t="s">
        <v>5</v>
      </c>
      <c r="AK76" s="54">
        <v>1</v>
      </c>
      <c r="AL76" s="54" t="s">
        <v>5</v>
      </c>
      <c r="AM76" s="54">
        <v>1</v>
      </c>
      <c r="AN76" s="54" t="s">
        <v>5</v>
      </c>
      <c r="AO76" s="54">
        <v>1</v>
      </c>
      <c r="AP76" s="54" t="s">
        <v>5</v>
      </c>
    </row>
    <row r="77" spans="1:42" x14ac:dyDescent="0.35">
      <c r="A77" s="54" t="s">
        <v>200</v>
      </c>
      <c r="B77" s="54" t="s">
        <v>201</v>
      </c>
      <c r="C77" s="82" t="s">
        <v>683</v>
      </c>
      <c r="D77" s="54" t="s">
        <v>659</v>
      </c>
      <c r="E77" s="54">
        <v>3</v>
      </c>
      <c r="F77" s="54" t="s">
        <v>5</v>
      </c>
      <c r="G77" s="54">
        <v>3</v>
      </c>
      <c r="H77" s="54" t="s">
        <v>5</v>
      </c>
      <c r="I77" s="54">
        <v>3</v>
      </c>
      <c r="J77" s="54" t="s">
        <v>5</v>
      </c>
      <c r="K77" s="54">
        <v>3</v>
      </c>
      <c r="L77" s="54" t="s">
        <v>5</v>
      </c>
      <c r="M77" s="54">
        <v>3</v>
      </c>
      <c r="N77" s="54" t="s">
        <v>5</v>
      </c>
      <c r="O77" s="54">
        <v>3</v>
      </c>
      <c r="P77" s="54" t="s">
        <v>5</v>
      </c>
      <c r="Q77" s="54">
        <v>3</v>
      </c>
      <c r="R77" s="54" t="s">
        <v>5</v>
      </c>
      <c r="S77" s="54">
        <v>3</v>
      </c>
      <c r="T77" s="54" t="s">
        <v>5</v>
      </c>
      <c r="U77" s="54">
        <v>3</v>
      </c>
      <c r="V77" s="54" t="s">
        <v>5</v>
      </c>
      <c r="W77" s="54">
        <v>3</v>
      </c>
      <c r="X77" s="54" t="s">
        <v>5</v>
      </c>
      <c r="Y77" s="54">
        <v>3</v>
      </c>
      <c r="Z77" s="54" t="s">
        <v>5</v>
      </c>
      <c r="AA77" s="54">
        <v>3</v>
      </c>
      <c r="AB77" s="54" t="s">
        <v>5</v>
      </c>
      <c r="AC77" s="54">
        <v>3</v>
      </c>
      <c r="AD77" s="54" t="s">
        <v>5</v>
      </c>
      <c r="AE77" s="54">
        <v>3</v>
      </c>
      <c r="AF77" s="54" t="s">
        <v>5</v>
      </c>
      <c r="AG77" s="54">
        <v>3</v>
      </c>
      <c r="AH77" s="54" t="s">
        <v>5</v>
      </c>
      <c r="AI77" s="54">
        <v>3</v>
      </c>
      <c r="AJ77" s="54" t="s">
        <v>5</v>
      </c>
      <c r="AK77" s="54">
        <v>3</v>
      </c>
      <c r="AL77" s="54" t="s">
        <v>5</v>
      </c>
      <c r="AM77" s="54">
        <v>3</v>
      </c>
      <c r="AN77" s="54" t="s">
        <v>5</v>
      </c>
      <c r="AO77" s="54">
        <v>3</v>
      </c>
      <c r="AP77" s="54" t="s">
        <v>5</v>
      </c>
    </row>
    <row r="78" spans="1:42" x14ac:dyDescent="0.35">
      <c r="A78" s="54" t="s">
        <v>198</v>
      </c>
      <c r="B78" s="54" t="s">
        <v>199</v>
      </c>
      <c r="C78" s="82" t="s">
        <v>683</v>
      </c>
      <c r="D78" s="54" t="s">
        <v>659</v>
      </c>
      <c r="E78" s="54">
        <v>5</v>
      </c>
      <c r="F78" s="54" t="s">
        <v>5</v>
      </c>
      <c r="G78" s="54">
        <v>5</v>
      </c>
      <c r="H78" s="54" t="s">
        <v>5</v>
      </c>
      <c r="I78" s="54">
        <v>5</v>
      </c>
      <c r="J78" s="54" t="s">
        <v>5</v>
      </c>
      <c r="K78" s="54">
        <v>5</v>
      </c>
      <c r="L78" s="54" t="s">
        <v>5</v>
      </c>
      <c r="M78" s="54">
        <v>5</v>
      </c>
      <c r="N78" s="54" t="s">
        <v>5</v>
      </c>
      <c r="O78" s="54">
        <v>5</v>
      </c>
      <c r="P78" s="54" t="s">
        <v>5</v>
      </c>
      <c r="Q78" s="54">
        <v>5</v>
      </c>
      <c r="R78" s="54" t="s">
        <v>5</v>
      </c>
      <c r="S78" s="54">
        <v>5</v>
      </c>
      <c r="T78" s="54" t="s">
        <v>5</v>
      </c>
      <c r="U78" s="54">
        <v>5</v>
      </c>
      <c r="V78" s="54" t="s">
        <v>5</v>
      </c>
      <c r="W78" s="54">
        <v>5</v>
      </c>
      <c r="X78" s="54" t="s">
        <v>5</v>
      </c>
      <c r="Y78" s="54">
        <v>5</v>
      </c>
      <c r="Z78" s="54" t="s">
        <v>5</v>
      </c>
      <c r="AA78" s="54">
        <v>5</v>
      </c>
      <c r="AB78" s="54" t="s">
        <v>5</v>
      </c>
      <c r="AC78" s="54">
        <v>5</v>
      </c>
      <c r="AD78" s="54" t="s">
        <v>5</v>
      </c>
      <c r="AE78" s="54">
        <v>5</v>
      </c>
      <c r="AF78" s="54" t="s">
        <v>5</v>
      </c>
      <c r="AG78" s="54">
        <v>5</v>
      </c>
      <c r="AH78" s="54" t="s">
        <v>5</v>
      </c>
      <c r="AI78" s="54">
        <v>5</v>
      </c>
      <c r="AJ78" s="54" t="s">
        <v>5</v>
      </c>
      <c r="AK78" s="54">
        <v>5</v>
      </c>
      <c r="AL78" s="54" t="s">
        <v>5</v>
      </c>
      <c r="AM78" s="54">
        <v>5</v>
      </c>
      <c r="AN78" s="54" t="s">
        <v>5</v>
      </c>
      <c r="AO78" s="54">
        <v>5</v>
      </c>
      <c r="AP78" s="54" t="s">
        <v>5</v>
      </c>
    </row>
    <row r="79" spans="1:42" x14ac:dyDescent="0.35">
      <c r="A79" s="54" t="s">
        <v>234</v>
      </c>
      <c r="B79" s="54" t="s">
        <v>235</v>
      </c>
      <c r="C79" s="82" t="s">
        <v>683</v>
      </c>
      <c r="D79" s="54" t="s">
        <v>659</v>
      </c>
      <c r="E79" s="54">
        <v>1</v>
      </c>
      <c r="F79" s="54" t="s">
        <v>5</v>
      </c>
      <c r="G79" s="54">
        <v>1</v>
      </c>
      <c r="H79" s="54" t="s">
        <v>5</v>
      </c>
      <c r="I79" s="54">
        <v>1</v>
      </c>
      <c r="J79" s="54" t="s">
        <v>5</v>
      </c>
      <c r="K79" s="54">
        <v>1</v>
      </c>
      <c r="L79" s="54" t="s">
        <v>5</v>
      </c>
      <c r="M79" s="54">
        <v>1</v>
      </c>
      <c r="N79" s="54" t="s">
        <v>5</v>
      </c>
      <c r="O79" s="54">
        <v>1</v>
      </c>
      <c r="P79" s="54" t="s">
        <v>5</v>
      </c>
      <c r="Q79" s="54">
        <v>1</v>
      </c>
      <c r="R79" s="54" t="s">
        <v>5</v>
      </c>
      <c r="S79" s="54">
        <v>1</v>
      </c>
      <c r="T79" s="54" t="s">
        <v>5</v>
      </c>
      <c r="U79" s="54">
        <v>1</v>
      </c>
      <c r="V79" s="54" t="s">
        <v>5</v>
      </c>
      <c r="W79" s="54">
        <v>1</v>
      </c>
      <c r="X79" s="54" t="s">
        <v>5</v>
      </c>
      <c r="Y79" s="54">
        <v>1</v>
      </c>
      <c r="Z79" s="54" t="s">
        <v>5</v>
      </c>
      <c r="AA79" s="54">
        <v>1</v>
      </c>
      <c r="AB79" s="54" t="s">
        <v>5</v>
      </c>
      <c r="AC79" s="54">
        <v>1</v>
      </c>
      <c r="AD79" s="54" t="s">
        <v>5</v>
      </c>
      <c r="AE79" s="54">
        <v>1</v>
      </c>
      <c r="AF79" s="54" t="s">
        <v>5</v>
      </c>
      <c r="AG79" s="54">
        <v>1</v>
      </c>
      <c r="AH79" s="54" t="s">
        <v>5</v>
      </c>
      <c r="AI79" s="54">
        <v>1</v>
      </c>
      <c r="AJ79" s="54" t="s">
        <v>5</v>
      </c>
      <c r="AK79" s="54">
        <v>1</v>
      </c>
      <c r="AL79" s="54" t="s">
        <v>5</v>
      </c>
      <c r="AM79" s="54">
        <v>1</v>
      </c>
      <c r="AN79" s="54" t="s">
        <v>5</v>
      </c>
      <c r="AO79" s="54">
        <v>1</v>
      </c>
      <c r="AP79" s="54" t="s">
        <v>5</v>
      </c>
    </row>
    <row r="80" spans="1:42" x14ac:dyDescent="0.35">
      <c r="A80" s="54" t="s">
        <v>181</v>
      </c>
      <c r="B80" s="54" t="s">
        <v>182</v>
      </c>
      <c r="C80" s="82" t="s">
        <v>683</v>
      </c>
      <c r="D80" s="54" t="s">
        <v>659</v>
      </c>
      <c r="E80" s="54">
        <v>2</v>
      </c>
      <c r="F80" s="54" t="s">
        <v>5</v>
      </c>
      <c r="G80" s="54">
        <v>2</v>
      </c>
      <c r="H80" s="54" t="s">
        <v>5</v>
      </c>
      <c r="I80" s="54">
        <v>2</v>
      </c>
      <c r="J80" s="54" t="s">
        <v>5</v>
      </c>
      <c r="K80" s="54">
        <v>2</v>
      </c>
      <c r="L80" s="54" t="s">
        <v>5</v>
      </c>
      <c r="M80" s="54">
        <v>2</v>
      </c>
      <c r="N80" s="54" t="s">
        <v>5</v>
      </c>
      <c r="O80" s="54">
        <v>2</v>
      </c>
      <c r="P80" s="54" t="s">
        <v>5</v>
      </c>
      <c r="Q80" s="54">
        <v>2</v>
      </c>
      <c r="R80" s="54" t="s">
        <v>5</v>
      </c>
      <c r="S80" s="54">
        <v>2</v>
      </c>
      <c r="T80" s="54" t="s">
        <v>5</v>
      </c>
      <c r="U80" s="54">
        <v>2</v>
      </c>
      <c r="V80" s="54" t="s">
        <v>5</v>
      </c>
      <c r="W80" s="54">
        <v>2</v>
      </c>
      <c r="X80" s="54" t="s">
        <v>5</v>
      </c>
      <c r="Y80" s="54">
        <v>2</v>
      </c>
      <c r="Z80" s="54" t="s">
        <v>5</v>
      </c>
      <c r="AA80" s="54">
        <v>2</v>
      </c>
      <c r="AB80" s="54" t="s">
        <v>5</v>
      </c>
      <c r="AC80" s="54">
        <v>2</v>
      </c>
      <c r="AD80" s="54" t="s">
        <v>5</v>
      </c>
      <c r="AE80" s="54">
        <v>2</v>
      </c>
      <c r="AF80" s="54" t="s">
        <v>5</v>
      </c>
      <c r="AG80" s="54">
        <v>2</v>
      </c>
      <c r="AH80" s="54" t="s">
        <v>5</v>
      </c>
      <c r="AI80" s="54">
        <v>2</v>
      </c>
      <c r="AJ80" s="54" t="s">
        <v>5</v>
      </c>
      <c r="AK80" s="54">
        <v>2</v>
      </c>
      <c r="AL80" s="54" t="s">
        <v>5</v>
      </c>
      <c r="AM80" s="54">
        <v>2</v>
      </c>
      <c r="AN80" s="54" t="s">
        <v>5</v>
      </c>
      <c r="AO80" s="54">
        <v>2</v>
      </c>
      <c r="AP80" s="54" t="s">
        <v>5</v>
      </c>
    </row>
    <row r="81" spans="1:42" x14ac:dyDescent="0.35">
      <c r="A81" s="54" t="s">
        <v>238</v>
      </c>
      <c r="B81" s="54" t="s">
        <v>239</v>
      </c>
      <c r="C81" s="82" t="s">
        <v>683</v>
      </c>
      <c r="D81" s="54" t="s">
        <v>659</v>
      </c>
      <c r="E81" s="54">
        <v>3</v>
      </c>
      <c r="F81" s="54" t="s">
        <v>5</v>
      </c>
      <c r="G81" s="54">
        <v>3</v>
      </c>
      <c r="H81" s="54" t="s">
        <v>5</v>
      </c>
      <c r="I81" s="54">
        <v>3</v>
      </c>
      <c r="J81" s="54" t="s">
        <v>5</v>
      </c>
      <c r="K81" s="54">
        <v>3</v>
      </c>
      <c r="L81" s="54" t="s">
        <v>5</v>
      </c>
      <c r="M81" s="54">
        <v>3</v>
      </c>
      <c r="N81" s="54" t="s">
        <v>5</v>
      </c>
      <c r="O81" s="54">
        <v>3</v>
      </c>
      <c r="P81" s="54" t="s">
        <v>5</v>
      </c>
      <c r="Q81" s="54">
        <v>3</v>
      </c>
      <c r="R81" s="54" t="s">
        <v>5</v>
      </c>
      <c r="S81" s="54">
        <v>3</v>
      </c>
      <c r="T81" s="54" t="s">
        <v>5</v>
      </c>
      <c r="U81" s="54">
        <v>3</v>
      </c>
      <c r="V81" s="54" t="s">
        <v>5</v>
      </c>
      <c r="W81" s="54">
        <v>3</v>
      </c>
      <c r="X81" s="54" t="s">
        <v>5</v>
      </c>
      <c r="Y81" s="54">
        <v>3</v>
      </c>
      <c r="Z81" s="54" t="s">
        <v>5</v>
      </c>
      <c r="AA81" s="54">
        <v>3</v>
      </c>
      <c r="AB81" s="54" t="s">
        <v>5</v>
      </c>
      <c r="AC81" s="54">
        <v>3</v>
      </c>
      <c r="AD81" s="54" t="s">
        <v>5</v>
      </c>
      <c r="AE81" s="54">
        <v>3</v>
      </c>
      <c r="AF81" s="54" t="s">
        <v>5</v>
      </c>
      <c r="AG81" s="54">
        <v>3</v>
      </c>
      <c r="AH81" s="54" t="s">
        <v>5</v>
      </c>
      <c r="AI81" s="54">
        <v>3</v>
      </c>
      <c r="AJ81" s="54" t="s">
        <v>5</v>
      </c>
      <c r="AK81" s="54">
        <v>3</v>
      </c>
      <c r="AL81" s="54" t="s">
        <v>5</v>
      </c>
      <c r="AM81" s="54">
        <v>3</v>
      </c>
      <c r="AN81" s="54" t="s">
        <v>5</v>
      </c>
      <c r="AO81" s="54">
        <v>3</v>
      </c>
      <c r="AP81" s="54" t="s">
        <v>5</v>
      </c>
    </row>
    <row r="82" spans="1:42" x14ac:dyDescent="0.35">
      <c r="A82" s="54" t="s">
        <v>224</v>
      </c>
      <c r="B82" s="54" t="s">
        <v>225</v>
      </c>
      <c r="C82" s="82" t="s">
        <v>683</v>
      </c>
      <c r="D82" s="54" t="s">
        <v>659</v>
      </c>
      <c r="E82" s="54">
        <v>10</v>
      </c>
      <c r="F82" s="54" t="s">
        <v>5</v>
      </c>
      <c r="G82" s="54">
        <v>10</v>
      </c>
      <c r="H82" s="54" t="s">
        <v>5</v>
      </c>
      <c r="I82" s="54">
        <v>10</v>
      </c>
      <c r="J82" s="54" t="s">
        <v>5</v>
      </c>
      <c r="K82" s="54">
        <v>10</v>
      </c>
      <c r="L82" s="54" t="s">
        <v>5</v>
      </c>
      <c r="M82" s="54">
        <v>10</v>
      </c>
      <c r="N82" s="54" t="s">
        <v>5</v>
      </c>
      <c r="O82" s="54">
        <v>10</v>
      </c>
      <c r="P82" s="54" t="s">
        <v>5</v>
      </c>
      <c r="Q82" s="54">
        <v>10</v>
      </c>
      <c r="R82" s="54" t="s">
        <v>5</v>
      </c>
      <c r="S82" s="54">
        <v>10</v>
      </c>
      <c r="T82" s="54" t="s">
        <v>5</v>
      </c>
      <c r="U82" s="54">
        <v>10</v>
      </c>
      <c r="V82" s="54" t="s">
        <v>5</v>
      </c>
      <c r="W82" s="54">
        <v>10</v>
      </c>
      <c r="X82" s="54" t="s">
        <v>5</v>
      </c>
      <c r="Y82" s="54">
        <v>10</v>
      </c>
      <c r="Z82" s="54" t="s">
        <v>5</v>
      </c>
      <c r="AA82" s="54">
        <v>10</v>
      </c>
      <c r="AB82" s="54" t="s">
        <v>5</v>
      </c>
      <c r="AC82" s="54">
        <v>10</v>
      </c>
      <c r="AD82" s="54" t="s">
        <v>5</v>
      </c>
      <c r="AE82" s="54">
        <v>10</v>
      </c>
      <c r="AF82" s="54" t="s">
        <v>5</v>
      </c>
      <c r="AG82" s="54">
        <v>10</v>
      </c>
      <c r="AH82" s="54" t="s">
        <v>5</v>
      </c>
      <c r="AI82" s="54">
        <v>10</v>
      </c>
      <c r="AJ82" s="54" t="s">
        <v>5</v>
      </c>
      <c r="AK82" s="54">
        <v>10</v>
      </c>
      <c r="AL82" s="54" t="s">
        <v>5</v>
      </c>
      <c r="AM82" s="54">
        <v>10</v>
      </c>
      <c r="AN82" s="54" t="s">
        <v>5</v>
      </c>
      <c r="AO82" s="54">
        <v>10</v>
      </c>
      <c r="AP82" s="54" t="s">
        <v>5</v>
      </c>
    </row>
    <row r="83" spans="1:42" x14ac:dyDescent="0.35">
      <c r="A83" s="54" t="s">
        <v>220</v>
      </c>
      <c r="B83" s="54" t="s">
        <v>221</v>
      </c>
      <c r="C83" s="82" t="s">
        <v>683</v>
      </c>
      <c r="D83" s="54" t="s">
        <v>659</v>
      </c>
      <c r="E83" s="54">
        <v>1</v>
      </c>
      <c r="F83" s="54" t="s">
        <v>5</v>
      </c>
      <c r="G83" s="54">
        <v>1</v>
      </c>
      <c r="H83" s="54" t="s">
        <v>5</v>
      </c>
      <c r="I83" s="54">
        <v>1</v>
      </c>
      <c r="J83" s="54" t="s">
        <v>5</v>
      </c>
      <c r="K83" s="54">
        <v>1</v>
      </c>
      <c r="L83" s="54" t="s">
        <v>5</v>
      </c>
      <c r="M83" s="54">
        <v>1</v>
      </c>
      <c r="N83" s="54" t="s">
        <v>5</v>
      </c>
      <c r="O83" s="54">
        <v>1</v>
      </c>
      <c r="P83" s="54" t="s">
        <v>5</v>
      </c>
      <c r="Q83" s="54">
        <v>1</v>
      </c>
      <c r="R83" s="54" t="s">
        <v>5</v>
      </c>
      <c r="S83" s="54">
        <v>1</v>
      </c>
      <c r="T83" s="54" t="s">
        <v>5</v>
      </c>
      <c r="U83" s="54">
        <v>1</v>
      </c>
      <c r="V83" s="54" t="s">
        <v>5</v>
      </c>
      <c r="W83" s="54">
        <v>1</v>
      </c>
      <c r="X83" s="54" t="s">
        <v>5</v>
      </c>
      <c r="Y83" s="54">
        <v>1</v>
      </c>
      <c r="Z83" s="54" t="s">
        <v>5</v>
      </c>
      <c r="AA83" s="54">
        <v>1</v>
      </c>
      <c r="AB83" s="54" t="s">
        <v>5</v>
      </c>
      <c r="AC83" s="54">
        <v>1</v>
      </c>
      <c r="AD83" s="54" t="s">
        <v>5</v>
      </c>
      <c r="AE83" s="54">
        <v>1</v>
      </c>
      <c r="AF83" s="54" t="s">
        <v>5</v>
      </c>
      <c r="AG83" s="54">
        <v>1</v>
      </c>
      <c r="AH83" s="54" t="s">
        <v>5</v>
      </c>
      <c r="AI83" s="54">
        <v>1</v>
      </c>
      <c r="AJ83" s="54" t="s">
        <v>5</v>
      </c>
      <c r="AK83" s="54">
        <v>1</v>
      </c>
      <c r="AL83" s="54" t="s">
        <v>5</v>
      </c>
      <c r="AM83" s="54">
        <v>1</v>
      </c>
      <c r="AN83" s="54" t="s">
        <v>5</v>
      </c>
      <c r="AO83" s="54">
        <v>1</v>
      </c>
      <c r="AP83" s="54" t="s">
        <v>5</v>
      </c>
    </row>
    <row r="84" spans="1:42" x14ac:dyDescent="0.35">
      <c r="A84" s="54" t="s">
        <v>216</v>
      </c>
      <c r="B84" s="54" t="s">
        <v>217</v>
      </c>
      <c r="C84" s="82" t="s">
        <v>683</v>
      </c>
      <c r="D84" s="54" t="s">
        <v>659</v>
      </c>
      <c r="E84" s="54">
        <v>1</v>
      </c>
      <c r="F84" s="54" t="s">
        <v>5</v>
      </c>
      <c r="G84" s="54">
        <v>1</v>
      </c>
      <c r="H84" s="54" t="s">
        <v>5</v>
      </c>
      <c r="I84" s="54">
        <v>1</v>
      </c>
      <c r="J84" s="54" t="s">
        <v>5</v>
      </c>
      <c r="K84" s="54">
        <v>1</v>
      </c>
      <c r="L84" s="54" t="s">
        <v>5</v>
      </c>
      <c r="M84" s="54">
        <v>1</v>
      </c>
      <c r="N84" s="54" t="s">
        <v>5</v>
      </c>
      <c r="O84" s="54">
        <v>1</v>
      </c>
      <c r="P84" s="54" t="s">
        <v>5</v>
      </c>
      <c r="Q84" s="54">
        <v>1</v>
      </c>
      <c r="R84" s="54" t="s">
        <v>5</v>
      </c>
      <c r="S84" s="54">
        <v>1</v>
      </c>
      <c r="T84" s="54" t="s">
        <v>5</v>
      </c>
      <c r="U84" s="54">
        <v>1</v>
      </c>
      <c r="V84" s="54" t="s">
        <v>5</v>
      </c>
      <c r="W84" s="54">
        <v>1</v>
      </c>
      <c r="X84" s="54" t="s">
        <v>5</v>
      </c>
      <c r="Y84" s="54">
        <v>1</v>
      </c>
      <c r="Z84" s="54" t="s">
        <v>5</v>
      </c>
      <c r="AA84" s="54">
        <v>1</v>
      </c>
      <c r="AB84" s="54" t="s">
        <v>5</v>
      </c>
      <c r="AC84" s="54">
        <v>1</v>
      </c>
      <c r="AD84" s="54" t="s">
        <v>5</v>
      </c>
      <c r="AE84" s="54">
        <v>1</v>
      </c>
      <c r="AF84" s="54" t="s">
        <v>5</v>
      </c>
      <c r="AG84" s="54">
        <v>1</v>
      </c>
      <c r="AH84" s="54" t="s">
        <v>5</v>
      </c>
      <c r="AI84" s="54">
        <v>1</v>
      </c>
      <c r="AJ84" s="54" t="s">
        <v>5</v>
      </c>
      <c r="AK84" s="54">
        <v>1</v>
      </c>
      <c r="AL84" s="54" t="s">
        <v>5</v>
      </c>
      <c r="AM84" s="54">
        <v>1</v>
      </c>
      <c r="AN84" s="54" t="s">
        <v>5</v>
      </c>
      <c r="AO84" s="54">
        <v>1</v>
      </c>
      <c r="AP84" s="54" t="s">
        <v>5</v>
      </c>
    </row>
    <row r="85" spans="1:42" x14ac:dyDescent="0.35">
      <c r="A85" s="54" t="s">
        <v>252</v>
      </c>
      <c r="B85" s="54" t="s">
        <v>253</v>
      </c>
      <c r="C85" s="82" t="s">
        <v>683</v>
      </c>
      <c r="D85" s="54" t="s">
        <v>659</v>
      </c>
      <c r="E85" s="54">
        <v>1</v>
      </c>
      <c r="F85" s="54" t="s">
        <v>5</v>
      </c>
      <c r="G85" s="54">
        <v>1</v>
      </c>
      <c r="H85" s="54" t="s">
        <v>5</v>
      </c>
      <c r="I85" s="54">
        <v>1</v>
      </c>
      <c r="J85" s="54" t="s">
        <v>5</v>
      </c>
      <c r="K85" s="54">
        <v>1</v>
      </c>
      <c r="L85" s="54" t="s">
        <v>5</v>
      </c>
      <c r="M85" s="54">
        <v>1</v>
      </c>
      <c r="N85" s="54" t="s">
        <v>5</v>
      </c>
      <c r="O85" s="54">
        <v>1</v>
      </c>
      <c r="P85" s="54" t="s">
        <v>5</v>
      </c>
      <c r="Q85" s="54">
        <v>1</v>
      </c>
      <c r="R85" s="54" t="s">
        <v>5</v>
      </c>
      <c r="S85" s="54">
        <v>1</v>
      </c>
      <c r="T85" s="54" t="s">
        <v>5</v>
      </c>
      <c r="U85" s="54">
        <v>1</v>
      </c>
      <c r="V85" s="54" t="s">
        <v>5</v>
      </c>
      <c r="W85" s="54">
        <v>1</v>
      </c>
      <c r="X85" s="54" t="s">
        <v>5</v>
      </c>
      <c r="Y85" s="54">
        <v>1</v>
      </c>
      <c r="Z85" s="54" t="s">
        <v>5</v>
      </c>
      <c r="AA85" s="54">
        <v>1</v>
      </c>
      <c r="AB85" s="54" t="s">
        <v>5</v>
      </c>
      <c r="AC85" s="54">
        <v>1</v>
      </c>
      <c r="AD85" s="54" t="s">
        <v>5</v>
      </c>
      <c r="AE85" s="54">
        <v>1</v>
      </c>
      <c r="AF85" s="54" t="s">
        <v>5</v>
      </c>
      <c r="AG85" s="54">
        <v>1</v>
      </c>
      <c r="AH85" s="54" t="s">
        <v>5</v>
      </c>
      <c r="AI85" s="54">
        <v>1</v>
      </c>
      <c r="AJ85" s="54" t="s">
        <v>5</v>
      </c>
      <c r="AK85" s="54">
        <v>1</v>
      </c>
      <c r="AL85" s="54" t="s">
        <v>5</v>
      </c>
      <c r="AM85" s="54">
        <v>1</v>
      </c>
      <c r="AN85" s="54" t="s">
        <v>5</v>
      </c>
      <c r="AO85" s="54">
        <v>1</v>
      </c>
      <c r="AP85" s="54" t="s">
        <v>5</v>
      </c>
    </row>
    <row r="86" spans="1:42" x14ac:dyDescent="0.35">
      <c r="A86" s="54" t="s">
        <v>836</v>
      </c>
      <c r="B86" s="54" t="s">
        <v>263</v>
      </c>
      <c r="C86" s="82" t="s">
        <v>683</v>
      </c>
      <c r="D86" s="54" t="s">
        <v>659</v>
      </c>
      <c r="E86" s="54">
        <v>1</v>
      </c>
      <c r="F86" s="54" t="s">
        <v>5</v>
      </c>
      <c r="G86" s="54">
        <v>1</v>
      </c>
      <c r="H86" s="54" t="s">
        <v>5</v>
      </c>
      <c r="I86" s="54">
        <v>1</v>
      </c>
      <c r="J86" s="54" t="s">
        <v>5</v>
      </c>
      <c r="K86" s="54">
        <v>1</v>
      </c>
      <c r="L86" s="54" t="s">
        <v>5</v>
      </c>
      <c r="M86" s="54">
        <v>1</v>
      </c>
      <c r="N86" s="54" t="s">
        <v>5</v>
      </c>
      <c r="O86" s="54">
        <v>1</v>
      </c>
      <c r="P86" s="54" t="s">
        <v>5</v>
      </c>
      <c r="Q86" s="54">
        <v>1</v>
      </c>
      <c r="R86" s="54" t="s">
        <v>5</v>
      </c>
      <c r="S86" s="54">
        <v>1</v>
      </c>
      <c r="T86" s="54" t="s">
        <v>5</v>
      </c>
      <c r="U86" s="54">
        <v>1</v>
      </c>
      <c r="V86" s="54" t="s">
        <v>5</v>
      </c>
      <c r="W86" s="54">
        <v>1</v>
      </c>
      <c r="X86" s="54" t="s">
        <v>5</v>
      </c>
      <c r="Y86" s="54">
        <v>1</v>
      </c>
      <c r="Z86" s="54" t="s">
        <v>5</v>
      </c>
      <c r="AA86" s="54">
        <v>1</v>
      </c>
      <c r="AB86" s="54" t="s">
        <v>5</v>
      </c>
      <c r="AC86" s="54">
        <v>1</v>
      </c>
      <c r="AD86" s="54" t="s">
        <v>5</v>
      </c>
      <c r="AE86" s="54">
        <v>1</v>
      </c>
      <c r="AF86" s="54" t="s">
        <v>5</v>
      </c>
      <c r="AG86" s="54">
        <v>1</v>
      </c>
      <c r="AH86" s="54" t="s">
        <v>5</v>
      </c>
      <c r="AI86" s="54">
        <v>1</v>
      </c>
      <c r="AJ86" s="54" t="s">
        <v>5</v>
      </c>
      <c r="AK86" s="54">
        <v>1</v>
      </c>
      <c r="AL86" s="54" t="s">
        <v>5</v>
      </c>
      <c r="AM86" s="54">
        <v>1</v>
      </c>
      <c r="AN86" s="54" t="s">
        <v>5</v>
      </c>
      <c r="AO86" s="54">
        <v>1</v>
      </c>
      <c r="AP86" s="54" t="s">
        <v>5</v>
      </c>
    </row>
    <row r="87" spans="1:42" x14ac:dyDescent="0.35">
      <c r="A87" s="54" t="s">
        <v>837</v>
      </c>
      <c r="B87" s="54" t="s">
        <v>268</v>
      </c>
      <c r="C87" s="82" t="s">
        <v>683</v>
      </c>
      <c r="D87" s="54" t="s">
        <v>659</v>
      </c>
      <c r="E87" s="54">
        <v>1</v>
      </c>
      <c r="F87" s="54" t="s">
        <v>5</v>
      </c>
      <c r="G87" s="54">
        <v>1</v>
      </c>
      <c r="H87" s="54" t="s">
        <v>5</v>
      </c>
      <c r="I87" s="54">
        <v>1</v>
      </c>
      <c r="J87" s="54" t="s">
        <v>5</v>
      </c>
      <c r="K87" s="54">
        <v>1</v>
      </c>
      <c r="L87" s="54" t="s">
        <v>5</v>
      </c>
      <c r="M87" s="54">
        <v>1</v>
      </c>
      <c r="N87" s="54" t="s">
        <v>5</v>
      </c>
      <c r="O87" s="54">
        <v>1</v>
      </c>
      <c r="P87" s="54" t="s">
        <v>5</v>
      </c>
      <c r="Q87" s="54">
        <v>1</v>
      </c>
      <c r="R87" s="54" t="s">
        <v>5</v>
      </c>
      <c r="S87" s="54">
        <v>1</v>
      </c>
      <c r="T87" s="54" t="s">
        <v>5</v>
      </c>
      <c r="U87" s="54">
        <v>1</v>
      </c>
      <c r="V87" s="54" t="s">
        <v>5</v>
      </c>
      <c r="W87" s="54">
        <v>1</v>
      </c>
      <c r="X87" s="54" t="s">
        <v>5</v>
      </c>
      <c r="Y87" s="54">
        <v>1</v>
      </c>
      <c r="Z87" s="54" t="s">
        <v>5</v>
      </c>
      <c r="AA87" s="54">
        <v>1</v>
      </c>
      <c r="AB87" s="54" t="s">
        <v>5</v>
      </c>
      <c r="AC87" s="54">
        <v>1</v>
      </c>
      <c r="AD87" s="54" t="s">
        <v>5</v>
      </c>
      <c r="AE87" s="54">
        <v>1</v>
      </c>
      <c r="AF87" s="54" t="s">
        <v>5</v>
      </c>
      <c r="AG87" s="54">
        <v>1</v>
      </c>
      <c r="AH87" s="54" t="s">
        <v>5</v>
      </c>
      <c r="AI87" s="54">
        <v>1</v>
      </c>
      <c r="AJ87" s="54" t="s">
        <v>5</v>
      </c>
      <c r="AK87" s="54">
        <v>1</v>
      </c>
      <c r="AL87" s="54" t="s">
        <v>5</v>
      </c>
      <c r="AM87" s="54">
        <v>1</v>
      </c>
      <c r="AN87" s="54" t="s">
        <v>5</v>
      </c>
      <c r="AO87" s="54">
        <v>1</v>
      </c>
      <c r="AP87" s="54" t="s">
        <v>5</v>
      </c>
    </row>
    <row r="88" spans="1:42" x14ac:dyDescent="0.35">
      <c r="A88" s="54" t="s">
        <v>838</v>
      </c>
      <c r="B88" s="54" t="s">
        <v>271</v>
      </c>
      <c r="C88" s="82" t="s">
        <v>683</v>
      </c>
      <c r="D88" s="54" t="s">
        <v>659</v>
      </c>
      <c r="E88" s="54">
        <v>1</v>
      </c>
      <c r="F88" s="54" t="s">
        <v>5</v>
      </c>
      <c r="G88" s="54">
        <v>1</v>
      </c>
      <c r="H88" s="54" t="s">
        <v>5</v>
      </c>
      <c r="I88" s="54">
        <v>1</v>
      </c>
      <c r="J88" s="54" t="s">
        <v>5</v>
      </c>
      <c r="K88" s="54">
        <v>1</v>
      </c>
      <c r="L88" s="54" t="s">
        <v>5</v>
      </c>
      <c r="M88" s="54">
        <v>1</v>
      </c>
      <c r="N88" s="54" t="s">
        <v>5</v>
      </c>
      <c r="O88" s="54">
        <v>1</v>
      </c>
      <c r="P88" s="54" t="s">
        <v>5</v>
      </c>
      <c r="Q88" s="54">
        <v>1</v>
      </c>
      <c r="R88" s="54" t="s">
        <v>5</v>
      </c>
      <c r="S88" s="54">
        <v>1</v>
      </c>
      <c r="T88" s="54" t="s">
        <v>5</v>
      </c>
      <c r="U88" s="54">
        <v>1</v>
      </c>
      <c r="V88" s="54" t="s">
        <v>5</v>
      </c>
      <c r="W88" s="54">
        <v>1</v>
      </c>
      <c r="X88" s="54" t="s">
        <v>5</v>
      </c>
      <c r="Y88" s="54">
        <v>1</v>
      </c>
      <c r="Z88" s="54" t="s">
        <v>5</v>
      </c>
      <c r="AA88" s="54">
        <v>1</v>
      </c>
      <c r="AB88" s="54" t="s">
        <v>5</v>
      </c>
      <c r="AC88" s="54">
        <v>1</v>
      </c>
      <c r="AD88" s="54" t="s">
        <v>5</v>
      </c>
      <c r="AE88" s="54">
        <v>1</v>
      </c>
      <c r="AF88" s="54" t="s">
        <v>5</v>
      </c>
      <c r="AG88" s="54">
        <v>1</v>
      </c>
      <c r="AH88" s="54" t="s">
        <v>5</v>
      </c>
      <c r="AI88" s="54">
        <v>1</v>
      </c>
      <c r="AJ88" s="54" t="s">
        <v>5</v>
      </c>
      <c r="AK88" s="54">
        <v>1</v>
      </c>
      <c r="AL88" s="54" t="s">
        <v>5</v>
      </c>
      <c r="AM88" s="54">
        <v>1</v>
      </c>
      <c r="AN88" s="54" t="s">
        <v>5</v>
      </c>
      <c r="AO88" s="54">
        <v>1</v>
      </c>
      <c r="AP88" s="54" t="s">
        <v>5</v>
      </c>
    </row>
    <row r="89" spans="1:42" x14ac:dyDescent="0.35">
      <c r="A89" s="54" t="s">
        <v>859</v>
      </c>
      <c r="B89" s="54" t="s">
        <v>194</v>
      </c>
      <c r="C89" s="82" t="s">
        <v>683</v>
      </c>
      <c r="D89" s="54" t="s">
        <v>659</v>
      </c>
      <c r="E89" s="54">
        <v>20</v>
      </c>
      <c r="F89" s="54" t="s">
        <v>5</v>
      </c>
      <c r="G89" s="54">
        <v>20</v>
      </c>
      <c r="H89" s="54" t="s">
        <v>5</v>
      </c>
      <c r="I89" s="54">
        <v>20</v>
      </c>
      <c r="J89" s="54" t="s">
        <v>5</v>
      </c>
      <c r="K89" s="54">
        <v>20</v>
      </c>
      <c r="L89" s="54" t="s">
        <v>5</v>
      </c>
      <c r="M89" s="54">
        <v>20</v>
      </c>
      <c r="N89" s="54" t="s">
        <v>5</v>
      </c>
      <c r="O89" s="54">
        <v>20</v>
      </c>
      <c r="P89" s="54" t="s">
        <v>5</v>
      </c>
      <c r="Q89" s="54">
        <v>20</v>
      </c>
      <c r="R89" s="54" t="s">
        <v>5</v>
      </c>
      <c r="S89" s="54">
        <v>20</v>
      </c>
      <c r="T89" s="54" t="s">
        <v>5</v>
      </c>
      <c r="U89" s="54">
        <v>20</v>
      </c>
      <c r="V89" s="54" t="s">
        <v>5</v>
      </c>
      <c r="W89" s="54">
        <v>20</v>
      </c>
      <c r="X89" s="54" t="s">
        <v>5</v>
      </c>
      <c r="Y89" s="54">
        <v>20</v>
      </c>
      <c r="Z89" s="54" t="s">
        <v>5</v>
      </c>
      <c r="AA89" s="54">
        <v>20</v>
      </c>
      <c r="AB89" s="54" t="s">
        <v>5</v>
      </c>
      <c r="AC89" s="54">
        <v>20</v>
      </c>
      <c r="AD89" s="54" t="s">
        <v>5</v>
      </c>
      <c r="AE89" s="54">
        <v>20</v>
      </c>
      <c r="AF89" s="54" t="s">
        <v>5</v>
      </c>
      <c r="AG89" s="54">
        <v>20</v>
      </c>
      <c r="AH89" s="54" t="s">
        <v>5</v>
      </c>
      <c r="AI89" s="54">
        <v>20</v>
      </c>
      <c r="AJ89" s="54" t="s">
        <v>5</v>
      </c>
      <c r="AK89" s="54">
        <v>20</v>
      </c>
      <c r="AL89" s="54" t="s">
        <v>5</v>
      </c>
      <c r="AM89" s="54">
        <v>20</v>
      </c>
      <c r="AN89" s="54" t="s">
        <v>5</v>
      </c>
      <c r="AO89" s="54">
        <v>20</v>
      </c>
      <c r="AP89" s="54" t="s">
        <v>5</v>
      </c>
    </row>
    <row r="90" spans="1:42" x14ac:dyDescent="0.35">
      <c r="A90" s="54" t="s">
        <v>860</v>
      </c>
      <c r="B90" s="54" t="s">
        <v>177</v>
      </c>
      <c r="C90" s="82" t="s">
        <v>683</v>
      </c>
      <c r="D90" s="54" t="s">
        <v>659</v>
      </c>
      <c r="E90" s="54">
        <v>2</v>
      </c>
      <c r="F90" s="54" t="s">
        <v>5</v>
      </c>
      <c r="G90" s="54">
        <v>2</v>
      </c>
      <c r="H90" s="54" t="s">
        <v>5</v>
      </c>
      <c r="I90" s="54">
        <v>2</v>
      </c>
      <c r="J90" s="54" t="s">
        <v>5</v>
      </c>
      <c r="K90" s="54">
        <v>2</v>
      </c>
      <c r="L90" s="54" t="s">
        <v>5</v>
      </c>
      <c r="M90" s="54">
        <v>2</v>
      </c>
      <c r="N90" s="54" t="s">
        <v>5</v>
      </c>
      <c r="O90" s="54">
        <v>2</v>
      </c>
      <c r="P90" s="54" t="s">
        <v>5</v>
      </c>
      <c r="Q90" s="54">
        <v>2</v>
      </c>
      <c r="R90" s="54" t="s">
        <v>5</v>
      </c>
      <c r="S90" s="54">
        <v>2</v>
      </c>
      <c r="T90" s="54" t="s">
        <v>5</v>
      </c>
      <c r="U90" s="54">
        <v>2</v>
      </c>
      <c r="V90" s="54" t="s">
        <v>5</v>
      </c>
      <c r="W90" s="54">
        <v>2</v>
      </c>
      <c r="X90" s="54" t="s">
        <v>5</v>
      </c>
      <c r="Y90" s="54">
        <v>2</v>
      </c>
      <c r="Z90" s="54" t="s">
        <v>5</v>
      </c>
      <c r="AA90" s="54">
        <v>2</v>
      </c>
      <c r="AB90" s="54" t="s">
        <v>5</v>
      </c>
      <c r="AC90" s="54">
        <v>2</v>
      </c>
      <c r="AD90" s="54" t="s">
        <v>5</v>
      </c>
      <c r="AE90" s="54">
        <v>2</v>
      </c>
      <c r="AF90" s="54" t="s">
        <v>5</v>
      </c>
      <c r="AG90" s="54">
        <v>2</v>
      </c>
      <c r="AH90" s="54" t="s">
        <v>5</v>
      </c>
      <c r="AI90" s="54">
        <v>2</v>
      </c>
      <c r="AJ90" s="54" t="s">
        <v>5</v>
      </c>
      <c r="AK90" s="54">
        <v>2</v>
      </c>
      <c r="AL90" s="54" t="s">
        <v>5</v>
      </c>
      <c r="AM90" s="54">
        <v>2</v>
      </c>
      <c r="AN90" s="54" t="s">
        <v>5</v>
      </c>
      <c r="AO90" s="54">
        <v>2</v>
      </c>
      <c r="AP90" s="54" t="s">
        <v>5</v>
      </c>
    </row>
    <row r="91" spans="1:42" x14ac:dyDescent="0.35">
      <c r="A91" s="54" t="s">
        <v>862</v>
      </c>
      <c r="B91" s="54" t="s">
        <v>180</v>
      </c>
      <c r="C91" s="82" t="s">
        <v>683</v>
      </c>
      <c r="D91" s="54" t="s">
        <v>659</v>
      </c>
      <c r="E91" s="54">
        <v>1</v>
      </c>
      <c r="F91" s="54" t="s">
        <v>5</v>
      </c>
      <c r="G91" s="54">
        <v>1</v>
      </c>
      <c r="H91" s="54" t="s">
        <v>5</v>
      </c>
      <c r="I91" s="54">
        <v>1</v>
      </c>
      <c r="J91" s="54" t="s">
        <v>5</v>
      </c>
      <c r="K91" s="54">
        <v>1</v>
      </c>
      <c r="L91" s="54" t="s">
        <v>5</v>
      </c>
      <c r="M91" s="54">
        <v>1</v>
      </c>
      <c r="N91" s="54" t="s">
        <v>5</v>
      </c>
      <c r="O91" s="54">
        <v>1</v>
      </c>
      <c r="P91" s="54" t="s">
        <v>5</v>
      </c>
      <c r="Q91" s="54">
        <v>1</v>
      </c>
      <c r="R91" s="54" t="s">
        <v>5</v>
      </c>
      <c r="S91" s="54">
        <v>1</v>
      </c>
      <c r="T91" s="54" t="s">
        <v>5</v>
      </c>
      <c r="U91" s="54">
        <v>1</v>
      </c>
      <c r="V91" s="54" t="s">
        <v>5</v>
      </c>
      <c r="W91" s="54">
        <v>1</v>
      </c>
      <c r="X91" s="54" t="s">
        <v>5</v>
      </c>
      <c r="Y91" s="54">
        <v>1</v>
      </c>
      <c r="Z91" s="54" t="s">
        <v>5</v>
      </c>
      <c r="AA91" s="54">
        <v>1</v>
      </c>
      <c r="AB91" s="54" t="s">
        <v>5</v>
      </c>
      <c r="AC91" s="54">
        <v>1</v>
      </c>
      <c r="AD91" s="54" t="s">
        <v>5</v>
      </c>
      <c r="AE91" s="54">
        <v>1</v>
      </c>
      <c r="AF91" s="54" t="s">
        <v>5</v>
      </c>
      <c r="AG91" s="54">
        <v>1</v>
      </c>
      <c r="AH91" s="54" t="s">
        <v>5</v>
      </c>
      <c r="AI91" s="54">
        <v>1</v>
      </c>
      <c r="AJ91" s="54" t="s">
        <v>5</v>
      </c>
      <c r="AK91" s="54">
        <v>1</v>
      </c>
      <c r="AL91" s="54" t="s">
        <v>5</v>
      </c>
      <c r="AM91" s="54">
        <v>1</v>
      </c>
      <c r="AN91" s="54" t="s">
        <v>5</v>
      </c>
      <c r="AO91" s="54">
        <v>1</v>
      </c>
      <c r="AP91" s="54" t="s">
        <v>5</v>
      </c>
    </row>
    <row r="92" spans="1:42" x14ac:dyDescent="0.35">
      <c r="A92" s="54" t="s">
        <v>861</v>
      </c>
      <c r="B92" s="54" t="s">
        <v>195</v>
      </c>
      <c r="C92" s="82" t="s">
        <v>683</v>
      </c>
      <c r="D92" s="54" t="s">
        <v>659</v>
      </c>
      <c r="E92" s="54">
        <v>1</v>
      </c>
      <c r="F92" s="54" t="s">
        <v>5</v>
      </c>
      <c r="G92" s="54">
        <v>1</v>
      </c>
      <c r="H92" s="54" t="s">
        <v>5</v>
      </c>
      <c r="I92" s="54">
        <v>1</v>
      </c>
      <c r="J92" s="54" t="s">
        <v>5</v>
      </c>
      <c r="K92" s="54">
        <v>1</v>
      </c>
      <c r="L92" s="54" t="s">
        <v>5</v>
      </c>
      <c r="M92" s="54">
        <v>1</v>
      </c>
      <c r="N92" s="54" t="s">
        <v>5</v>
      </c>
      <c r="O92" s="54">
        <v>1</v>
      </c>
      <c r="P92" s="54" t="s">
        <v>5</v>
      </c>
      <c r="Q92" s="54">
        <v>1</v>
      </c>
      <c r="R92" s="54" t="s">
        <v>5</v>
      </c>
      <c r="S92" s="54">
        <v>1</v>
      </c>
      <c r="T92" s="54" t="s">
        <v>5</v>
      </c>
      <c r="U92" s="54">
        <v>1</v>
      </c>
      <c r="V92" s="54" t="s">
        <v>5</v>
      </c>
      <c r="W92" s="54">
        <v>1</v>
      </c>
      <c r="X92" s="54" t="s">
        <v>5</v>
      </c>
      <c r="Y92" s="54">
        <v>1</v>
      </c>
      <c r="Z92" s="54" t="s">
        <v>5</v>
      </c>
      <c r="AA92" s="54">
        <v>1</v>
      </c>
      <c r="AB92" s="54" t="s">
        <v>5</v>
      </c>
      <c r="AC92" s="54">
        <v>1</v>
      </c>
      <c r="AD92" s="54" t="s">
        <v>5</v>
      </c>
      <c r="AE92" s="54">
        <v>1</v>
      </c>
      <c r="AF92" s="54" t="s">
        <v>5</v>
      </c>
      <c r="AG92" s="54">
        <v>1</v>
      </c>
      <c r="AH92" s="54" t="s">
        <v>5</v>
      </c>
      <c r="AI92" s="54">
        <v>1</v>
      </c>
      <c r="AJ92" s="54" t="s">
        <v>5</v>
      </c>
      <c r="AK92" s="54">
        <v>1</v>
      </c>
      <c r="AL92" s="54" t="s">
        <v>5</v>
      </c>
      <c r="AM92" s="54">
        <v>1</v>
      </c>
      <c r="AN92" s="54" t="s">
        <v>5</v>
      </c>
      <c r="AO92" s="54">
        <v>1</v>
      </c>
      <c r="AP92" s="54" t="s">
        <v>5</v>
      </c>
    </row>
    <row r="93" spans="1:42" x14ac:dyDescent="0.35">
      <c r="A93" s="54" t="s">
        <v>863</v>
      </c>
      <c r="B93" s="54" t="s">
        <v>174</v>
      </c>
      <c r="C93" s="82" t="s">
        <v>683</v>
      </c>
      <c r="D93" s="54" t="s">
        <v>659</v>
      </c>
      <c r="E93" s="54">
        <v>1</v>
      </c>
      <c r="F93" s="54" t="s">
        <v>5</v>
      </c>
      <c r="G93" s="54">
        <v>1</v>
      </c>
      <c r="H93" s="54" t="s">
        <v>5</v>
      </c>
      <c r="I93" s="54">
        <v>1</v>
      </c>
      <c r="J93" s="54" t="s">
        <v>5</v>
      </c>
      <c r="K93" s="54">
        <v>1</v>
      </c>
      <c r="L93" s="54" t="s">
        <v>5</v>
      </c>
      <c r="M93" s="54">
        <v>1</v>
      </c>
      <c r="N93" s="54" t="s">
        <v>5</v>
      </c>
      <c r="O93" s="54">
        <v>1</v>
      </c>
      <c r="P93" s="54" t="s">
        <v>5</v>
      </c>
      <c r="Q93" s="54">
        <v>1</v>
      </c>
      <c r="R93" s="54" t="s">
        <v>5</v>
      </c>
      <c r="S93" s="54">
        <v>1</v>
      </c>
      <c r="T93" s="54" t="s">
        <v>5</v>
      </c>
      <c r="U93" s="54">
        <v>1</v>
      </c>
      <c r="V93" s="54" t="s">
        <v>5</v>
      </c>
      <c r="W93" s="54">
        <v>1</v>
      </c>
      <c r="X93" s="54" t="s">
        <v>5</v>
      </c>
      <c r="Y93" s="54">
        <v>1</v>
      </c>
      <c r="Z93" s="54" t="s">
        <v>5</v>
      </c>
      <c r="AA93" s="54">
        <v>1</v>
      </c>
      <c r="AB93" s="54" t="s">
        <v>5</v>
      </c>
      <c r="AC93" s="54">
        <v>1</v>
      </c>
      <c r="AD93" s="54" t="s">
        <v>5</v>
      </c>
      <c r="AE93" s="54">
        <v>1</v>
      </c>
      <c r="AF93" s="54" t="s">
        <v>5</v>
      </c>
      <c r="AG93" s="54">
        <v>1</v>
      </c>
      <c r="AH93" s="54" t="s">
        <v>5</v>
      </c>
      <c r="AI93" s="54">
        <v>1</v>
      </c>
      <c r="AJ93" s="54" t="s">
        <v>5</v>
      </c>
      <c r="AK93" s="54">
        <v>1</v>
      </c>
      <c r="AL93" s="54" t="s">
        <v>5</v>
      </c>
      <c r="AM93" s="54">
        <v>1</v>
      </c>
      <c r="AN93" s="54" t="s">
        <v>5</v>
      </c>
      <c r="AO93" s="54">
        <v>1</v>
      </c>
      <c r="AP93" s="54" t="s">
        <v>5</v>
      </c>
    </row>
    <row r="94" spans="1:42" x14ac:dyDescent="0.35">
      <c r="A94" s="54" t="s">
        <v>864</v>
      </c>
      <c r="B94" s="54" t="s">
        <v>264</v>
      </c>
      <c r="C94" s="82" t="s">
        <v>683</v>
      </c>
      <c r="D94" s="54" t="s">
        <v>659</v>
      </c>
      <c r="E94" s="54">
        <v>3</v>
      </c>
      <c r="F94" s="54" t="s">
        <v>5</v>
      </c>
      <c r="G94" s="54">
        <v>3</v>
      </c>
      <c r="H94" s="54" t="s">
        <v>5</v>
      </c>
      <c r="I94" s="54">
        <v>3</v>
      </c>
      <c r="J94" s="54" t="s">
        <v>5</v>
      </c>
      <c r="K94" s="54">
        <v>3</v>
      </c>
      <c r="L94" s="54" t="s">
        <v>5</v>
      </c>
      <c r="M94" s="5">
        <v>2.9</v>
      </c>
      <c r="N94" s="5" t="s">
        <v>12</v>
      </c>
      <c r="O94" s="54">
        <v>3</v>
      </c>
      <c r="P94" s="54" t="s">
        <v>5</v>
      </c>
      <c r="Q94" s="54">
        <v>3</v>
      </c>
      <c r="R94" s="54" t="s">
        <v>5</v>
      </c>
      <c r="S94" s="54">
        <v>3</v>
      </c>
      <c r="T94" s="54" t="s">
        <v>5</v>
      </c>
      <c r="U94" s="54">
        <v>3</v>
      </c>
      <c r="V94" s="54" t="s">
        <v>5</v>
      </c>
      <c r="W94" s="54">
        <v>3</v>
      </c>
      <c r="X94" s="54" t="s">
        <v>5</v>
      </c>
      <c r="Y94" s="54">
        <v>3</v>
      </c>
      <c r="Z94" s="54" t="s">
        <v>5</v>
      </c>
      <c r="AA94" s="54">
        <v>3</v>
      </c>
      <c r="AB94" s="54" t="s">
        <v>5</v>
      </c>
      <c r="AC94" s="54">
        <v>3</v>
      </c>
      <c r="AD94" s="54" t="s">
        <v>5</v>
      </c>
      <c r="AE94" s="54">
        <v>3</v>
      </c>
      <c r="AF94" s="54" t="s">
        <v>5</v>
      </c>
      <c r="AG94" s="54">
        <v>3</v>
      </c>
      <c r="AH94" s="54" t="s">
        <v>5</v>
      </c>
      <c r="AI94" s="54">
        <v>3</v>
      </c>
      <c r="AJ94" s="54" t="s">
        <v>5</v>
      </c>
      <c r="AK94" s="54">
        <v>3</v>
      </c>
      <c r="AL94" s="54" t="s">
        <v>5</v>
      </c>
      <c r="AM94" s="54">
        <v>3</v>
      </c>
      <c r="AN94" s="54" t="s">
        <v>5</v>
      </c>
      <c r="AO94" s="54">
        <v>3</v>
      </c>
      <c r="AP94" s="54" t="s">
        <v>5</v>
      </c>
    </row>
    <row r="95" spans="1:42" x14ac:dyDescent="0.35">
      <c r="A95" s="54" t="s">
        <v>259</v>
      </c>
      <c r="B95" s="54" t="s">
        <v>260</v>
      </c>
      <c r="C95" s="82" t="s">
        <v>683</v>
      </c>
      <c r="D95" s="54" t="s">
        <v>659</v>
      </c>
      <c r="E95" s="54">
        <v>1</v>
      </c>
      <c r="F95" s="54" t="s">
        <v>5</v>
      </c>
      <c r="G95" s="54">
        <v>1</v>
      </c>
      <c r="H95" s="54" t="s">
        <v>5</v>
      </c>
      <c r="I95" s="54">
        <v>1</v>
      </c>
      <c r="J95" s="54" t="s">
        <v>5</v>
      </c>
      <c r="K95" s="54">
        <v>1</v>
      </c>
      <c r="L95" s="54" t="s">
        <v>5</v>
      </c>
      <c r="M95" s="54">
        <v>1</v>
      </c>
      <c r="N95" s="54" t="s">
        <v>5</v>
      </c>
      <c r="O95" s="54">
        <v>1</v>
      </c>
      <c r="P95" s="54" t="s">
        <v>5</v>
      </c>
      <c r="Q95" s="54">
        <v>1</v>
      </c>
      <c r="R95" s="54" t="s">
        <v>5</v>
      </c>
      <c r="S95" s="54">
        <v>1</v>
      </c>
      <c r="T95" s="54" t="s">
        <v>5</v>
      </c>
      <c r="U95" s="54">
        <v>1</v>
      </c>
      <c r="V95" s="54" t="s">
        <v>5</v>
      </c>
      <c r="W95" s="54">
        <v>1</v>
      </c>
      <c r="X95" s="54" t="s">
        <v>5</v>
      </c>
      <c r="Y95" s="54">
        <v>1</v>
      </c>
      <c r="Z95" s="54" t="s">
        <v>5</v>
      </c>
      <c r="AA95" s="54">
        <v>1</v>
      </c>
      <c r="AB95" s="54" t="s">
        <v>5</v>
      </c>
      <c r="AC95" s="54">
        <v>1</v>
      </c>
      <c r="AD95" s="54" t="s">
        <v>5</v>
      </c>
      <c r="AE95" s="54">
        <v>1</v>
      </c>
      <c r="AF95" s="54" t="s">
        <v>5</v>
      </c>
      <c r="AG95" s="54">
        <v>1</v>
      </c>
      <c r="AH95" s="54" t="s">
        <v>5</v>
      </c>
      <c r="AI95" s="54">
        <v>1</v>
      </c>
      <c r="AJ95" s="54" t="s">
        <v>5</v>
      </c>
      <c r="AK95" s="54">
        <v>1</v>
      </c>
      <c r="AL95" s="54" t="s">
        <v>5</v>
      </c>
      <c r="AM95" s="54">
        <v>1</v>
      </c>
      <c r="AN95" s="54" t="s">
        <v>5</v>
      </c>
      <c r="AO95" s="54">
        <v>1</v>
      </c>
      <c r="AP95" s="54" t="s">
        <v>5</v>
      </c>
    </row>
    <row r="96" spans="1:42" x14ac:dyDescent="0.35">
      <c r="A96" s="54" t="s">
        <v>250</v>
      </c>
      <c r="B96" s="54" t="s">
        <v>251</v>
      </c>
      <c r="C96" s="82" t="s">
        <v>683</v>
      </c>
      <c r="D96" s="54" t="s">
        <v>659</v>
      </c>
      <c r="E96" s="54">
        <v>1</v>
      </c>
      <c r="F96" s="54" t="s">
        <v>5</v>
      </c>
      <c r="G96" s="54">
        <v>1</v>
      </c>
      <c r="H96" s="54" t="s">
        <v>5</v>
      </c>
      <c r="I96" s="54">
        <v>1</v>
      </c>
      <c r="J96" s="54" t="s">
        <v>5</v>
      </c>
      <c r="K96" s="54">
        <v>1</v>
      </c>
      <c r="L96" s="54" t="s">
        <v>5</v>
      </c>
      <c r="M96" s="54">
        <v>1</v>
      </c>
      <c r="N96" s="54" t="s">
        <v>5</v>
      </c>
      <c r="O96" s="54">
        <v>1</v>
      </c>
      <c r="P96" s="54" t="s">
        <v>5</v>
      </c>
      <c r="Q96" s="54">
        <v>1</v>
      </c>
      <c r="R96" s="54" t="s">
        <v>5</v>
      </c>
      <c r="S96" s="54">
        <v>1</v>
      </c>
      <c r="T96" s="54" t="s">
        <v>5</v>
      </c>
      <c r="U96" s="54">
        <v>1</v>
      </c>
      <c r="V96" s="54" t="s">
        <v>5</v>
      </c>
      <c r="W96" s="54">
        <v>1</v>
      </c>
      <c r="X96" s="54" t="s">
        <v>5</v>
      </c>
      <c r="Y96" s="54">
        <v>1</v>
      </c>
      <c r="Z96" s="54" t="s">
        <v>5</v>
      </c>
      <c r="AA96" s="54">
        <v>1</v>
      </c>
      <c r="AB96" s="54" t="s">
        <v>5</v>
      </c>
      <c r="AC96" s="54">
        <v>1</v>
      </c>
      <c r="AD96" s="54" t="s">
        <v>5</v>
      </c>
      <c r="AE96" s="54">
        <v>1</v>
      </c>
      <c r="AF96" s="54" t="s">
        <v>5</v>
      </c>
      <c r="AG96" s="54">
        <v>1</v>
      </c>
      <c r="AH96" s="54" t="s">
        <v>5</v>
      </c>
      <c r="AI96" s="54">
        <v>1</v>
      </c>
      <c r="AJ96" s="54" t="s">
        <v>5</v>
      </c>
      <c r="AK96" s="54">
        <v>1</v>
      </c>
      <c r="AL96" s="54" t="s">
        <v>5</v>
      </c>
      <c r="AM96" s="54">
        <v>1</v>
      </c>
      <c r="AN96" s="54" t="s">
        <v>5</v>
      </c>
      <c r="AO96" s="54">
        <v>1</v>
      </c>
      <c r="AP96" s="54" t="s">
        <v>5</v>
      </c>
    </row>
    <row r="97" spans="1:42" x14ac:dyDescent="0.35">
      <c r="A97" s="54" t="s">
        <v>265</v>
      </c>
      <c r="B97" s="54" t="s">
        <v>266</v>
      </c>
      <c r="C97" s="82" t="s">
        <v>683</v>
      </c>
      <c r="D97" s="54" t="s">
        <v>659</v>
      </c>
      <c r="E97" s="54">
        <v>1</v>
      </c>
      <c r="F97" s="54" t="s">
        <v>5</v>
      </c>
      <c r="G97" s="54">
        <v>1</v>
      </c>
      <c r="H97" s="54" t="s">
        <v>5</v>
      </c>
      <c r="I97" s="54">
        <v>1</v>
      </c>
      <c r="J97" s="54" t="s">
        <v>5</v>
      </c>
      <c r="K97" s="54">
        <v>1</v>
      </c>
      <c r="L97" s="54" t="s">
        <v>5</v>
      </c>
      <c r="M97" s="54">
        <v>1</v>
      </c>
      <c r="N97" s="54" t="s">
        <v>5</v>
      </c>
      <c r="O97" s="54">
        <v>1</v>
      </c>
      <c r="P97" s="54" t="s">
        <v>5</v>
      </c>
      <c r="Q97" s="54">
        <v>1</v>
      </c>
      <c r="R97" s="54" t="s">
        <v>5</v>
      </c>
      <c r="S97" s="54">
        <v>1</v>
      </c>
      <c r="T97" s="54" t="s">
        <v>5</v>
      </c>
      <c r="U97" s="54">
        <v>1</v>
      </c>
      <c r="V97" s="54" t="s">
        <v>5</v>
      </c>
      <c r="W97" s="54">
        <v>1</v>
      </c>
      <c r="X97" s="54" t="s">
        <v>5</v>
      </c>
      <c r="Y97" s="54">
        <v>1</v>
      </c>
      <c r="Z97" s="54" t="s">
        <v>5</v>
      </c>
      <c r="AA97" s="54">
        <v>1</v>
      </c>
      <c r="AB97" s="54" t="s">
        <v>5</v>
      </c>
      <c r="AC97" s="54">
        <v>1</v>
      </c>
      <c r="AD97" s="54" t="s">
        <v>5</v>
      </c>
      <c r="AE97" s="54">
        <v>1</v>
      </c>
      <c r="AF97" s="54" t="s">
        <v>5</v>
      </c>
      <c r="AG97" s="54">
        <v>1</v>
      </c>
      <c r="AH97" s="54" t="s">
        <v>5</v>
      </c>
      <c r="AI97" s="54">
        <v>1</v>
      </c>
      <c r="AJ97" s="54" t="s">
        <v>5</v>
      </c>
      <c r="AK97" s="54">
        <v>1</v>
      </c>
      <c r="AL97" s="54" t="s">
        <v>5</v>
      </c>
      <c r="AM97" s="54">
        <v>1</v>
      </c>
      <c r="AN97" s="54" t="s">
        <v>5</v>
      </c>
      <c r="AO97" s="54">
        <v>1</v>
      </c>
      <c r="AP97" s="54" t="s">
        <v>5</v>
      </c>
    </row>
    <row r="98" spans="1:42" x14ac:dyDescent="0.35">
      <c r="A98" s="54" t="s">
        <v>839</v>
      </c>
      <c r="B98" s="54" t="s">
        <v>270</v>
      </c>
      <c r="C98" s="82" t="s">
        <v>683</v>
      </c>
      <c r="D98" s="54" t="s">
        <v>659</v>
      </c>
      <c r="E98" s="54">
        <v>1</v>
      </c>
      <c r="F98" s="54" t="s">
        <v>5</v>
      </c>
      <c r="G98" s="54">
        <v>1</v>
      </c>
      <c r="H98" s="54" t="s">
        <v>5</v>
      </c>
      <c r="I98" s="54">
        <v>1</v>
      </c>
      <c r="J98" s="54" t="s">
        <v>5</v>
      </c>
      <c r="K98" s="54">
        <v>1</v>
      </c>
      <c r="L98" s="54" t="s">
        <v>5</v>
      </c>
      <c r="M98" s="54">
        <v>1</v>
      </c>
      <c r="N98" s="54" t="s">
        <v>5</v>
      </c>
      <c r="O98" s="54">
        <v>1</v>
      </c>
      <c r="P98" s="54" t="s">
        <v>5</v>
      </c>
      <c r="Q98" s="54">
        <v>1</v>
      </c>
      <c r="R98" s="54" t="s">
        <v>5</v>
      </c>
      <c r="S98" s="54">
        <v>1</v>
      </c>
      <c r="T98" s="54" t="s">
        <v>5</v>
      </c>
      <c r="U98" s="54">
        <v>1</v>
      </c>
      <c r="V98" s="54" t="s">
        <v>5</v>
      </c>
      <c r="W98" s="54">
        <v>1</v>
      </c>
      <c r="X98" s="54" t="s">
        <v>5</v>
      </c>
      <c r="Y98" s="54">
        <v>1</v>
      </c>
      <c r="Z98" s="54" t="s">
        <v>5</v>
      </c>
      <c r="AA98" s="54">
        <v>1</v>
      </c>
      <c r="AB98" s="54" t="s">
        <v>5</v>
      </c>
      <c r="AC98" s="54">
        <v>1</v>
      </c>
      <c r="AD98" s="54" t="s">
        <v>5</v>
      </c>
      <c r="AE98" s="54">
        <v>1</v>
      </c>
      <c r="AF98" s="54" t="s">
        <v>5</v>
      </c>
      <c r="AG98" s="54">
        <v>1</v>
      </c>
      <c r="AH98" s="54" t="s">
        <v>5</v>
      </c>
      <c r="AI98" s="54">
        <v>1</v>
      </c>
      <c r="AJ98" s="54" t="s">
        <v>5</v>
      </c>
      <c r="AK98" s="54">
        <v>1</v>
      </c>
      <c r="AL98" s="54" t="s">
        <v>5</v>
      </c>
      <c r="AM98" s="54">
        <v>1</v>
      </c>
      <c r="AN98" s="54" t="s">
        <v>5</v>
      </c>
      <c r="AO98" s="54">
        <v>1</v>
      </c>
      <c r="AP98" s="54" t="s">
        <v>5</v>
      </c>
    </row>
    <row r="99" spans="1:42" x14ac:dyDescent="0.35">
      <c r="A99" s="54" t="s">
        <v>226</v>
      </c>
      <c r="B99" s="54" t="s">
        <v>227</v>
      </c>
      <c r="C99" s="82" t="s">
        <v>683</v>
      </c>
      <c r="D99" s="54" t="s">
        <v>659</v>
      </c>
      <c r="E99" s="54">
        <v>1</v>
      </c>
      <c r="F99" s="54" t="s">
        <v>5</v>
      </c>
      <c r="G99" s="54">
        <v>1</v>
      </c>
      <c r="H99" s="54" t="s">
        <v>5</v>
      </c>
      <c r="I99" s="54">
        <v>1</v>
      </c>
      <c r="J99" s="54" t="s">
        <v>5</v>
      </c>
      <c r="K99" s="54">
        <v>1</v>
      </c>
      <c r="L99" s="54" t="s">
        <v>5</v>
      </c>
      <c r="M99" s="54">
        <v>1</v>
      </c>
      <c r="N99" s="54" t="s">
        <v>5</v>
      </c>
      <c r="O99" s="54">
        <v>1</v>
      </c>
      <c r="P99" s="54" t="s">
        <v>5</v>
      </c>
      <c r="Q99" s="54">
        <v>1</v>
      </c>
      <c r="R99" s="54" t="s">
        <v>5</v>
      </c>
      <c r="S99" s="54">
        <v>1</v>
      </c>
      <c r="T99" s="54" t="s">
        <v>5</v>
      </c>
      <c r="U99" s="54">
        <v>1</v>
      </c>
      <c r="V99" s="54" t="s">
        <v>5</v>
      </c>
      <c r="W99" s="54">
        <v>1</v>
      </c>
      <c r="X99" s="54" t="s">
        <v>5</v>
      </c>
      <c r="Y99" s="54">
        <v>1</v>
      </c>
      <c r="Z99" s="54" t="s">
        <v>5</v>
      </c>
      <c r="AA99" s="54">
        <v>1</v>
      </c>
      <c r="AB99" s="54" t="s">
        <v>5</v>
      </c>
      <c r="AC99" s="54">
        <v>1</v>
      </c>
      <c r="AD99" s="54" t="s">
        <v>5</v>
      </c>
      <c r="AE99" s="54">
        <v>1</v>
      </c>
      <c r="AF99" s="54" t="s">
        <v>5</v>
      </c>
      <c r="AG99" s="54">
        <v>1</v>
      </c>
      <c r="AH99" s="54" t="s">
        <v>5</v>
      </c>
      <c r="AI99" s="54">
        <v>1</v>
      </c>
      <c r="AJ99" s="54" t="s">
        <v>5</v>
      </c>
      <c r="AK99" s="54">
        <v>1</v>
      </c>
      <c r="AL99" s="54" t="s">
        <v>5</v>
      </c>
      <c r="AM99" s="54">
        <v>1</v>
      </c>
      <c r="AN99" s="54" t="s">
        <v>5</v>
      </c>
      <c r="AO99" s="54">
        <v>1</v>
      </c>
      <c r="AP99" s="54" t="s">
        <v>5</v>
      </c>
    </row>
    <row r="100" spans="1:42" x14ac:dyDescent="0.35">
      <c r="A100" s="54" t="s">
        <v>232</v>
      </c>
      <c r="B100" s="54" t="s">
        <v>233</v>
      </c>
      <c r="C100" s="82" t="s">
        <v>683</v>
      </c>
      <c r="D100" s="54" t="s">
        <v>659</v>
      </c>
      <c r="E100" s="54">
        <v>1</v>
      </c>
      <c r="F100" s="54" t="s">
        <v>5</v>
      </c>
      <c r="G100" s="54">
        <v>1</v>
      </c>
      <c r="H100" s="54" t="s">
        <v>5</v>
      </c>
      <c r="I100" s="54">
        <v>1</v>
      </c>
      <c r="J100" s="54" t="s">
        <v>5</v>
      </c>
      <c r="K100" s="54">
        <v>1</v>
      </c>
      <c r="L100" s="54" t="s">
        <v>5</v>
      </c>
      <c r="M100" s="54">
        <v>1</v>
      </c>
      <c r="N100" s="54" t="s">
        <v>5</v>
      </c>
      <c r="O100" s="54">
        <v>1</v>
      </c>
      <c r="P100" s="54" t="s">
        <v>5</v>
      </c>
      <c r="Q100" s="54">
        <v>1</v>
      </c>
      <c r="R100" s="54" t="s">
        <v>5</v>
      </c>
      <c r="S100" s="54">
        <v>1</v>
      </c>
      <c r="T100" s="54" t="s">
        <v>5</v>
      </c>
      <c r="U100" s="54">
        <v>1</v>
      </c>
      <c r="V100" s="54" t="s">
        <v>5</v>
      </c>
      <c r="W100" s="54">
        <v>1</v>
      </c>
      <c r="X100" s="54" t="s">
        <v>5</v>
      </c>
      <c r="Y100" s="54">
        <v>1</v>
      </c>
      <c r="Z100" s="54" t="s">
        <v>5</v>
      </c>
      <c r="AA100" s="54">
        <v>1</v>
      </c>
      <c r="AB100" s="54" t="s">
        <v>5</v>
      </c>
      <c r="AC100" s="54">
        <v>1</v>
      </c>
      <c r="AD100" s="54" t="s">
        <v>5</v>
      </c>
      <c r="AE100" s="54">
        <v>1</v>
      </c>
      <c r="AF100" s="54" t="s">
        <v>5</v>
      </c>
      <c r="AG100" s="54">
        <v>1</v>
      </c>
      <c r="AH100" s="54" t="s">
        <v>5</v>
      </c>
      <c r="AI100" s="54">
        <v>1</v>
      </c>
      <c r="AJ100" s="54" t="s">
        <v>5</v>
      </c>
      <c r="AK100" s="54">
        <v>1</v>
      </c>
      <c r="AL100" s="54" t="s">
        <v>5</v>
      </c>
      <c r="AM100" s="54">
        <v>1</v>
      </c>
      <c r="AN100" s="54" t="s">
        <v>5</v>
      </c>
      <c r="AO100" s="54">
        <v>1</v>
      </c>
      <c r="AP100" s="54" t="s">
        <v>5</v>
      </c>
    </row>
    <row r="101" spans="1:42" x14ac:dyDescent="0.35">
      <c r="A101" s="54" t="s">
        <v>214</v>
      </c>
      <c r="B101" s="54" t="s">
        <v>215</v>
      </c>
      <c r="C101" s="82" t="s">
        <v>683</v>
      </c>
      <c r="D101" s="54" t="s">
        <v>659</v>
      </c>
      <c r="E101" s="54">
        <v>1</v>
      </c>
      <c r="F101" s="54" t="s">
        <v>5</v>
      </c>
      <c r="G101" s="54">
        <v>1</v>
      </c>
      <c r="H101" s="54" t="s">
        <v>5</v>
      </c>
      <c r="I101" s="54">
        <v>1</v>
      </c>
      <c r="J101" s="54" t="s">
        <v>5</v>
      </c>
      <c r="K101" s="54">
        <v>1</v>
      </c>
      <c r="L101" s="54" t="s">
        <v>5</v>
      </c>
      <c r="M101" s="54">
        <v>1</v>
      </c>
      <c r="N101" s="54" t="s">
        <v>5</v>
      </c>
      <c r="O101" s="54">
        <v>1</v>
      </c>
      <c r="P101" s="54" t="s">
        <v>5</v>
      </c>
      <c r="Q101" s="54">
        <v>1</v>
      </c>
      <c r="R101" s="54" t="s">
        <v>5</v>
      </c>
      <c r="S101" s="54">
        <v>1</v>
      </c>
      <c r="T101" s="54" t="s">
        <v>5</v>
      </c>
      <c r="U101" s="54">
        <v>1</v>
      </c>
      <c r="V101" s="54" t="s">
        <v>5</v>
      </c>
      <c r="W101" s="54">
        <v>1</v>
      </c>
      <c r="X101" s="54" t="s">
        <v>5</v>
      </c>
      <c r="Y101" s="54">
        <v>1</v>
      </c>
      <c r="Z101" s="54" t="s">
        <v>5</v>
      </c>
      <c r="AA101" s="54">
        <v>1</v>
      </c>
      <c r="AB101" s="54" t="s">
        <v>5</v>
      </c>
      <c r="AC101" s="54">
        <v>1</v>
      </c>
      <c r="AD101" s="54" t="s">
        <v>5</v>
      </c>
      <c r="AE101" s="54">
        <v>1</v>
      </c>
      <c r="AF101" s="54" t="s">
        <v>5</v>
      </c>
      <c r="AG101" s="54">
        <v>1</v>
      </c>
      <c r="AH101" s="54" t="s">
        <v>5</v>
      </c>
      <c r="AI101" s="54">
        <v>1</v>
      </c>
      <c r="AJ101" s="54" t="s">
        <v>5</v>
      </c>
      <c r="AK101" s="54">
        <v>1</v>
      </c>
      <c r="AL101" s="54" t="s">
        <v>5</v>
      </c>
      <c r="AM101" s="54">
        <v>1</v>
      </c>
      <c r="AN101" s="54" t="s">
        <v>5</v>
      </c>
      <c r="AO101" s="54">
        <v>1</v>
      </c>
      <c r="AP101" s="54" t="s">
        <v>5</v>
      </c>
    </row>
    <row r="102" spans="1:42" x14ac:dyDescent="0.35">
      <c r="A102" s="54" t="s">
        <v>865</v>
      </c>
      <c r="B102" s="54" t="s">
        <v>254</v>
      </c>
      <c r="C102" s="82" t="s">
        <v>683</v>
      </c>
      <c r="D102" s="54" t="s">
        <v>659</v>
      </c>
      <c r="E102" s="54">
        <v>1</v>
      </c>
      <c r="F102" s="54" t="s">
        <v>5</v>
      </c>
      <c r="G102" s="54">
        <v>1</v>
      </c>
      <c r="H102" s="54" t="s">
        <v>5</v>
      </c>
      <c r="I102" s="54">
        <v>1</v>
      </c>
      <c r="J102" s="54" t="s">
        <v>5</v>
      </c>
      <c r="K102" s="54">
        <v>1</v>
      </c>
      <c r="L102" s="54" t="s">
        <v>5</v>
      </c>
      <c r="M102" s="54">
        <v>1</v>
      </c>
      <c r="N102" s="54" t="s">
        <v>5</v>
      </c>
      <c r="O102" s="54">
        <v>1</v>
      </c>
      <c r="P102" s="54" t="s">
        <v>5</v>
      </c>
      <c r="Q102" s="54">
        <v>1</v>
      </c>
      <c r="R102" s="54" t="s">
        <v>5</v>
      </c>
      <c r="S102" s="54">
        <v>1</v>
      </c>
      <c r="T102" s="54" t="s">
        <v>5</v>
      </c>
      <c r="U102" s="54">
        <v>1</v>
      </c>
      <c r="V102" s="54" t="s">
        <v>5</v>
      </c>
      <c r="W102" s="54">
        <v>1</v>
      </c>
      <c r="X102" s="54" t="s">
        <v>5</v>
      </c>
      <c r="Y102" s="54">
        <v>1</v>
      </c>
      <c r="Z102" s="54" t="s">
        <v>5</v>
      </c>
      <c r="AA102" s="54">
        <v>1</v>
      </c>
      <c r="AB102" s="54" t="s">
        <v>5</v>
      </c>
      <c r="AC102" s="54">
        <v>1</v>
      </c>
      <c r="AD102" s="54" t="s">
        <v>5</v>
      </c>
      <c r="AE102" s="54">
        <v>1</v>
      </c>
      <c r="AF102" s="54" t="s">
        <v>5</v>
      </c>
      <c r="AG102" s="54">
        <v>1</v>
      </c>
      <c r="AH102" s="54" t="s">
        <v>5</v>
      </c>
      <c r="AI102" s="54">
        <v>1</v>
      </c>
      <c r="AJ102" s="54" t="s">
        <v>5</v>
      </c>
      <c r="AK102" s="54">
        <v>1</v>
      </c>
      <c r="AL102" s="54" t="s">
        <v>5</v>
      </c>
      <c r="AM102" s="54">
        <v>1</v>
      </c>
      <c r="AN102" s="54" t="s">
        <v>5</v>
      </c>
      <c r="AO102" s="54">
        <v>1</v>
      </c>
      <c r="AP102" s="54" t="s">
        <v>5</v>
      </c>
    </row>
    <row r="103" spans="1:42" x14ac:dyDescent="0.35">
      <c r="A103" s="54" t="s">
        <v>866</v>
      </c>
      <c r="B103" s="54" t="s">
        <v>267</v>
      </c>
      <c r="C103" s="82" t="s">
        <v>683</v>
      </c>
      <c r="D103" s="54" t="s">
        <v>659</v>
      </c>
      <c r="E103" s="54">
        <v>1</v>
      </c>
      <c r="F103" s="54" t="s">
        <v>5</v>
      </c>
      <c r="G103" s="54">
        <v>1</v>
      </c>
      <c r="H103" s="54" t="s">
        <v>5</v>
      </c>
      <c r="I103" s="54">
        <v>1</v>
      </c>
      <c r="J103" s="54" t="s">
        <v>5</v>
      </c>
      <c r="K103" s="54">
        <v>1</v>
      </c>
      <c r="L103" s="54" t="s">
        <v>5</v>
      </c>
      <c r="M103" s="54">
        <v>1</v>
      </c>
      <c r="N103" s="54" t="s">
        <v>5</v>
      </c>
      <c r="O103" s="54">
        <v>1</v>
      </c>
      <c r="P103" s="54" t="s">
        <v>5</v>
      </c>
      <c r="Q103" s="54">
        <v>1</v>
      </c>
      <c r="R103" s="54" t="s">
        <v>5</v>
      </c>
      <c r="S103" s="54">
        <v>1</v>
      </c>
      <c r="T103" s="54" t="s">
        <v>5</v>
      </c>
      <c r="U103" s="54">
        <v>1</v>
      </c>
      <c r="V103" s="54" t="s">
        <v>5</v>
      </c>
      <c r="W103" s="54">
        <v>1</v>
      </c>
      <c r="X103" s="54" t="s">
        <v>5</v>
      </c>
      <c r="Y103" s="54">
        <v>1</v>
      </c>
      <c r="Z103" s="54" t="s">
        <v>5</v>
      </c>
      <c r="AA103" s="54">
        <v>1</v>
      </c>
      <c r="AB103" s="54" t="s">
        <v>5</v>
      </c>
      <c r="AC103" s="54">
        <v>1</v>
      </c>
      <c r="AD103" s="54" t="s">
        <v>5</v>
      </c>
      <c r="AE103" s="54">
        <v>1</v>
      </c>
      <c r="AF103" s="54" t="s">
        <v>5</v>
      </c>
      <c r="AG103" s="54">
        <v>1</v>
      </c>
      <c r="AH103" s="54" t="s">
        <v>5</v>
      </c>
      <c r="AI103" s="54">
        <v>1</v>
      </c>
      <c r="AJ103" s="54" t="s">
        <v>5</v>
      </c>
      <c r="AK103" s="54">
        <v>1</v>
      </c>
      <c r="AL103" s="54" t="s">
        <v>5</v>
      </c>
      <c r="AM103" s="54">
        <v>1</v>
      </c>
      <c r="AN103" s="54" t="s">
        <v>5</v>
      </c>
      <c r="AO103" s="54">
        <v>1</v>
      </c>
      <c r="AP103" s="54" t="s">
        <v>5</v>
      </c>
    </row>
    <row r="104" spans="1:42" x14ac:dyDescent="0.35">
      <c r="A104" s="54" t="s">
        <v>255</v>
      </c>
      <c r="B104" s="54" t="s">
        <v>256</v>
      </c>
      <c r="C104" s="82" t="s">
        <v>683</v>
      </c>
      <c r="D104" s="54" t="s">
        <v>659</v>
      </c>
      <c r="E104" s="54">
        <v>1</v>
      </c>
      <c r="F104" s="54" t="s">
        <v>5</v>
      </c>
      <c r="G104" s="54">
        <v>1</v>
      </c>
      <c r="H104" s="54" t="s">
        <v>5</v>
      </c>
      <c r="I104" s="54">
        <v>1</v>
      </c>
      <c r="J104" s="54" t="s">
        <v>5</v>
      </c>
      <c r="K104" s="54">
        <v>1</v>
      </c>
      <c r="L104" s="54" t="s">
        <v>5</v>
      </c>
      <c r="M104" s="54">
        <v>1</v>
      </c>
      <c r="N104" s="54" t="s">
        <v>5</v>
      </c>
      <c r="O104" s="54">
        <v>1</v>
      </c>
      <c r="P104" s="54" t="s">
        <v>5</v>
      </c>
      <c r="Q104" s="54">
        <v>1</v>
      </c>
      <c r="R104" s="54" t="s">
        <v>5</v>
      </c>
      <c r="S104" s="54">
        <v>1</v>
      </c>
      <c r="T104" s="54" t="s">
        <v>5</v>
      </c>
      <c r="U104" s="54">
        <v>1</v>
      </c>
      <c r="V104" s="54" t="s">
        <v>5</v>
      </c>
      <c r="W104" s="54">
        <v>1</v>
      </c>
      <c r="X104" s="54" t="s">
        <v>5</v>
      </c>
      <c r="Y104" s="54">
        <v>1</v>
      </c>
      <c r="Z104" s="54" t="s">
        <v>5</v>
      </c>
      <c r="AA104" s="54">
        <v>1</v>
      </c>
      <c r="AB104" s="54" t="s">
        <v>5</v>
      </c>
      <c r="AC104" s="54">
        <v>1</v>
      </c>
      <c r="AD104" s="54" t="s">
        <v>5</v>
      </c>
      <c r="AE104" s="54">
        <v>1</v>
      </c>
      <c r="AF104" s="54" t="s">
        <v>5</v>
      </c>
      <c r="AG104" s="54">
        <v>1</v>
      </c>
      <c r="AH104" s="54" t="s">
        <v>5</v>
      </c>
      <c r="AI104" s="54">
        <v>1</v>
      </c>
      <c r="AJ104" s="54" t="s">
        <v>5</v>
      </c>
      <c r="AK104" s="54">
        <v>1</v>
      </c>
      <c r="AL104" s="54" t="s">
        <v>5</v>
      </c>
      <c r="AM104" s="54">
        <v>1</v>
      </c>
      <c r="AN104" s="54" t="s">
        <v>5</v>
      </c>
      <c r="AO104" s="54">
        <v>1</v>
      </c>
      <c r="AP104" s="54" t="s">
        <v>5</v>
      </c>
    </row>
    <row r="105" spans="1:42" x14ac:dyDescent="0.35">
      <c r="A105" s="54" t="s">
        <v>236</v>
      </c>
      <c r="B105" s="54" t="s">
        <v>237</v>
      </c>
      <c r="C105" s="82" t="s">
        <v>683</v>
      </c>
      <c r="D105" s="54" t="s">
        <v>659</v>
      </c>
      <c r="E105" s="54">
        <v>1</v>
      </c>
      <c r="F105" s="54" t="s">
        <v>5</v>
      </c>
      <c r="G105" s="54">
        <v>1</v>
      </c>
      <c r="H105" s="54" t="s">
        <v>5</v>
      </c>
      <c r="I105" s="54">
        <v>1</v>
      </c>
      <c r="J105" s="54" t="s">
        <v>5</v>
      </c>
      <c r="K105" s="54">
        <v>1</v>
      </c>
      <c r="L105" s="54" t="s">
        <v>5</v>
      </c>
      <c r="M105" s="54">
        <v>1</v>
      </c>
      <c r="N105" s="54" t="s">
        <v>5</v>
      </c>
      <c r="O105" s="54">
        <v>1</v>
      </c>
      <c r="P105" s="54" t="s">
        <v>5</v>
      </c>
      <c r="Q105" s="54">
        <v>1</v>
      </c>
      <c r="R105" s="54" t="s">
        <v>5</v>
      </c>
      <c r="S105" s="54">
        <v>1</v>
      </c>
      <c r="T105" s="54" t="s">
        <v>5</v>
      </c>
      <c r="U105" s="54">
        <v>1</v>
      </c>
      <c r="V105" s="54" t="s">
        <v>5</v>
      </c>
      <c r="W105" s="54">
        <v>1</v>
      </c>
      <c r="X105" s="54" t="s">
        <v>5</v>
      </c>
      <c r="Y105" s="54">
        <v>1</v>
      </c>
      <c r="Z105" s="54" t="s">
        <v>5</v>
      </c>
      <c r="AA105" s="54">
        <v>1</v>
      </c>
      <c r="AB105" s="54" t="s">
        <v>5</v>
      </c>
      <c r="AC105" s="54">
        <v>1</v>
      </c>
      <c r="AD105" s="54" t="s">
        <v>5</v>
      </c>
      <c r="AE105" s="54">
        <v>1</v>
      </c>
      <c r="AF105" s="54" t="s">
        <v>5</v>
      </c>
      <c r="AG105" s="54">
        <v>1</v>
      </c>
      <c r="AH105" s="54" t="s">
        <v>5</v>
      </c>
      <c r="AI105" s="54">
        <v>1</v>
      </c>
      <c r="AJ105" s="54" t="s">
        <v>5</v>
      </c>
      <c r="AK105" s="54">
        <v>1</v>
      </c>
      <c r="AL105" s="54" t="s">
        <v>5</v>
      </c>
      <c r="AM105" s="54">
        <v>1</v>
      </c>
      <c r="AN105" s="54" t="s">
        <v>5</v>
      </c>
      <c r="AO105" s="54">
        <v>1</v>
      </c>
      <c r="AP105" s="54" t="s">
        <v>5</v>
      </c>
    </row>
    <row r="106" spans="1:42" x14ac:dyDescent="0.35">
      <c r="A106" s="54" t="s">
        <v>244</v>
      </c>
      <c r="B106" s="54" t="s">
        <v>245</v>
      </c>
      <c r="C106" s="82" t="s">
        <v>683</v>
      </c>
      <c r="D106" s="54" t="s">
        <v>659</v>
      </c>
      <c r="E106" s="54">
        <v>1</v>
      </c>
      <c r="F106" s="54" t="s">
        <v>5</v>
      </c>
      <c r="G106" s="54">
        <v>1</v>
      </c>
      <c r="H106" s="54" t="s">
        <v>5</v>
      </c>
      <c r="I106" s="54">
        <v>1</v>
      </c>
      <c r="J106" s="54" t="s">
        <v>5</v>
      </c>
      <c r="K106" s="54">
        <v>1</v>
      </c>
      <c r="L106" s="54" t="s">
        <v>5</v>
      </c>
      <c r="M106" s="54">
        <v>1</v>
      </c>
      <c r="N106" s="54" t="s">
        <v>5</v>
      </c>
      <c r="O106" s="54">
        <v>1</v>
      </c>
      <c r="P106" s="54" t="s">
        <v>5</v>
      </c>
      <c r="Q106" s="54">
        <v>1</v>
      </c>
      <c r="R106" s="54" t="s">
        <v>5</v>
      </c>
      <c r="S106" s="54">
        <v>1</v>
      </c>
      <c r="T106" s="54" t="s">
        <v>5</v>
      </c>
      <c r="U106" s="54">
        <v>1</v>
      </c>
      <c r="V106" s="54" t="s">
        <v>5</v>
      </c>
      <c r="W106" s="54">
        <v>1</v>
      </c>
      <c r="X106" s="54" t="s">
        <v>5</v>
      </c>
      <c r="Y106" s="54">
        <v>1</v>
      </c>
      <c r="Z106" s="54" t="s">
        <v>5</v>
      </c>
      <c r="AA106" s="54">
        <v>1</v>
      </c>
      <c r="AB106" s="54" t="s">
        <v>5</v>
      </c>
      <c r="AC106" s="54">
        <v>1</v>
      </c>
      <c r="AD106" s="54" t="s">
        <v>5</v>
      </c>
      <c r="AE106" s="54">
        <v>1</v>
      </c>
      <c r="AF106" s="54" t="s">
        <v>5</v>
      </c>
      <c r="AG106" s="54">
        <v>1</v>
      </c>
      <c r="AH106" s="54" t="s">
        <v>5</v>
      </c>
      <c r="AI106" s="54">
        <v>1</v>
      </c>
      <c r="AJ106" s="54" t="s">
        <v>5</v>
      </c>
      <c r="AK106" s="54">
        <v>1</v>
      </c>
      <c r="AL106" s="54" t="s">
        <v>5</v>
      </c>
      <c r="AM106" s="54">
        <v>1</v>
      </c>
      <c r="AN106" s="54" t="s">
        <v>5</v>
      </c>
      <c r="AO106" s="54">
        <v>1</v>
      </c>
      <c r="AP106" s="54" t="s">
        <v>5</v>
      </c>
    </row>
    <row r="107" spans="1:42" x14ac:dyDescent="0.35">
      <c r="A107" s="54" t="s">
        <v>100</v>
      </c>
      <c r="B107" s="54" t="s">
        <v>101</v>
      </c>
      <c r="C107" s="82" t="s">
        <v>683</v>
      </c>
      <c r="D107" s="54" t="s">
        <v>659</v>
      </c>
      <c r="E107" s="54">
        <v>3</v>
      </c>
      <c r="F107" s="54" t="s">
        <v>5</v>
      </c>
      <c r="G107" s="54">
        <v>3</v>
      </c>
      <c r="H107" s="54" t="s">
        <v>5</v>
      </c>
      <c r="I107" s="54">
        <v>3</v>
      </c>
      <c r="J107" s="54" t="s">
        <v>5</v>
      </c>
      <c r="K107" s="54">
        <v>3</v>
      </c>
      <c r="L107" s="54" t="s">
        <v>5</v>
      </c>
      <c r="M107" s="54">
        <v>3</v>
      </c>
      <c r="N107" s="54" t="s">
        <v>5</v>
      </c>
      <c r="O107" s="54">
        <v>3</v>
      </c>
      <c r="P107" s="54" t="s">
        <v>5</v>
      </c>
      <c r="Q107" s="54">
        <v>3</v>
      </c>
      <c r="R107" s="54" t="s">
        <v>5</v>
      </c>
      <c r="S107" s="54">
        <v>3</v>
      </c>
      <c r="T107" s="54" t="s">
        <v>5</v>
      </c>
      <c r="U107" s="54">
        <v>3</v>
      </c>
      <c r="V107" s="54" t="s">
        <v>5</v>
      </c>
      <c r="W107" s="54">
        <v>3</v>
      </c>
      <c r="X107" s="54" t="s">
        <v>5</v>
      </c>
      <c r="Y107" s="54">
        <v>3</v>
      </c>
      <c r="Z107" s="54" t="s">
        <v>5</v>
      </c>
      <c r="AA107" s="54">
        <v>3</v>
      </c>
      <c r="AB107" s="54" t="s">
        <v>5</v>
      </c>
      <c r="AC107" s="54">
        <v>3</v>
      </c>
      <c r="AD107" s="54" t="s">
        <v>5</v>
      </c>
      <c r="AE107" s="54">
        <v>3</v>
      </c>
      <c r="AF107" s="54" t="s">
        <v>5</v>
      </c>
      <c r="AG107" s="54">
        <v>3</v>
      </c>
      <c r="AH107" s="54" t="s">
        <v>5</v>
      </c>
      <c r="AI107" s="54">
        <v>3</v>
      </c>
      <c r="AJ107" s="54" t="s">
        <v>5</v>
      </c>
      <c r="AK107" s="54">
        <v>3</v>
      </c>
      <c r="AL107" s="54" t="s">
        <v>5</v>
      </c>
      <c r="AM107" s="54">
        <v>3</v>
      </c>
      <c r="AN107" s="54" t="s">
        <v>5</v>
      </c>
      <c r="AO107" s="54">
        <v>3</v>
      </c>
      <c r="AP107" s="54" t="s">
        <v>5</v>
      </c>
    </row>
    <row r="108" spans="1:42" x14ac:dyDescent="0.35">
      <c r="A108" s="54" t="s">
        <v>204</v>
      </c>
      <c r="B108" s="54" t="s">
        <v>205</v>
      </c>
      <c r="C108" s="82" t="s">
        <v>683</v>
      </c>
      <c r="D108" s="54" t="s">
        <v>659</v>
      </c>
      <c r="E108" s="54">
        <v>5</v>
      </c>
      <c r="F108" s="54" t="s">
        <v>5</v>
      </c>
      <c r="G108" s="54">
        <v>5</v>
      </c>
      <c r="H108" s="54" t="s">
        <v>5</v>
      </c>
      <c r="I108" s="54">
        <v>5</v>
      </c>
      <c r="J108" s="54" t="s">
        <v>5</v>
      </c>
      <c r="K108" s="54">
        <v>5</v>
      </c>
      <c r="L108" s="54" t="s">
        <v>5</v>
      </c>
      <c r="M108" s="54">
        <v>5</v>
      </c>
      <c r="N108" s="54" t="s">
        <v>5</v>
      </c>
      <c r="O108" s="54">
        <v>5</v>
      </c>
      <c r="P108" s="54" t="s">
        <v>5</v>
      </c>
      <c r="Q108" s="54">
        <v>5</v>
      </c>
      <c r="R108" s="54" t="s">
        <v>5</v>
      </c>
      <c r="S108" s="54">
        <v>5</v>
      </c>
      <c r="T108" s="54" t="s">
        <v>5</v>
      </c>
      <c r="U108" s="54">
        <v>5</v>
      </c>
      <c r="V108" s="54" t="s">
        <v>5</v>
      </c>
      <c r="W108" s="54">
        <v>5</v>
      </c>
      <c r="X108" s="54" t="s">
        <v>5</v>
      </c>
      <c r="Y108" s="54">
        <v>5</v>
      </c>
      <c r="Z108" s="54" t="s">
        <v>5</v>
      </c>
      <c r="AA108" s="54">
        <v>5</v>
      </c>
      <c r="AB108" s="54" t="s">
        <v>5</v>
      </c>
      <c r="AC108" s="54">
        <v>5</v>
      </c>
      <c r="AD108" s="54" t="s">
        <v>5</v>
      </c>
      <c r="AE108" s="54">
        <v>5</v>
      </c>
      <c r="AF108" s="54" t="s">
        <v>5</v>
      </c>
      <c r="AG108" s="54">
        <v>5</v>
      </c>
      <c r="AH108" s="54" t="s">
        <v>5</v>
      </c>
      <c r="AI108" s="54">
        <v>5</v>
      </c>
      <c r="AJ108" s="54" t="s">
        <v>5</v>
      </c>
      <c r="AK108" s="54">
        <v>5</v>
      </c>
      <c r="AL108" s="54" t="s">
        <v>5</v>
      </c>
      <c r="AM108" s="54">
        <v>5</v>
      </c>
      <c r="AN108" s="54" t="s">
        <v>5</v>
      </c>
      <c r="AO108" s="54">
        <v>5</v>
      </c>
      <c r="AP108" s="54" t="s">
        <v>5</v>
      </c>
    </row>
    <row r="109" spans="1:42" x14ac:dyDescent="0.35">
      <c r="A109" s="54" t="s">
        <v>184</v>
      </c>
      <c r="B109" s="54" t="s">
        <v>185</v>
      </c>
      <c r="C109" s="82" t="s">
        <v>683</v>
      </c>
      <c r="D109" s="54" t="s">
        <v>659</v>
      </c>
      <c r="E109" s="54">
        <v>2</v>
      </c>
      <c r="F109" s="54" t="s">
        <v>5</v>
      </c>
      <c r="G109" s="54">
        <v>2</v>
      </c>
      <c r="H109" s="54" t="s">
        <v>5</v>
      </c>
      <c r="I109" s="54">
        <v>2</v>
      </c>
      <c r="J109" s="54" t="s">
        <v>5</v>
      </c>
      <c r="K109" s="54">
        <v>2</v>
      </c>
      <c r="L109" s="54" t="s">
        <v>5</v>
      </c>
      <c r="M109" s="54">
        <v>2</v>
      </c>
      <c r="N109" s="54" t="s">
        <v>5</v>
      </c>
      <c r="O109" s="54">
        <v>2</v>
      </c>
      <c r="P109" s="54" t="s">
        <v>5</v>
      </c>
      <c r="Q109" s="54">
        <v>2</v>
      </c>
      <c r="R109" s="54" t="s">
        <v>5</v>
      </c>
      <c r="S109" s="54">
        <v>2</v>
      </c>
      <c r="T109" s="54" t="s">
        <v>5</v>
      </c>
      <c r="U109" s="54">
        <v>2</v>
      </c>
      <c r="V109" s="54" t="s">
        <v>5</v>
      </c>
      <c r="W109" s="54">
        <v>2</v>
      </c>
      <c r="X109" s="54" t="s">
        <v>5</v>
      </c>
      <c r="Y109" s="54">
        <v>2</v>
      </c>
      <c r="Z109" s="54" t="s">
        <v>5</v>
      </c>
      <c r="AA109" s="54">
        <v>2</v>
      </c>
      <c r="AB109" s="54" t="s">
        <v>5</v>
      </c>
      <c r="AC109" s="54">
        <v>2</v>
      </c>
      <c r="AD109" s="54" t="s">
        <v>5</v>
      </c>
      <c r="AE109" s="54">
        <v>2</v>
      </c>
      <c r="AF109" s="54" t="s">
        <v>5</v>
      </c>
      <c r="AG109" s="54">
        <v>2</v>
      </c>
      <c r="AH109" s="54" t="s">
        <v>5</v>
      </c>
      <c r="AI109" s="54">
        <v>2</v>
      </c>
      <c r="AJ109" s="54" t="s">
        <v>5</v>
      </c>
      <c r="AK109" s="54">
        <v>2</v>
      </c>
      <c r="AL109" s="54" t="s">
        <v>5</v>
      </c>
      <c r="AM109" s="54">
        <v>2</v>
      </c>
      <c r="AN109" s="54" t="s">
        <v>5</v>
      </c>
      <c r="AO109" s="54">
        <v>2</v>
      </c>
      <c r="AP109" s="54" t="s">
        <v>5</v>
      </c>
    </row>
    <row r="110" spans="1:42" x14ac:dyDescent="0.35">
      <c r="A110" s="54" t="s">
        <v>840</v>
      </c>
      <c r="B110" s="54" t="s">
        <v>269</v>
      </c>
      <c r="C110" s="82" t="s">
        <v>683</v>
      </c>
      <c r="D110" s="54" t="s">
        <v>659</v>
      </c>
      <c r="E110" s="54">
        <v>1</v>
      </c>
      <c r="F110" s="54" t="s">
        <v>5</v>
      </c>
      <c r="G110" s="54">
        <v>1</v>
      </c>
      <c r="H110" s="54" t="s">
        <v>5</v>
      </c>
      <c r="I110" s="54">
        <v>1</v>
      </c>
      <c r="J110" s="54" t="s">
        <v>5</v>
      </c>
      <c r="K110" s="54">
        <v>1</v>
      </c>
      <c r="L110" s="54" t="s">
        <v>5</v>
      </c>
      <c r="M110" s="54">
        <v>1</v>
      </c>
      <c r="N110" s="54" t="s">
        <v>5</v>
      </c>
      <c r="O110" s="54">
        <v>1</v>
      </c>
      <c r="P110" s="54" t="s">
        <v>5</v>
      </c>
      <c r="Q110" s="54">
        <v>1</v>
      </c>
      <c r="R110" s="54" t="s">
        <v>5</v>
      </c>
      <c r="S110" s="54">
        <v>1</v>
      </c>
      <c r="T110" s="54" t="s">
        <v>5</v>
      </c>
      <c r="U110" s="54">
        <v>1</v>
      </c>
      <c r="V110" s="54" t="s">
        <v>5</v>
      </c>
      <c r="W110" s="54">
        <v>1</v>
      </c>
      <c r="X110" s="54" t="s">
        <v>5</v>
      </c>
      <c r="Y110" s="54">
        <v>1</v>
      </c>
      <c r="Z110" s="54" t="s">
        <v>5</v>
      </c>
      <c r="AA110" s="54">
        <v>1</v>
      </c>
      <c r="AB110" s="54" t="s">
        <v>5</v>
      </c>
      <c r="AC110" s="54">
        <v>1</v>
      </c>
      <c r="AD110" s="54" t="s">
        <v>5</v>
      </c>
      <c r="AE110" s="54">
        <v>1</v>
      </c>
      <c r="AF110" s="54" t="s">
        <v>5</v>
      </c>
      <c r="AG110" s="54">
        <v>1</v>
      </c>
      <c r="AH110" s="54" t="s">
        <v>5</v>
      </c>
      <c r="AI110" s="54">
        <v>1</v>
      </c>
      <c r="AJ110" s="54" t="s">
        <v>5</v>
      </c>
      <c r="AK110" s="54">
        <v>1</v>
      </c>
      <c r="AL110" s="54" t="s">
        <v>5</v>
      </c>
      <c r="AM110" s="54">
        <v>1</v>
      </c>
      <c r="AN110" s="54" t="s">
        <v>5</v>
      </c>
      <c r="AO110" s="54">
        <v>1</v>
      </c>
      <c r="AP110" s="54" t="s">
        <v>5</v>
      </c>
    </row>
    <row r="111" spans="1:42" x14ac:dyDescent="0.35">
      <c r="A111" s="54" t="s">
        <v>188</v>
      </c>
      <c r="B111" s="54" t="s">
        <v>189</v>
      </c>
      <c r="C111" s="82" t="s">
        <v>683</v>
      </c>
      <c r="D111" s="54" t="s">
        <v>659</v>
      </c>
      <c r="E111" s="54">
        <v>1</v>
      </c>
      <c r="F111" s="54" t="s">
        <v>5</v>
      </c>
      <c r="G111" s="54">
        <v>1</v>
      </c>
      <c r="H111" s="54" t="s">
        <v>5</v>
      </c>
      <c r="I111" s="54">
        <v>1</v>
      </c>
      <c r="J111" s="54" t="s">
        <v>5</v>
      </c>
      <c r="K111" s="54">
        <v>1</v>
      </c>
      <c r="L111" s="54" t="s">
        <v>5</v>
      </c>
      <c r="M111" s="54">
        <v>1</v>
      </c>
      <c r="N111" s="54" t="s">
        <v>5</v>
      </c>
      <c r="O111" s="54">
        <v>1</v>
      </c>
      <c r="P111" s="54" t="s">
        <v>5</v>
      </c>
      <c r="Q111" s="54">
        <v>1</v>
      </c>
      <c r="R111" s="54" t="s">
        <v>5</v>
      </c>
      <c r="S111" s="54">
        <v>1</v>
      </c>
      <c r="T111" s="54" t="s">
        <v>5</v>
      </c>
      <c r="U111" s="54">
        <v>1</v>
      </c>
      <c r="V111" s="54" t="s">
        <v>5</v>
      </c>
      <c r="W111" s="54">
        <v>1</v>
      </c>
      <c r="X111" s="54" t="s">
        <v>5</v>
      </c>
      <c r="Y111" s="54">
        <v>1</v>
      </c>
      <c r="Z111" s="54" t="s">
        <v>5</v>
      </c>
      <c r="AA111" s="54">
        <v>1</v>
      </c>
      <c r="AB111" s="54" t="s">
        <v>5</v>
      </c>
      <c r="AC111" s="54">
        <v>1</v>
      </c>
      <c r="AD111" s="54" t="s">
        <v>5</v>
      </c>
      <c r="AE111" s="54">
        <v>1</v>
      </c>
      <c r="AF111" s="54" t="s">
        <v>5</v>
      </c>
      <c r="AG111" s="54">
        <v>1</v>
      </c>
      <c r="AH111" s="54" t="s">
        <v>5</v>
      </c>
      <c r="AI111" s="54">
        <v>1</v>
      </c>
      <c r="AJ111" s="54" t="s">
        <v>5</v>
      </c>
      <c r="AK111" s="54">
        <v>1</v>
      </c>
      <c r="AL111" s="54" t="s">
        <v>5</v>
      </c>
      <c r="AM111" s="54">
        <v>1</v>
      </c>
      <c r="AN111" s="54" t="s">
        <v>5</v>
      </c>
      <c r="AO111" s="54">
        <v>1</v>
      </c>
      <c r="AP111" s="54" t="s">
        <v>5</v>
      </c>
    </row>
    <row r="112" spans="1:42" x14ac:dyDescent="0.35">
      <c r="A112" s="54" t="s">
        <v>126</v>
      </c>
      <c r="B112" s="54" t="s">
        <v>127</v>
      </c>
      <c r="C112" s="82" t="s">
        <v>683</v>
      </c>
      <c r="D112" s="54" t="s">
        <v>659</v>
      </c>
      <c r="E112" s="54">
        <v>1</v>
      </c>
      <c r="F112" s="54" t="s">
        <v>5</v>
      </c>
      <c r="G112" s="54">
        <v>1</v>
      </c>
      <c r="H112" s="54" t="s">
        <v>5</v>
      </c>
      <c r="I112" s="54">
        <v>1</v>
      </c>
      <c r="J112" s="54" t="s">
        <v>5</v>
      </c>
      <c r="K112" s="54">
        <v>1</v>
      </c>
      <c r="L112" s="54" t="s">
        <v>5</v>
      </c>
      <c r="M112" s="54">
        <v>1</v>
      </c>
      <c r="N112" s="54" t="s">
        <v>5</v>
      </c>
      <c r="O112" s="54">
        <v>1</v>
      </c>
      <c r="P112" s="54" t="s">
        <v>5</v>
      </c>
      <c r="Q112" s="54">
        <v>1</v>
      </c>
      <c r="R112" s="54" t="s">
        <v>5</v>
      </c>
      <c r="S112" s="54">
        <v>1</v>
      </c>
      <c r="T112" s="54" t="s">
        <v>5</v>
      </c>
      <c r="U112" s="54">
        <v>1</v>
      </c>
      <c r="V112" s="54" t="s">
        <v>5</v>
      </c>
      <c r="W112" s="54">
        <v>1</v>
      </c>
      <c r="X112" s="54" t="s">
        <v>5</v>
      </c>
      <c r="Y112" s="54">
        <v>1</v>
      </c>
      <c r="Z112" s="54" t="s">
        <v>5</v>
      </c>
      <c r="AA112" s="54">
        <v>1</v>
      </c>
      <c r="AB112" s="54" t="s">
        <v>5</v>
      </c>
      <c r="AC112" s="54">
        <v>1</v>
      </c>
      <c r="AD112" s="54" t="s">
        <v>5</v>
      </c>
      <c r="AE112" s="54">
        <v>1</v>
      </c>
      <c r="AF112" s="54" t="s">
        <v>5</v>
      </c>
      <c r="AG112" s="54">
        <v>1</v>
      </c>
      <c r="AH112" s="54" t="s">
        <v>5</v>
      </c>
      <c r="AI112" s="54">
        <v>1</v>
      </c>
      <c r="AJ112" s="54" t="s">
        <v>5</v>
      </c>
      <c r="AK112" s="54">
        <v>1</v>
      </c>
      <c r="AL112" s="54" t="s">
        <v>5</v>
      </c>
      <c r="AM112" s="54">
        <v>1</v>
      </c>
      <c r="AN112" s="54" t="s">
        <v>5</v>
      </c>
      <c r="AO112" s="54">
        <v>1</v>
      </c>
      <c r="AP112" s="54" t="s">
        <v>5</v>
      </c>
    </row>
    <row r="113" spans="1:43" x14ac:dyDescent="0.35">
      <c r="A113" s="54" t="s">
        <v>186</v>
      </c>
      <c r="B113" s="54" t="s">
        <v>187</v>
      </c>
      <c r="C113" s="82" t="s">
        <v>683</v>
      </c>
      <c r="D113" s="54" t="s">
        <v>659</v>
      </c>
      <c r="E113" s="54">
        <v>1</v>
      </c>
      <c r="F113" s="54" t="s">
        <v>5</v>
      </c>
      <c r="G113" s="54">
        <v>1</v>
      </c>
      <c r="H113" s="54" t="s">
        <v>5</v>
      </c>
      <c r="I113" s="54">
        <v>1</v>
      </c>
      <c r="J113" s="54" t="s">
        <v>5</v>
      </c>
      <c r="K113" s="54">
        <v>1</v>
      </c>
      <c r="L113" s="54" t="s">
        <v>5</v>
      </c>
      <c r="M113" s="54">
        <v>1</v>
      </c>
      <c r="N113" s="54" t="s">
        <v>5</v>
      </c>
      <c r="O113" s="54">
        <v>1</v>
      </c>
      <c r="P113" s="54" t="s">
        <v>5</v>
      </c>
      <c r="Q113" s="54">
        <v>1</v>
      </c>
      <c r="R113" s="54" t="s">
        <v>5</v>
      </c>
      <c r="S113" s="54">
        <v>1</v>
      </c>
      <c r="T113" s="54" t="s">
        <v>5</v>
      </c>
      <c r="U113" s="54">
        <v>1</v>
      </c>
      <c r="V113" s="54" t="s">
        <v>5</v>
      </c>
      <c r="W113" s="54">
        <v>1</v>
      </c>
      <c r="X113" s="54" t="s">
        <v>5</v>
      </c>
      <c r="Y113" s="54">
        <v>1</v>
      </c>
      <c r="Z113" s="54" t="s">
        <v>5</v>
      </c>
      <c r="AA113" s="54">
        <v>1</v>
      </c>
      <c r="AB113" s="54" t="s">
        <v>5</v>
      </c>
      <c r="AC113" s="54">
        <v>1</v>
      </c>
      <c r="AD113" s="54" t="s">
        <v>5</v>
      </c>
      <c r="AE113" s="54">
        <v>1</v>
      </c>
      <c r="AF113" s="54" t="s">
        <v>5</v>
      </c>
      <c r="AG113" s="54">
        <v>1</v>
      </c>
      <c r="AH113" s="54" t="s">
        <v>5</v>
      </c>
      <c r="AI113" s="54">
        <v>1</v>
      </c>
      <c r="AJ113" s="54" t="s">
        <v>5</v>
      </c>
      <c r="AK113" s="54">
        <v>1</v>
      </c>
      <c r="AL113" s="54" t="s">
        <v>5</v>
      </c>
      <c r="AM113" s="54">
        <v>1</v>
      </c>
      <c r="AN113" s="54" t="s">
        <v>5</v>
      </c>
      <c r="AO113" s="54">
        <v>1</v>
      </c>
      <c r="AP113" s="54" t="s">
        <v>5</v>
      </c>
    </row>
    <row r="114" spans="1:43" x14ac:dyDescent="0.35">
      <c r="A114" s="54" t="s">
        <v>867</v>
      </c>
      <c r="B114" s="54" t="s">
        <v>183</v>
      </c>
      <c r="C114" s="82" t="s">
        <v>683</v>
      </c>
      <c r="D114" s="54" t="s">
        <v>659</v>
      </c>
      <c r="E114" s="54">
        <v>1</v>
      </c>
      <c r="F114" s="54" t="s">
        <v>5</v>
      </c>
      <c r="G114" s="54">
        <v>1</v>
      </c>
      <c r="H114" s="54" t="s">
        <v>5</v>
      </c>
      <c r="I114" s="54">
        <v>1</v>
      </c>
      <c r="J114" s="54" t="s">
        <v>5</v>
      </c>
      <c r="K114" s="54">
        <v>1</v>
      </c>
      <c r="L114" s="54" t="s">
        <v>5</v>
      </c>
      <c r="M114" s="54">
        <v>1</v>
      </c>
      <c r="N114" s="54" t="s">
        <v>5</v>
      </c>
      <c r="O114" s="54">
        <v>1</v>
      </c>
      <c r="P114" s="54" t="s">
        <v>5</v>
      </c>
      <c r="Q114" s="54">
        <v>1</v>
      </c>
      <c r="R114" s="54" t="s">
        <v>5</v>
      </c>
      <c r="S114" s="54">
        <v>1</v>
      </c>
      <c r="T114" s="54" t="s">
        <v>5</v>
      </c>
      <c r="U114" s="54">
        <v>1</v>
      </c>
      <c r="V114" s="54" t="s">
        <v>5</v>
      </c>
      <c r="W114" s="54">
        <v>1</v>
      </c>
      <c r="X114" s="54" t="s">
        <v>5</v>
      </c>
      <c r="Y114" s="54">
        <v>1</v>
      </c>
      <c r="Z114" s="54" t="s">
        <v>5</v>
      </c>
      <c r="AA114" s="54">
        <v>1</v>
      </c>
      <c r="AB114" s="54" t="s">
        <v>5</v>
      </c>
      <c r="AC114" s="54">
        <v>1</v>
      </c>
      <c r="AD114" s="54" t="s">
        <v>5</v>
      </c>
      <c r="AE114" s="54">
        <v>1</v>
      </c>
      <c r="AF114" s="54" t="s">
        <v>5</v>
      </c>
      <c r="AG114" s="54">
        <v>1</v>
      </c>
      <c r="AH114" s="54" t="s">
        <v>5</v>
      </c>
      <c r="AI114" s="54">
        <v>1</v>
      </c>
      <c r="AJ114" s="54" t="s">
        <v>5</v>
      </c>
      <c r="AK114" s="54">
        <v>1</v>
      </c>
      <c r="AL114" s="54" t="s">
        <v>5</v>
      </c>
      <c r="AM114" s="54">
        <v>1</v>
      </c>
      <c r="AN114" s="54" t="s">
        <v>5</v>
      </c>
      <c r="AO114" s="54">
        <v>1</v>
      </c>
      <c r="AP114" s="54" t="s">
        <v>5</v>
      </c>
    </row>
    <row r="115" spans="1:43" x14ac:dyDescent="0.35">
      <c r="A115" s="54" t="s">
        <v>868</v>
      </c>
      <c r="B115" s="54" t="s">
        <v>241</v>
      </c>
      <c r="C115" s="82" t="s">
        <v>683</v>
      </c>
      <c r="D115" s="54" t="s">
        <v>659</v>
      </c>
      <c r="E115" s="54">
        <v>1</v>
      </c>
      <c r="F115" s="54" t="s">
        <v>5</v>
      </c>
      <c r="G115" s="54">
        <v>1</v>
      </c>
      <c r="H115" s="54" t="s">
        <v>5</v>
      </c>
      <c r="I115" s="54">
        <v>1</v>
      </c>
      <c r="J115" s="54" t="s">
        <v>5</v>
      </c>
      <c r="K115" s="54">
        <v>1</v>
      </c>
      <c r="L115" s="54" t="s">
        <v>5</v>
      </c>
      <c r="M115" s="54">
        <v>1</v>
      </c>
      <c r="N115" s="54" t="s">
        <v>5</v>
      </c>
      <c r="O115" s="54">
        <v>1</v>
      </c>
      <c r="P115" s="54" t="s">
        <v>5</v>
      </c>
      <c r="Q115" s="54">
        <v>1</v>
      </c>
      <c r="R115" s="54" t="s">
        <v>5</v>
      </c>
      <c r="S115" s="54">
        <v>1</v>
      </c>
      <c r="T115" s="54" t="s">
        <v>5</v>
      </c>
      <c r="U115" s="54">
        <v>1</v>
      </c>
      <c r="V115" s="54" t="s">
        <v>5</v>
      </c>
      <c r="W115" s="54">
        <v>1</v>
      </c>
      <c r="X115" s="54" t="s">
        <v>5</v>
      </c>
      <c r="Y115" s="54">
        <v>1</v>
      </c>
      <c r="Z115" s="54" t="s">
        <v>5</v>
      </c>
      <c r="AA115" s="54">
        <v>1</v>
      </c>
      <c r="AB115" s="54" t="s">
        <v>5</v>
      </c>
      <c r="AC115" s="54">
        <v>1</v>
      </c>
      <c r="AD115" s="54" t="s">
        <v>5</v>
      </c>
      <c r="AE115" s="54">
        <v>1</v>
      </c>
      <c r="AF115" s="54" t="s">
        <v>5</v>
      </c>
      <c r="AG115" s="54">
        <v>1</v>
      </c>
      <c r="AH115" s="54" t="s">
        <v>5</v>
      </c>
      <c r="AI115" s="54">
        <v>1</v>
      </c>
      <c r="AJ115" s="54" t="s">
        <v>5</v>
      </c>
      <c r="AK115" s="54">
        <v>1</v>
      </c>
      <c r="AL115" s="54" t="s">
        <v>5</v>
      </c>
      <c r="AM115" s="54">
        <v>1</v>
      </c>
      <c r="AN115" s="54" t="s">
        <v>5</v>
      </c>
      <c r="AO115" s="54">
        <v>1</v>
      </c>
      <c r="AP115" s="54" t="s">
        <v>5</v>
      </c>
    </row>
    <row r="116" spans="1:43" x14ac:dyDescent="0.35">
      <c r="A116" s="54" t="s">
        <v>246</v>
      </c>
      <c r="B116" s="54" t="s">
        <v>247</v>
      </c>
      <c r="C116" s="82" t="s">
        <v>683</v>
      </c>
      <c r="D116" s="54" t="s">
        <v>659</v>
      </c>
      <c r="E116" s="54">
        <v>10</v>
      </c>
      <c r="F116" s="54" t="s">
        <v>5</v>
      </c>
      <c r="G116" s="54">
        <v>10</v>
      </c>
      <c r="H116" s="54" t="s">
        <v>5</v>
      </c>
      <c r="I116" s="54">
        <v>10</v>
      </c>
      <c r="J116" s="54" t="s">
        <v>5</v>
      </c>
      <c r="K116" s="54">
        <v>10</v>
      </c>
      <c r="L116" s="54" t="s">
        <v>5</v>
      </c>
      <c r="M116" s="54">
        <v>10</v>
      </c>
      <c r="N116" s="54" t="s">
        <v>5</v>
      </c>
      <c r="O116" s="54">
        <v>10</v>
      </c>
      <c r="P116" s="54" t="s">
        <v>5</v>
      </c>
      <c r="Q116" s="54">
        <v>10</v>
      </c>
      <c r="R116" s="54" t="s">
        <v>5</v>
      </c>
      <c r="S116" s="54">
        <v>10</v>
      </c>
      <c r="T116" s="54" t="s">
        <v>5</v>
      </c>
      <c r="U116" s="54">
        <v>10</v>
      </c>
      <c r="V116" s="54" t="s">
        <v>5</v>
      </c>
      <c r="W116" s="54">
        <v>10</v>
      </c>
      <c r="X116" s="54" t="s">
        <v>5</v>
      </c>
      <c r="Y116" s="54">
        <v>10</v>
      </c>
      <c r="Z116" s="54" t="s">
        <v>5</v>
      </c>
      <c r="AA116" s="54">
        <v>10</v>
      </c>
      <c r="AB116" s="54" t="s">
        <v>5</v>
      </c>
      <c r="AC116" s="54">
        <v>10</v>
      </c>
      <c r="AD116" s="54" t="s">
        <v>5</v>
      </c>
      <c r="AE116" s="54">
        <v>10</v>
      </c>
      <c r="AF116" s="54" t="s">
        <v>5</v>
      </c>
      <c r="AG116" s="54">
        <v>10</v>
      </c>
      <c r="AH116" s="54" t="s">
        <v>5</v>
      </c>
      <c r="AI116" s="54">
        <v>10</v>
      </c>
      <c r="AJ116" s="54" t="s">
        <v>5</v>
      </c>
      <c r="AK116" s="54">
        <v>10</v>
      </c>
      <c r="AL116" s="54" t="s">
        <v>5</v>
      </c>
      <c r="AM116" s="54">
        <v>10</v>
      </c>
      <c r="AN116" s="54" t="s">
        <v>5</v>
      </c>
      <c r="AO116" s="54">
        <v>10</v>
      </c>
      <c r="AP116" s="54" t="s">
        <v>5</v>
      </c>
    </row>
    <row r="117" spans="1:43" x14ac:dyDescent="0.35">
      <c r="A117" s="54" t="s">
        <v>248</v>
      </c>
      <c r="B117" s="54" t="s">
        <v>249</v>
      </c>
      <c r="C117" s="82" t="s">
        <v>683</v>
      </c>
      <c r="D117" s="54" t="s">
        <v>659</v>
      </c>
      <c r="E117" s="54">
        <v>1</v>
      </c>
      <c r="F117" s="54" t="s">
        <v>5</v>
      </c>
      <c r="G117" s="54">
        <v>1</v>
      </c>
      <c r="H117" s="54" t="s">
        <v>5</v>
      </c>
      <c r="I117" s="54">
        <v>1</v>
      </c>
      <c r="J117" s="54" t="s">
        <v>5</v>
      </c>
      <c r="K117" s="54">
        <v>1</v>
      </c>
      <c r="L117" s="54" t="s">
        <v>5</v>
      </c>
      <c r="M117" s="54">
        <v>1</v>
      </c>
      <c r="N117" s="54" t="s">
        <v>5</v>
      </c>
      <c r="O117" s="54">
        <v>1</v>
      </c>
      <c r="P117" s="54" t="s">
        <v>5</v>
      </c>
      <c r="Q117" s="54">
        <v>1</v>
      </c>
      <c r="R117" s="54" t="s">
        <v>5</v>
      </c>
      <c r="S117" s="54">
        <v>1</v>
      </c>
      <c r="T117" s="54" t="s">
        <v>5</v>
      </c>
      <c r="U117" s="54">
        <v>1</v>
      </c>
      <c r="V117" s="54" t="s">
        <v>5</v>
      </c>
      <c r="W117" s="54">
        <v>1</v>
      </c>
      <c r="X117" s="54" t="s">
        <v>5</v>
      </c>
      <c r="Y117" s="54">
        <v>1</v>
      </c>
      <c r="Z117" s="54" t="s">
        <v>5</v>
      </c>
      <c r="AA117" s="54">
        <v>1</v>
      </c>
      <c r="AB117" s="54" t="s">
        <v>5</v>
      </c>
      <c r="AC117" s="54">
        <v>1</v>
      </c>
      <c r="AD117" s="54" t="s">
        <v>5</v>
      </c>
      <c r="AE117" s="54">
        <v>1</v>
      </c>
      <c r="AF117" s="54" t="s">
        <v>5</v>
      </c>
      <c r="AG117" s="54">
        <v>1</v>
      </c>
      <c r="AH117" s="54" t="s">
        <v>5</v>
      </c>
      <c r="AI117" s="54">
        <v>1</v>
      </c>
      <c r="AJ117" s="54" t="s">
        <v>5</v>
      </c>
      <c r="AK117" s="54">
        <v>1</v>
      </c>
      <c r="AL117" s="54" t="s">
        <v>5</v>
      </c>
      <c r="AM117" s="54">
        <v>1</v>
      </c>
      <c r="AN117" s="54" t="s">
        <v>5</v>
      </c>
      <c r="AO117" s="54">
        <v>1</v>
      </c>
      <c r="AP117" s="54" t="s">
        <v>5</v>
      </c>
    </row>
    <row r="118" spans="1:43" x14ac:dyDescent="0.35">
      <c r="A118" s="54" t="s">
        <v>172</v>
      </c>
      <c r="B118" s="54" t="s">
        <v>173</v>
      </c>
      <c r="C118" s="82" t="s">
        <v>683</v>
      </c>
      <c r="D118" s="54" t="s">
        <v>659</v>
      </c>
      <c r="E118" s="54">
        <v>1</v>
      </c>
      <c r="F118" s="54" t="s">
        <v>5</v>
      </c>
      <c r="G118" s="54">
        <v>1</v>
      </c>
      <c r="H118" s="54" t="s">
        <v>5</v>
      </c>
      <c r="I118" s="54">
        <v>1</v>
      </c>
      <c r="J118" s="54" t="s">
        <v>5</v>
      </c>
      <c r="K118" s="54">
        <v>1</v>
      </c>
      <c r="L118" s="54" t="s">
        <v>5</v>
      </c>
      <c r="M118" s="54">
        <v>1</v>
      </c>
      <c r="N118" s="54" t="s">
        <v>5</v>
      </c>
      <c r="O118" s="54">
        <v>1</v>
      </c>
      <c r="P118" s="54" t="s">
        <v>5</v>
      </c>
      <c r="Q118" s="54">
        <v>1</v>
      </c>
      <c r="R118" s="54" t="s">
        <v>5</v>
      </c>
      <c r="S118" s="54">
        <v>1</v>
      </c>
      <c r="T118" s="54" t="s">
        <v>5</v>
      </c>
      <c r="U118" s="54">
        <v>1</v>
      </c>
      <c r="V118" s="54" t="s">
        <v>5</v>
      </c>
      <c r="W118" s="54">
        <v>1</v>
      </c>
      <c r="X118" s="54" t="s">
        <v>5</v>
      </c>
      <c r="Y118" s="54">
        <v>1</v>
      </c>
      <c r="Z118" s="54" t="s">
        <v>5</v>
      </c>
      <c r="AA118" s="54">
        <v>1</v>
      </c>
      <c r="AB118" s="54" t="s">
        <v>5</v>
      </c>
      <c r="AC118" s="54">
        <v>1</v>
      </c>
      <c r="AD118" s="54" t="s">
        <v>5</v>
      </c>
      <c r="AE118" s="54">
        <v>1</v>
      </c>
      <c r="AF118" s="54" t="s">
        <v>5</v>
      </c>
      <c r="AG118" s="54">
        <v>1</v>
      </c>
      <c r="AH118" s="54" t="s">
        <v>5</v>
      </c>
      <c r="AI118" s="54">
        <v>1</v>
      </c>
      <c r="AJ118" s="54" t="s">
        <v>5</v>
      </c>
      <c r="AK118" s="54">
        <v>1</v>
      </c>
      <c r="AL118" s="54" t="s">
        <v>5</v>
      </c>
      <c r="AM118" s="54">
        <v>1</v>
      </c>
      <c r="AN118" s="54" t="s">
        <v>5</v>
      </c>
      <c r="AO118" s="54">
        <v>1</v>
      </c>
      <c r="AP118" s="54" t="s">
        <v>5</v>
      </c>
    </row>
    <row r="119" spans="1:43" x14ac:dyDescent="0.35">
      <c r="A119" s="54" t="s">
        <v>257</v>
      </c>
      <c r="B119" s="54" t="s">
        <v>258</v>
      </c>
      <c r="C119" s="82" t="s">
        <v>683</v>
      </c>
      <c r="D119" s="54" t="s">
        <v>659</v>
      </c>
      <c r="E119" s="54">
        <v>1</v>
      </c>
      <c r="F119" s="54" t="s">
        <v>5</v>
      </c>
      <c r="G119" s="54">
        <v>1</v>
      </c>
      <c r="H119" s="54" t="s">
        <v>5</v>
      </c>
      <c r="I119" s="54">
        <v>1</v>
      </c>
      <c r="J119" s="54" t="s">
        <v>5</v>
      </c>
      <c r="K119" s="54">
        <v>1</v>
      </c>
      <c r="L119" s="54" t="s">
        <v>5</v>
      </c>
      <c r="M119" s="54">
        <v>1</v>
      </c>
      <c r="N119" s="54" t="s">
        <v>5</v>
      </c>
      <c r="O119" s="54">
        <v>1</v>
      </c>
      <c r="P119" s="54" t="s">
        <v>5</v>
      </c>
      <c r="Q119" s="54">
        <v>1</v>
      </c>
      <c r="R119" s="54" t="s">
        <v>5</v>
      </c>
      <c r="S119" s="54">
        <v>1</v>
      </c>
      <c r="T119" s="54" t="s">
        <v>5</v>
      </c>
      <c r="U119" s="54">
        <v>1</v>
      </c>
      <c r="V119" s="54" t="s">
        <v>5</v>
      </c>
      <c r="W119" s="54">
        <v>1</v>
      </c>
      <c r="X119" s="54" t="s">
        <v>5</v>
      </c>
      <c r="Y119" s="54">
        <v>1</v>
      </c>
      <c r="Z119" s="54" t="s">
        <v>5</v>
      </c>
      <c r="AA119" s="54">
        <v>1</v>
      </c>
      <c r="AB119" s="54" t="s">
        <v>5</v>
      </c>
      <c r="AC119" s="54">
        <v>1</v>
      </c>
      <c r="AD119" s="54" t="s">
        <v>5</v>
      </c>
      <c r="AE119" s="54">
        <v>1</v>
      </c>
      <c r="AF119" s="54" t="s">
        <v>5</v>
      </c>
      <c r="AG119" s="54">
        <v>1</v>
      </c>
      <c r="AH119" s="54" t="s">
        <v>5</v>
      </c>
      <c r="AI119" s="54">
        <v>1</v>
      </c>
      <c r="AJ119" s="54" t="s">
        <v>5</v>
      </c>
      <c r="AK119" s="54">
        <v>1</v>
      </c>
      <c r="AL119" s="54" t="s">
        <v>5</v>
      </c>
      <c r="AM119" s="54">
        <v>1</v>
      </c>
      <c r="AN119" s="54" t="s">
        <v>5</v>
      </c>
      <c r="AO119" s="54">
        <v>1</v>
      </c>
      <c r="AP119" s="54" t="s">
        <v>5</v>
      </c>
    </row>
    <row r="120" spans="1:43" x14ac:dyDescent="0.35">
      <c r="A120" s="57" t="s">
        <v>910</v>
      </c>
      <c r="B120" s="54" t="s">
        <v>367</v>
      </c>
      <c r="C120" s="82" t="s">
        <v>683</v>
      </c>
      <c r="D120" s="54" t="s">
        <v>659</v>
      </c>
      <c r="E120" s="54">
        <v>5</v>
      </c>
      <c r="F120" s="54" t="s">
        <v>5</v>
      </c>
      <c r="G120" s="54">
        <v>5</v>
      </c>
      <c r="H120" s="54" t="s">
        <v>5</v>
      </c>
      <c r="I120" s="54">
        <v>5</v>
      </c>
      <c r="J120" s="54" t="s">
        <v>5</v>
      </c>
      <c r="K120" s="54">
        <v>5</v>
      </c>
      <c r="L120" s="54" t="s">
        <v>5</v>
      </c>
      <c r="M120" s="54">
        <v>2</v>
      </c>
      <c r="N120" s="54" t="s">
        <v>5</v>
      </c>
      <c r="O120" s="54">
        <v>2</v>
      </c>
      <c r="P120" s="54" t="s">
        <v>5</v>
      </c>
      <c r="Q120" s="54">
        <v>2</v>
      </c>
      <c r="R120" s="54" t="s">
        <v>5</v>
      </c>
      <c r="S120" s="54">
        <v>2</v>
      </c>
      <c r="T120" s="54" t="s">
        <v>5</v>
      </c>
      <c r="U120" s="54">
        <v>2</v>
      </c>
      <c r="V120" s="54" t="s">
        <v>5</v>
      </c>
      <c r="W120" s="54">
        <v>2</v>
      </c>
      <c r="X120" s="54" t="s">
        <v>5</v>
      </c>
      <c r="Y120" s="54">
        <v>2</v>
      </c>
      <c r="Z120" s="54" t="s">
        <v>5</v>
      </c>
      <c r="AA120" s="54">
        <v>2</v>
      </c>
      <c r="AB120" s="54" t="s">
        <v>5</v>
      </c>
      <c r="AC120" s="54">
        <v>2</v>
      </c>
      <c r="AD120" s="54" t="s">
        <v>5</v>
      </c>
      <c r="AE120" s="54">
        <v>2</v>
      </c>
      <c r="AF120" s="54" t="s">
        <v>5</v>
      </c>
      <c r="AG120" s="54">
        <v>2</v>
      </c>
      <c r="AH120" s="54" t="s">
        <v>5</v>
      </c>
      <c r="AI120" s="54">
        <v>2</v>
      </c>
      <c r="AJ120" s="54" t="s">
        <v>5</v>
      </c>
      <c r="AK120" s="54">
        <v>2</v>
      </c>
      <c r="AL120" s="54" t="s">
        <v>5</v>
      </c>
      <c r="AM120" s="54">
        <v>2</v>
      </c>
      <c r="AN120" s="54" t="s">
        <v>5</v>
      </c>
      <c r="AO120" s="54">
        <v>2</v>
      </c>
      <c r="AP120" s="54" t="s">
        <v>5</v>
      </c>
    </row>
    <row r="121" spans="1:43" s="57" customFormat="1" x14ac:dyDescent="0.35">
      <c r="A121" s="282" t="s">
        <v>693</v>
      </c>
      <c r="B121" s="282"/>
      <c r="C121" s="282"/>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c r="AJ121" s="282"/>
      <c r="AK121" s="282"/>
      <c r="AL121" s="282"/>
      <c r="AM121" s="282"/>
      <c r="AN121" s="282"/>
      <c r="AO121" s="282"/>
      <c r="AP121" s="282"/>
      <c r="AQ121" s="93"/>
    </row>
    <row r="122" spans="1:43" x14ac:dyDescent="0.35">
      <c r="A122" s="54" t="s">
        <v>279</v>
      </c>
      <c r="B122" s="54" t="s">
        <v>280</v>
      </c>
      <c r="C122" s="82" t="s">
        <v>683</v>
      </c>
      <c r="D122" s="54" t="s">
        <v>659</v>
      </c>
      <c r="E122" s="54">
        <v>0.2</v>
      </c>
      <c r="F122" s="54" t="s">
        <v>5</v>
      </c>
      <c r="G122" s="54">
        <v>0.2</v>
      </c>
      <c r="H122" s="54" t="s">
        <v>5</v>
      </c>
      <c r="I122" s="54">
        <v>0.2</v>
      </c>
      <c r="J122" s="54" t="s">
        <v>5</v>
      </c>
      <c r="K122" s="54">
        <v>0.2</v>
      </c>
      <c r="L122" s="54" t="s">
        <v>5</v>
      </c>
      <c r="M122" s="54">
        <v>0.2</v>
      </c>
      <c r="N122" s="54" t="s">
        <v>5</v>
      </c>
      <c r="O122" s="54">
        <v>0.2</v>
      </c>
      <c r="P122" s="54" t="s">
        <v>5</v>
      </c>
      <c r="Q122" s="54">
        <v>0.2</v>
      </c>
      <c r="R122" s="54" t="s">
        <v>5</v>
      </c>
      <c r="S122" s="54">
        <v>0.2</v>
      </c>
      <c r="T122" s="54" t="s">
        <v>5</v>
      </c>
      <c r="U122" s="54">
        <v>0.2</v>
      </c>
      <c r="V122" s="54" t="s">
        <v>5</v>
      </c>
      <c r="W122" s="54">
        <v>0.2</v>
      </c>
      <c r="X122" s="54" t="s">
        <v>5</v>
      </c>
      <c r="Y122" s="54">
        <v>0.2</v>
      </c>
      <c r="Z122" s="54" t="s">
        <v>5</v>
      </c>
      <c r="AA122" s="54">
        <v>0.2</v>
      </c>
      <c r="AB122" s="54" t="s">
        <v>5</v>
      </c>
      <c r="AC122" s="54">
        <v>0.2</v>
      </c>
      <c r="AD122" s="54" t="s">
        <v>5</v>
      </c>
      <c r="AE122" s="54">
        <v>0.2</v>
      </c>
      <c r="AF122" s="54" t="s">
        <v>5</v>
      </c>
      <c r="AG122" s="54">
        <v>0.2</v>
      </c>
      <c r="AH122" s="54" t="s">
        <v>5</v>
      </c>
      <c r="AI122" s="54">
        <v>0.2</v>
      </c>
      <c r="AJ122" s="54" t="s">
        <v>5</v>
      </c>
      <c r="AK122" s="54">
        <v>0.2</v>
      </c>
      <c r="AL122" s="54" t="s">
        <v>5</v>
      </c>
      <c r="AM122" s="54">
        <v>0.2</v>
      </c>
      <c r="AN122" s="54" t="s">
        <v>5</v>
      </c>
      <c r="AO122" s="54">
        <v>0.2</v>
      </c>
      <c r="AP122" s="54" t="s">
        <v>5</v>
      </c>
    </row>
    <row r="123" spans="1:43" x14ac:dyDescent="0.35">
      <c r="A123" s="54" t="s">
        <v>277</v>
      </c>
      <c r="B123" s="54" t="s">
        <v>278</v>
      </c>
      <c r="C123" s="82" t="s">
        <v>683</v>
      </c>
      <c r="D123" s="54" t="s">
        <v>659</v>
      </c>
      <c r="E123" s="54">
        <v>0.28999999999999998</v>
      </c>
      <c r="F123" s="54" t="s">
        <v>5</v>
      </c>
      <c r="G123" s="54">
        <v>0.28999999999999998</v>
      </c>
      <c r="H123" s="54" t="s">
        <v>5</v>
      </c>
      <c r="I123" s="54">
        <v>0.28999999999999998</v>
      </c>
      <c r="J123" s="54" t="s">
        <v>5</v>
      </c>
      <c r="K123" s="54">
        <v>0.28999999999999998</v>
      </c>
      <c r="L123" s="54" t="s">
        <v>5</v>
      </c>
      <c r="M123" s="54">
        <v>0.28999999999999998</v>
      </c>
      <c r="N123" s="54" t="s">
        <v>5</v>
      </c>
      <c r="O123" s="54">
        <v>0.28999999999999998</v>
      </c>
      <c r="P123" s="54" t="s">
        <v>5</v>
      </c>
      <c r="Q123" s="54">
        <v>0.28999999999999998</v>
      </c>
      <c r="R123" s="54" t="s">
        <v>5</v>
      </c>
      <c r="S123" s="54">
        <v>0.28999999999999998</v>
      </c>
      <c r="T123" s="54" t="s">
        <v>5</v>
      </c>
      <c r="U123" s="54">
        <v>0.28999999999999998</v>
      </c>
      <c r="V123" s="54" t="s">
        <v>5</v>
      </c>
      <c r="W123" s="54">
        <v>0.28999999999999998</v>
      </c>
      <c r="X123" s="54" t="s">
        <v>5</v>
      </c>
      <c r="Y123" s="54">
        <v>0.28999999999999998</v>
      </c>
      <c r="Z123" s="54" t="s">
        <v>5</v>
      </c>
      <c r="AA123" s="54">
        <v>0.28999999999999998</v>
      </c>
      <c r="AB123" s="54" t="s">
        <v>5</v>
      </c>
      <c r="AC123" s="54">
        <v>0.28999999999999998</v>
      </c>
      <c r="AD123" s="54" t="s">
        <v>5</v>
      </c>
      <c r="AE123" s="54">
        <v>0.28999999999999998</v>
      </c>
      <c r="AF123" s="54" t="s">
        <v>5</v>
      </c>
      <c r="AG123" s="54">
        <v>0.28999999999999998</v>
      </c>
      <c r="AH123" s="54" t="s">
        <v>5</v>
      </c>
      <c r="AI123" s="54">
        <v>0.28999999999999998</v>
      </c>
      <c r="AJ123" s="54" t="s">
        <v>5</v>
      </c>
      <c r="AK123" s="54">
        <v>0.28999999999999998</v>
      </c>
      <c r="AL123" s="54" t="s">
        <v>5</v>
      </c>
      <c r="AM123" s="54">
        <v>0.28999999999999998</v>
      </c>
      <c r="AN123" s="54" t="s">
        <v>5</v>
      </c>
      <c r="AO123" s="54">
        <v>0.28999999999999998</v>
      </c>
      <c r="AP123" s="54" t="s">
        <v>5</v>
      </c>
    </row>
    <row r="124" spans="1:43" x14ac:dyDescent="0.35">
      <c r="A124" s="57" t="s">
        <v>275</v>
      </c>
      <c r="B124" s="54" t="s">
        <v>276</v>
      </c>
      <c r="C124" s="82" t="s">
        <v>683</v>
      </c>
      <c r="D124" s="54" t="s">
        <v>659</v>
      </c>
      <c r="E124" s="54">
        <v>0.19</v>
      </c>
      <c r="F124" s="54" t="s">
        <v>5</v>
      </c>
      <c r="G124" s="54">
        <v>0.19</v>
      </c>
      <c r="H124" s="54" t="s">
        <v>5</v>
      </c>
      <c r="I124" s="54">
        <v>0.19</v>
      </c>
      <c r="J124" s="54" t="s">
        <v>5</v>
      </c>
      <c r="K124" s="54">
        <v>0.19</v>
      </c>
      <c r="L124" s="54" t="s">
        <v>5</v>
      </c>
      <c r="M124" s="54">
        <v>0.19</v>
      </c>
      <c r="N124" s="54" t="s">
        <v>5</v>
      </c>
      <c r="O124" s="54">
        <v>0.19</v>
      </c>
      <c r="P124" s="54" t="s">
        <v>5</v>
      </c>
      <c r="Q124" s="54">
        <v>0.19</v>
      </c>
      <c r="R124" s="54" t="s">
        <v>5</v>
      </c>
      <c r="S124" s="54">
        <v>0.19</v>
      </c>
      <c r="T124" s="54" t="s">
        <v>5</v>
      </c>
      <c r="U124" s="54">
        <v>0.19</v>
      </c>
      <c r="V124" s="54" t="s">
        <v>5</v>
      </c>
      <c r="W124" s="54">
        <v>0.19</v>
      </c>
      <c r="X124" s="54" t="s">
        <v>5</v>
      </c>
      <c r="Y124" s="54">
        <v>0.19</v>
      </c>
      <c r="Z124" s="54" t="s">
        <v>5</v>
      </c>
      <c r="AA124" s="54">
        <v>0.19</v>
      </c>
      <c r="AB124" s="54" t="s">
        <v>5</v>
      </c>
      <c r="AC124" s="54">
        <v>0.19</v>
      </c>
      <c r="AD124" s="54" t="s">
        <v>5</v>
      </c>
      <c r="AE124" s="54">
        <v>0.19</v>
      </c>
      <c r="AF124" s="54" t="s">
        <v>5</v>
      </c>
      <c r="AG124" s="54">
        <v>0.19</v>
      </c>
      <c r="AH124" s="54" t="s">
        <v>5</v>
      </c>
      <c r="AI124" s="54">
        <v>0.19</v>
      </c>
      <c r="AJ124" s="54" t="s">
        <v>5</v>
      </c>
      <c r="AK124" s="54">
        <v>0.19</v>
      </c>
      <c r="AL124" s="54" t="s">
        <v>5</v>
      </c>
      <c r="AM124" s="54">
        <v>0.19</v>
      </c>
      <c r="AN124" s="54" t="s">
        <v>5</v>
      </c>
      <c r="AO124" s="54">
        <v>0.19</v>
      </c>
      <c r="AP124" s="54" t="s">
        <v>5</v>
      </c>
    </row>
    <row r="125" spans="1:43" s="57" customFormat="1" x14ac:dyDescent="0.35">
      <c r="A125" s="282" t="s">
        <v>694</v>
      </c>
      <c r="B125" s="282"/>
      <c r="C125" s="282"/>
      <c r="D125" s="282"/>
      <c r="E125" s="282"/>
      <c r="F125" s="282"/>
      <c r="G125" s="282"/>
      <c r="H125" s="282"/>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c r="AJ125" s="282"/>
      <c r="AK125" s="282"/>
      <c r="AL125" s="282"/>
      <c r="AM125" s="282"/>
      <c r="AN125" s="282"/>
      <c r="AO125" s="282"/>
      <c r="AP125" s="282"/>
      <c r="AQ125" s="93"/>
    </row>
    <row r="126" spans="1:43" x14ac:dyDescent="0.35">
      <c r="A126" s="54" t="s">
        <v>873</v>
      </c>
      <c r="B126" s="54" t="s">
        <v>295</v>
      </c>
      <c r="C126" s="82" t="s">
        <v>686</v>
      </c>
      <c r="D126" s="54" t="s">
        <v>659</v>
      </c>
      <c r="E126" s="54">
        <v>0.05</v>
      </c>
      <c r="F126" s="54" t="s">
        <v>5</v>
      </c>
      <c r="G126" s="54">
        <v>0.05</v>
      </c>
      <c r="H126" s="54" t="s">
        <v>5</v>
      </c>
      <c r="I126" s="54">
        <v>0.05</v>
      </c>
      <c r="J126" s="54" t="s">
        <v>5</v>
      </c>
      <c r="K126" s="54">
        <v>0.05</v>
      </c>
      <c r="L126" s="54" t="s">
        <v>5</v>
      </c>
      <c r="M126" s="54">
        <v>0.05</v>
      </c>
      <c r="N126" s="54" t="s">
        <v>5</v>
      </c>
      <c r="O126" s="54">
        <v>0.05</v>
      </c>
      <c r="P126" s="54" t="s">
        <v>5</v>
      </c>
      <c r="Q126" s="54">
        <v>0.05</v>
      </c>
      <c r="R126" s="54" t="s">
        <v>5</v>
      </c>
      <c r="S126" s="54">
        <v>0.05</v>
      </c>
      <c r="T126" s="54" t="s">
        <v>5</v>
      </c>
      <c r="U126" s="54">
        <v>0.05</v>
      </c>
      <c r="V126" s="54" t="s">
        <v>5</v>
      </c>
      <c r="W126" s="54">
        <v>0.05</v>
      </c>
      <c r="X126" s="54" t="s">
        <v>5</v>
      </c>
      <c r="Y126" s="54">
        <v>0.05</v>
      </c>
      <c r="Z126" s="54" t="s">
        <v>5</v>
      </c>
      <c r="AA126" s="54">
        <v>0.05</v>
      </c>
      <c r="AB126" s="54" t="s">
        <v>5</v>
      </c>
      <c r="AC126" s="54">
        <v>5.6000000000000001E-2</v>
      </c>
      <c r="AD126" s="54" t="s">
        <v>5</v>
      </c>
      <c r="AE126" s="54">
        <v>5.8000000000000003E-2</v>
      </c>
      <c r="AF126" s="54" t="s">
        <v>5</v>
      </c>
      <c r="AG126" s="54">
        <v>0.05</v>
      </c>
      <c r="AH126" s="54" t="s">
        <v>5</v>
      </c>
      <c r="AI126" s="54">
        <v>0.05</v>
      </c>
      <c r="AJ126" s="54" t="s">
        <v>5</v>
      </c>
      <c r="AK126" s="54">
        <v>0.05</v>
      </c>
      <c r="AL126" s="54" t="s">
        <v>5</v>
      </c>
      <c r="AM126" s="54">
        <v>2.5000000000000001E-2</v>
      </c>
      <c r="AN126" s="54" t="s">
        <v>5</v>
      </c>
      <c r="AO126" s="54">
        <v>2.5000000000000001E-2</v>
      </c>
      <c r="AP126" s="54" t="s">
        <v>5</v>
      </c>
    </row>
    <row r="127" spans="1:43" x14ac:dyDescent="0.35">
      <c r="A127" s="54" t="s">
        <v>301</v>
      </c>
      <c r="B127" s="54" t="s">
        <v>302</v>
      </c>
      <c r="C127" s="82" t="s">
        <v>686</v>
      </c>
      <c r="D127" s="54" t="s">
        <v>659</v>
      </c>
      <c r="E127" s="54">
        <v>0.05</v>
      </c>
      <c r="F127" s="54" t="s">
        <v>5</v>
      </c>
      <c r="G127" s="54">
        <v>0.05</v>
      </c>
      <c r="H127" s="54" t="s">
        <v>5</v>
      </c>
      <c r="I127" s="54">
        <v>0.05</v>
      </c>
      <c r="J127" s="54" t="s">
        <v>5</v>
      </c>
      <c r="K127" s="54">
        <v>0.05</v>
      </c>
      <c r="L127" s="54" t="s">
        <v>5</v>
      </c>
      <c r="M127" s="54">
        <v>0.05</v>
      </c>
      <c r="N127" s="54" t="s">
        <v>5</v>
      </c>
      <c r="O127" s="54">
        <v>0.05</v>
      </c>
      <c r="P127" s="54" t="s">
        <v>5</v>
      </c>
      <c r="Q127" s="54">
        <v>0.05</v>
      </c>
      <c r="R127" s="54" t="s">
        <v>5</v>
      </c>
      <c r="S127" s="54">
        <v>0.05</v>
      </c>
      <c r="T127" s="54" t="s">
        <v>5</v>
      </c>
      <c r="U127" s="54">
        <v>0.05</v>
      </c>
      <c r="V127" s="54" t="s">
        <v>5</v>
      </c>
      <c r="W127" s="54">
        <v>0.05</v>
      </c>
      <c r="X127" s="54" t="s">
        <v>5</v>
      </c>
      <c r="Y127" s="54">
        <v>0.05</v>
      </c>
      <c r="Z127" s="54" t="s">
        <v>5</v>
      </c>
      <c r="AA127" s="54">
        <v>0.05</v>
      </c>
      <c r="AB127" s="54" t="s">
        <v>5</v>
      </c>
      <c r="AC127" s="54">
        <v>5.6000000000000001E-2</v>
      </c>
      <c r="AD127" s="54" t="s">
        <v>5</v>
      </c>
      <c r="AE127" s="54">
        <v>5.8000000000000003E-2</v>
      </c>
      <c r="AF127" s="54" t="s">
        <v>5</v>
      </c>
      <c r="AG127" s="54">
        <v>0.05</v>
      </c>
      <c r="AH127" s="54" t="s">
        <v>5</v>
      </c>
      <c r="AI127" s="54">
        <v>0.05</v>
      </c>
      <c r="AJ127" s="54" t="s">
        <v>5</v>
      </c>
      <c r="AK127" s="54">
        <v>0.05</v>
      </c>
      <c r="AL127" s="54" t="s">
        <v>5</v>
      </c>
      <c r="AM127" s="54">
        <v>2.5000000000000001E-2</v>
      </c>
      <c r="AN127" s="54" t="s">
        <v>5</v>
      </c>
      <c r="AO127" s="54">
        <v>2.5000000000000001E-2</v>
      </c>
      <c r="AP127" s="54" t="s">
        <v>5</v>
      </c>
    </row>
    <row r="128" spans="1:43" x14ac:dyDescent="0.35">
      <c r="A128" s="54" t="s">
        <v>874</v>
      </c>
      <c r="B128" s="54" t="s">
        <v>296</v>
      </c>
      <c r="C128" s="82" t="s">
        <v>686</v>
      </c>
      <c r="D128" s="54" t="s">
        <v>659</v>
      </c>
      <c r="E128" s="54">
        <v>0.05</v>
      </c>
      <c r="F128" s="54" t="s">
        <v>5</v>
      </c>
      <c r="G128" s="54">
        <v>0.05</v>
      </c>
      <c r="H128" s="54" t="s">
        <v>5</v>
      </c>
      <c r="I128" s="54">
        <v>0.05</v>
      </c>
      <c r="J128" s="54" t="s">
        <v>5</v>
      </c>
      <c r="K128" s="54">
        <v>0.05</v>
      </c>
      <c r="L128" s="54" t="s">
        <v>5</v>
      </c>
      <c r="M128" s="54">
        <v>0.05</v>
      </c>
      <c r="N128" s="54" t="s">
        <v>5</v>
      </c>
      <c r="O128" s="54">
        <v>0.05</v>
      </c>
      <c r="P128" s="54" t="s">
        <v>5</v>
      </c>
      <c r="Q128" s="54">
        <v>0.05</v>
      </c>
      <c r="R128" s="54" t="s">
        <v>5</v>
      </c>
      <c r="S128" s="54">
        <v>0.05</v>
      </c>
      <c r="T128" s="54" t="s">
        <v>5</v>
      </c>
      <c r="U128" s="54">
        <v>0.05</v>
      </c>
      <c r="V128" s="54" t="s">
        <v>5</v>
      </c>
      <c r="W128" s="54">
        <v>0.05</v>
      </c>
      <c r="X128" s="54" t="s">
        <v>5</v>
      </c>
      <c r="Y128" s="54">
        <v>0.05</v>
      </c>
      <c r="Z128" s="54" t="s">
        <v>5</v>
      </c>
      <c r="AA128" s="54">
        <v>0.05</v>
      </c>
      <c r="AB128" s="54" t="s">
        <v>5</v>
      </c>
      <c r="AC128" s="54">
        <v>5.6000000000000001E-2</v>
      </c>
      <c r="AD128" s="54" t="s">
        <v>5</v>
      </c>
      <c r="AE128" s="54">
        <v>5.8000000000000003E-2</v>
      </c>
      <c r="AF128" s="54" t="s">
        <v>5</v>
      </c>
      <c r="AG128" s="54">
        <v>0.05</v>
      </c>
      <c r="AH128" s="54" t="s">
        <v>5</v>
      </c>
      <c r="AI128" s="54">
        <v>0.05</v>
      </c>
      <c r="AJ128" s="54" t="s">
        <v>5</v>
      </c>
      <c r="AK128" s="54">
        <v>0.05</v>
      </c>
      <c r="AL128" s="54" t="s">
        <v>5</v>
      </c>
      <c r="AM128" s="54">
        <v>2.5000000000000001E-2</v>
      </c>
      <c r="AN128" s="54" t="s">
        <v>5</v>
      </c>
      <c r="AO128" s="54">
        <v>2.5000000000000001E-2</v>
      </c>
      <c r="AP128" s="54" t="s">
        <v>5</v>
      </c>
    </row>
    <row r="129" spans="1:42" x14ac:dyDescent="0.35">
      <c r="A129" s="54" t="s">
        <v>872</v>
      </c>
      <c r="B129" s="54" t="s">
        <v>321</v>
      </c>
      <c r="C129" s="82" t="s">
        <v>686</v>
      </c>
      <c r="D129" s="54" t="s">
        <v>659</v>
      </c>
      <c r="E129" s="54">
        <v>0.05</v>
      </c>
      <c r="F129" s="54" t="s">
        <v>5</v>
      </c>
      <c r="G129" s="54">
        <v>0.05</v>
      </c>
      <c r="H129" s="54" t="s">
        <v>5</v>
      </c>
      <c r="I129" s="54">
        <v>0.05</v>
      </c>
      <c r="J129" s="54" t="s">
        <v>5</v>
      </c>
      <c r="K129" s="54">
        <v>0.05</v>
      </c>
      <c r="L129" s="54" t="s">
        <v>5</v>
      </c>
      <c r="M129" s="54">
        <v>0.05</v>
      </c>
      <c r="N129" s="54" t="s">
        <v>5</v>
      </c>
      <c r="O129" s="54">
        <v>0.05</v>
      </c>
      <c r="P129" s="54" t="s">
        <v>5</v>
      </c>
      <c r="Q129" s="54">
        <v>0.05</v>
      </c>
      <c r="R129" s="54" t="s">
        <v>5</v>
      </c>
      <c r="S129" s="54">
        <v>0.05</v>
      </c>
      <c r="T129" s="54" t="s">
        <v>5</v>
      </c>
      <c r="U129" s="54">
        <v>0.05</v>
      </c>
      <c r="V129" s="54" t="s">
        <v>5</v>
      </c>
      <c r="W129" s="54">
        <v>0.05</v>
      </c>
      <c r="X129" s="54" t="s">
        <v>5</v>
      </c>
      <c r="Y129" s="54">
        <v>0.05</v>
      </c>
      <c r="Z129" s="54" t="s">
        <v>5</v>
      </c>
      <c r="AA129" s="54">
        <v>0.05</v>
      </c>
      <c r="AB129" s="54" t="s">
        <v>5</v>
      </c>
      <c r="AC129" s="54">
        <v>5.6000000000000001E-2</v>
      </c>
      <c r="AD129" s="54" t="s">
        <v>5</v>
      </c>
      <c r="AE129" s="54">
        <v>5.8000000000000003E-2</v>
      </c>
      <c r="AF129" s="54" t="s">
        <v>5</v>
      </c>
      <c r="AG129" s="54">
        <v>0.05</v>
      </c>
      <c r="AH129" s="54" t="s">
        <v>5</v>
      </c>
      <c r="AI129" s="54">
        <v>0.05</v>
      </c>
      <c r="AJ129" s="54" t="s">
        <v>5</v>
      </c>
      <c r="AK129" s="54">
        <v>0.05</v>
      </c>
      <c r="AL129" s="54" t="s">
        <v>5</v>
      </c>
      <c r="AM129" s="54">
        <v>2.5000000000000001E-2</v>
      </c>
      <c r="AN129" s="54" t="s">
        <v>5</v>
      </c>
      <c r="AO129" s="54">
        <v>2.5000000000000001E-2</v>
      </c>
      <c r="AP129" s="54" t="s">
        <v>5</v>
      </c>
    </row>
    <row r="130" spans="1:42" x14ac:dyDescent="0.35">
      <c r="A130" s="54" t="s">
        <v>875</v>
      </c>
      <c r="B130" s="54" t="s">
        <v>297</v>
      </c>
      <c r="C130" s="82" t="s">
        <v>686</v>
      </c>
      <c r="D130" s="54" t="s">
        <v>659</v>
      </c>
      <c r="E130" s="54">
        <v>0.05</v>
      </c>
      <c r="F130" s="54" t="s">
        <v>5</v>
      </c>
      <c r="G130" s="54">
        <v>0.05</v>
      </c>
      <c r="H130" s="54" t="s">
        <v>5</v>
      </c>
      <c r="I130" s="54">
        <v>0.05</v>
      </c>
      <c r="J130" s="54" t="s">
        <v>5</v>
      </c>
      <c r="K130" s="54">
        <v>0.05</v>
      </c>
      <c r="L130" s="54" t="s">
        <v>5</v>
      </c>
      <c r="M130" s="54">
        <v>0.05</v>
      </c>
      <c r="N130" s="54" t="s">
        <v>5</v>
      </c>
      <c r="O130" s="54">
        <v>0.05</v>
      </c>
      <c r="P130" s="54" t="s">
        <v>5</v>
      </c>
      <c r="Q130" s="54">
        <v>0.05</v>
      </c>
      <c r="R130" s="54" t="s">
        <v>5</v>
      </c>
      <c r="S130" s="54">
        <v>0.05</v>
      </c>
      <c r="T130" s="54" t="s">
        <v>5</v>
      </c>
      <c r="U130" s="54">
        <v>0.05</v>
      </c>
      <c r="V130" s="54" t="s">
        <v>5</v>
      </c>
      <c r="W130" s="54">
        <v>0.05</v>
      </c>
      <c r="X130" s="54" t="s">
        <v>5</v>
      </c>
      <c r="Y130" s="54">
        <v>0.05</v>
      </c>
      <c r="Z130" s="54" t="s">
        <v>5</v>
      </c>
      <c r="AA130" s="54">
        <v>0.05</v>
      </c>
      <c r="AB130" s="54" t="s">
        <v>5</v>
      </c>
      <c r="AC130" s="54">
        <v>5.6000000000000001E-2</v>
      </c>
      <c r="AD130" s="54" t="s">
        <v>5</v>
      </c>
      <c r="AE130" s="54">
        <v>5.8000000000000003E-2</v>
      </c>
      <c r="AF130" s="54" t="s">
        <v>5</v>
      </c>
      <c r="AG130" s="54">
        <v>0.05</v>
      </c>
      <c r="AH130" s="54" t="s">
        <v>5</v>
      </c>
      <c r="AI130" s="54">
        <v>0.05</v>
      </c>
      <c r="AJ130" s="54" t="s">
        <v>5</v>
      </c>
      <c r="AK130" s="54">
        <v>0.05</v>
      </c>
      <c r="AL130" s="54" t="s">
        <v>5</v>
      </c>
      <c r="AM130" s="54">
        <v>2.5000000000000001E-2</v>
      </c>
      <c r="AN130" s="54" t="s">
        <v>5</v>
      </c>
      <c r="AO130" s="54">
        <v>2.5000000000000001E-2</v>
      </c>
      <c r="AP130" s="54" t="s">
        <v>5</v>
      </c>
    </row>
    <row r="131" spans="1:42" x14ac:dyDescent="0.35">
      <c r="A131" s="54" t="s">
        <v>306</v>
      </c>
      <c r="B131" s="54" t="s">
        <v>307</v>
      </c>
      <c r="C131" s="82" t="s">
        <v>686</v>
      </c>
      <c r="D131" s="54" t="s">
        <v>659</v>
      </c>
      <c r="E131" s="54">
        <v>0.1</v>
      </c>
      <c r="F131" s="54" t="s">
        <v>5</v>
      </c>
      <c r="G131" s="54">
        <v>0.1</v>
      </c>
      <c r="H131" s="54" t="s">
        <v>5</v>
      </c>
      <c r="I131" s="54">
        <v>0.1</v>
      </c>
      <c r="J131" s="54" t="s">
        <v>5</v>
      </c>
      <c r="K131" s="54">
        <v>0.1</v>
      </c>
      <c r="L131" s="54" t="s">
        <v>5</v>
      </c>
      <c r="M131" s="54">
        <v>0.1</v>
      </c>
      <c r="N131" s="54" t="s">
        <v>5</v>
      </c>
      <c r="O131" s="54">
        <v>0.1</v>
      </c>
      <c r="P131" s="54" t="s">
        <v>5</v>
      </c>
      <c r="Q131" s="54">
        <v>0.1</v>
      </c>
      <c r="R131" s="54" t="s">
        <v>5</v>
      </c>
      <c r="S131" s="54">
        <v>0.1</v>
      </c>
      <c r="T131" s="54" t="s">
        <v>5</v>
      </c>
      <c r="U131" s="54">
        <v>0.1</v>
      </c>
      <c r="V131" s="54" t="s">
        <v>5</v>
      </c>
      <c r="W131" s="54">
        <v>0.1</v>
      </c>
      <c r="X131" s="54" t="s">
        <v>5</v>
      </c>
      <c r="Y131" s="54">
        <v>0.1</v>
      </c>
      <c r="Z131" s="54" t="s">
        <v>5</v>
      </c>
      <c r="AA131" s="54">
        <v>0.1</v>
      </c>
      <c r="AB131" s="54" t="s">
        <v>5</v>
      </c>
      <c r="AC131" s="54">
        <v>0.11</v>
      </c>
      <c r="AD131" s="54" t="s">
        <v>5</v>
      </c>
      <c r="AE131" s="54">
        <v>0.12</v>
      </c>
      <c r="AF131" s="54" t="s">
        <v>5</v>
      </c>
      <c r="AG131" s="54">
        <v>0.1</v>
      </c>
      <c r="AH131" s="54" t="s">
        <v>5</v>
      </c>
      <c r="AI131" s="54">
        <v>0.1</v>
      </c>
      <c r="AJ131" s="54" t="s">
        <v>5</v>
      </c>
      <c r="AK131" s="54">
        <v>0.1</v>
      </c>
      <c r="AL131" s="54" t="s">
        <v>5</v>
      </c>
      <c r="AM131" s="54">
        <v>0.05</v>
      </c>
      <c r="AN131" s="54" t="s">
        <v>5</v>
      </c>
      <c r="AO131" s="54">
        <v>0.05</v>
      </c>
      <c r="AP131" s="54" t="s">
        <v>5</v>
      </c>
    </row>
    <row r="132" spans="1:42" x14ac:dyDescent="0.35">
      <c r="A132" s="54" t="s">
        <v>304</v>
      </c>
      <c r="B132" s="54" t="s">
        <v>305</v>
      </c>
      <c r="C132" s="82" t="s">
        <v>686</v>
      </c>
      <c r="D132" s="54" t="s">
        <v>659</v>
      </c>
      <c r="E132" s="54">
        <v>0.05</v>
      </c>
      <c r="F132" s="54" t="s">
        <v>5</v>
      </c>
      <c r="G132" s="54">
        <v>0.05</v>
      </c>
      <c r="H132" s="54" t="s">
        <v>5</v>
      </c>
      <c r="I132" s="54">
        <v>0.05</v>
      </c>
      <c r="J132" s="54" t="s">
        <v>5</v>
      </c>
      <c r="K132" s="54">
        <v>0.05</v>
      </c>
      <c r="L132" s="54" t="s">
        <v>5</v>
      </c>
      <c r="M132" s="54">
        <v>0.05</v>
      </c>
      <c r="N132" s="54" t="s">
        <v>5</v>
      </c>
      <c r="O132" s="54">
        <v>0.05</v>
      </c>
      <c r="P132" s="54" t="s">
        <v>5</v>
      </c>
      <c r="Q132" s="54">
        <v>0.05</v>
      </c>
      <c r="R132" s="54" t="s">
        <v>5</v>
      </c>
      <c r="S132" s="54">
        <v>0.05</v>
      </c>
      <c r="T132" s="54" t="s">
        <v>5</v>
      </c>
      <c r="U132" s="54">
        <v>0.05</v>
      </c>
      <c r="V132" s="54" t="s">
        <v>5</v>
      </c>
      <c r="W132" s="54">
        <v>0.05</v>
      </c>
      <c r="X132" s="54" t="s">
        <v>5</v>
      </c>
      <c r="Y132" s="54">
        <v>0.05</v>
      </c>
      <c r="Z132" s="54" t="s">
        <v>5</v>
      </c>
      <c r="AA132" s="54">
        <v>0.05</v>
      </c>
      <c r="AB132" s="54" t="s">
        <v>5</v>
      </c>
      <c r="AC132" s="54">
        <v>5.6000000000000001E-2</v>
      </c>
      <c r="AD132" s="54" t="s">
        <v>5</v>
      </c>
      <c r="AE132" s="54">
        <v>5.8000000000000003E-2</v>
      </c>
      <c r="AF132" s="54" t="s">
        <v>5</v>
      </c>
      <c r="AG132" s="54">
        <v>0.05</v>
      </c>
      <c r="AH132" s="54" t="s">
        <v>5</v>
      </c>
      <c r="AI132" s="54">
        <v>0.05</v>
      </c>
      <c r="AJ132" s="54" t="s">
        <v>5</v>
      </c>
      <c r="AK132" s="54">
        <v>0.05</v>
      </c>
      <c r="AL132" s="54" t="s">
        <v>5</v>
      </c>
      <c r="AM132" s="54">
        <v>2.5000000000000001E-2</v>
      </c>
      <c r="AN132" s="54" t="s">
        <v>5</v>
      </c>
      <c r="AO132" s="54">
        <v>2.5000000000000001E-2</v>
      </c>
      <c r="AP132" s="54" t="s">
        <v>5</v>
      </c>
    </row>
    <row r="133" spans="1:42" x14ac:dyDescent="0.35">
      <c r="A133" s="54" t="s">
        <v>311</v>
      </c>
      <c r="B133" s="54" t="s">
        <v>312</v>
      </c>
      <c r="C133" s="82" t="s">
        <v>686</v>
      </c>
      <c r="D133" s="54" t="s">
        <v>659</v>
      </c>
      <c r="E133" s="54">
        <v>0.1</v>
      </c>
      <c r="F133" s="54" t="s">
        <v>5</v>
      </c>
      <c r="G133" s="54">
        <v>0.1</v>
      </c>
      <c r="H133" s="54" t="s">
        <v>5</v>
      </c>
      <c r="I133" s="54">
        <v>0.1</v>
      </c>
      <c r="J133" s="54" t="s">
        <v>5</v>
      </c>
      <c r="K133" s="54">
        <v>0.1</v>
      </c>
      <c r="L133" s="54" t="s">
        <v>5</v>
      </c>
      <c r="M133" s="54">
        <v>0.1</v>
      </c>
      <c r="N133" s="54" t="s">
        <v>5</v>
      </c>
      <c r="O133" s="54">
        <v>0.1</v>
      </c>
      <c r="P133" s="54" t="s">
        <v>5</v>
      </c>
      <c r="Q133" s="54">
        <v>0.1</v>
      </c>
      <c r="R133" s="54" t="s">
        <v>5</v>
      </c>
      <c r="S133" s="54">
        <v>0.1</v>
      </c>
      <c r="T133" s="54" t="s">
        <v>5</v>
      </c>
      <c r="U133" s="54">
        <v>0.1</v>
      </c>
      <c r="V133" s="54" t="s">
        <v>5</v>
      </c>
      <c r="W133" s="54">
        <v>0.1</v>
      </c>
      <c r="X133" s="54" t="s">
        <v>5</v>
      </c>
      <c r="Y133" s="54">
        <v>0.1</v>
      </c>
      <c r="Z133" s="54" t="s">
        <v>5</v>
      </c>
      <c r="AA133" s="54">
        <v>0.1</v>
      </c>
      <c r="AB133" s="54" t="s">
        <v>5</v>
      </c>
      <c r="AC133" s="54">
        <v>0.11</v>
      </c>
      <c r="AD133" s="54" t="s">
        <v>5</v>
      </c>
      <c r="AE133" s="54">
        <v>0.12</v>
      </c>
      <c r="AF133" s="54" t="s">
        <v>5</v>
      </c>
      <c r="AG133" s="54">
        <v>0.1</v>
      </c>
      <c r="AH133" s="54" t="s">
        <v>5</v>
      </c>
      <c r="AI133" s="54">
        <v>0.1</v>
      </c>
      <c r="AJ133" s="54" t="s">
        <v>5</v>
      </c>
      <c r="AK133" s="54">
        <v>0.1</v>
      </c>
      <c r="AL133" s="54" t="s">
        <v>5</v>
      </c>
      <c r="AM133" s="54">
        <v>0.05</v>
      </c>
      <c r="AN133" s="54" t="s">
        <v>5</v>
      </c>
      <c r="AO133" s="54">
        <v>0.05</v>
      </c>
      <c r="AP133" s="54" t="s">
        <v>5</v>
      </c>
    </row>
    <row r="134" spans="1:42" x14ac:dyDescent="0.35">
      <c r="A134" s="54" t="s">
        <v>881</v>
      </c>
      <c r="B134" s="54" t="s">
        <v>314</v>
      </c>
      <c r="C134" s="82" t="s">
        <v>686</v>
      </c>
      <c r="D134" s="54" t="s">
        <v>659</v>
      </c>
      <c r="E134" s="54">
        <v>0.1</v>
      </c>
      <c r="F134" s="54" t="s">
        <v>5</v>
      </c>
      <c r="G134" s="54">
        <v>0.1</v>
      </c>
      <c r="H134" s="54" t="s">
        <v>5</v>
      </c>
      <c r="I134" s="54">
        <v>0.1</v>
      </c>
      <c r="J134" s="54" t="s">
        <v>5</v>
      </c>
      <c r="K134" s="54">
        <v>0.1</v>
      </c>
      <c r="L134" s="54" t="s">
        <v>5</v>
      </c>
      <c r="M134" s="54">
        <v>0.1</v>
      </c>
      <c r="N134" s="54" t="s">
        <v>5</v>
      </c>
      <c r="O134" s="54">
        <v>0.1</v>
      </c>
      <c r="P134" s="54" t="s">
        <v>5</v>
      </c>
      <c r="Q134" s="54">
        <v>0.1</v>
      </c>
      <c r="R134" s="54" t="s">
        <v>5</v>
      </c>
      <c r="S134" s="54">
        <v>0.1</v>
      </c>
      <c r="T134" s="54" t="s">
        <v>5</v>
      </c>
      <c r="U134" s="54">
        <v>0.1</v>
      </c>
      <c r="V134" s="54" t="s">
        <v>5</v>
      </c>
      <c r="W134" s="54">
        <v>0.1</v>
      </c>
      <c r="X134" s="54" t="s">
        <v>5</v>
      </c>
      <c r="Y134" s="54">
        <v>0.1</v>
      </c>
      <c r="Z134" s="54" t="s">
        <v>5</v>
      </c>
      <c r="AA134" s="54">
        <v>0.1</v>
      </c>
      <c r="AB134" s="54" t="s">
        <v>5</v>
      </c>
      <c r="AC134" s="54">
        <v>0.11</v>
      </c>
      <c r="AD134" s="54" t="s">
        <v>5</v>
      </c>
      <c r="AE134" s="54">
        <v>0.12</v>
      </c>
      <c r="AF134" s="54" t="s">
        <v>5</v>
      </c>
      <c r="AG134" s="54">
        <v>0.1</v>
      </c>
      <c r="AH134" s="54" t="s">
        <v>5</v>
      </c>
      <c r="AI134" s="54">
        <v>0.1</v>
      </c>
      <c r="AJ134" s="54" t="s">
        <v>5</v>
      </c>
      <c r="AK134" s="54">
        <v>0.1</v>
      </c>
      <c r="AL134" s="54" t="s">
        <v>5</v>
      </c>
      <c r="AM134" s="54">
        <v>0.05</v>
      </c>
      <c r="AN134" s="54" t="s">
        <v>5</v>
      </c>
      <c r="AO134" s="54">
        <v>0.05</v>
      </c>
      <c r="AP134" s="54" t="s">
        <v>5</v>
      </c>
    </row>
    <row r="135" spans="1:42" x14ac:dyDescent="0.35">
      <c r="A135" s="54" t="s">
        <v>309</v>
      </c>
      <c r="B135" s="54" t="s">
        <v>310</v>
      </c>
      <c r="C135" s="82" t="s">
        <v>686</v>
      </c>
      <c r="D135" s="54" t="s">
        <v>659</v>
      </c>
      <c r="E135" s="54">
        <v>0.1</v>
      </c>
      <c r="F135" s="54" t="s">
        <v>5</v>
      </c>
      <c r="G135" s="54">
        <v>0.1</v>
      </c>
      <c r="H135" s="54" t="s">
        <v>5</v>
      </c>
      <c r="I135" s="54">
        <v>0.1</v>
      </c>
      <c r="J135" s="54" t="s">
        <v>5</v>
      </c>
      <c r="K135" s="54">
        <v>0.1</v>
      </c>
      <c r="L135" s="54" t="s">
        <v>5</v>
      </c>
      <c r="M135" s="54">
        <v>0.1</v>
      </c>
      <c r="N135" s="54" t="s">
        <v>5</v>
      </c>
      <c r="O135" s="54">
        <v>0.1</v>
      </c>
      <c r="P135" s="54" t="s">
        <v>5</v>
      </c>
      <c r="Q135" s="54">
        <v>0.1</v>
      </c>
      <c r="R135" s="54" t="s">
        <v>5</v>
      </c>
      <c r="S135" s="54">
        <v>0.1</v>
      </c>
      <c r="T135" s="54" t="s">
        <v>5</v>
      </c>
      <c r="U135" s="54">
        <v>0.1</v>
      </c>
      <c r="V135" s="54" t="s">
        <v>5</v>
      </c>
      <c r="W135" s="54">
        <v>0.1</v>
      </c>
      <c r="X135" s="54" t="s">
        <v>5</v>
      </c>
      <c r="Y135" s="54">
        <v>0.1</v>
      </c>
      <c r="Z135" s="54" t="s">
        <v>5</v>
      </c>
      <c r="AA135" s="54">
        <v>0.1</v>
      </c>
      <c r="AB135" s="54" t="s">
        <v>5</v>
      </c>
      <c r="AC135" s="54">
        <v>0.11</v>
      </c>
      <c r="AD135" s="54" t="s">
        <v>5</v>
      </c>
      <c r="AE135" s="54">
        <v>0.12</v>
      </c>
      <c r="AF135" s="54" t="s">
        <v>5</v>
      </c>
      <c r="AG135" s="54">
        <v>0.1</v>
      </c>
      <c r="AH135" s="54" t="s">
        <v>5</v>
      </c>
      <c r="AI135" s="54">
        <v>0.1</v>
      </c>
      <c r="AJ135" s="54" t="s">
        <v>5</v>
      </c>
      <c r="AK135" s="54">
        <v>0.1</v>
      </c>
      <c r="AL135" s="54" t="s">
        <v>5</v>
      </c>
      <c r="AM135" s="54">
        <v>0.05</v>
      </c>
      <c r="AN135" s="54" t="s">
        <v>5</v>
      </c>
      <c r="AO135" s="54">
        <v>0.05</v>
      </c>
      <c r="AP135" s="54" t="s">
        <v>5</v>
      </c>
    </row>
    <row r="136" spans="1:42" x14ac:dyDescent="0.35">
      <c r="A136" s="54" t="s">
        <v>880</v>
      </c>
      <c r="B136" s="54" t="s">
        <v>319</v>
      </c>
      <c r="C136" s="82" t="s">
        <v>686</v>
      </c>
      <c r="D136" s="54" t="s">
        <v>659</v>
      </c>
      <c r="E136" s="54">
        <v>0.1</v>
      </c>
      <c r="F136" s="54" t="s">
        <v>5</v>
      </c>
      <c r="G136" s="54">
        <v>0.1</v>
      </c>
      <c r="H136" s="54" t="s">
        <v>5</v>
      </c>
      <c r="I136" s="54">
        <v>0.1</v>
      </c>
      <c r="J136" s="54" t="s">
        <v>5</v>
      </c>
      <c r="K136" s="54">
        <v>0.1</v>
      </c>
      <c r="L136" s="54" t="s">
        <v>5</v>
      </c>
      <c r="M136" s="54">
        <v>0.1</v>
      </c>
      <c r="N136" s="54" t="s">
        <v>5</v>
      </c>
      <c r="O136" s="54">
        <v>0.1</v>
      </c>
      <c r="P136" s="54" t="s">
        <v>5</v>
      </c>
      <c r="Q136" s="54">
        <v>0.1</v>
      </c>
      <c r="R136" s="54" t="s">
        <v>5</v>
      </c>
      <c r="S136" s="54">
        <v>0.1</v>
      </c>
      <c r="T136" s="54" t="s">
        <v>5</v>
      </c>
      <c r="U136" s="54">
        <v>0.1</v>
      </c>
      <c r="V136" s="54" t="s">
        <v>5</v>
      </c>
      <c r="W136" s="54">
        <v>0.1</v>
      </c>
      <c r="X136" s="54" t="s">
        <v>5</v>
      </c>
      <c r="Y136" s="54">
        <v>0.1</v>
      </c>
      <c r="Z136" s="54" t="s">
        <v>5</v>
      </c>
      <c r="AA136" s="54">
        <v>0.1</v>
      </c>
      <c r="AB136" s="54" t="s">
        <v>5</v>
      </c>
      <c r="AC136" s="54">
        <v>0.11</v>
      </c>
      <c r="AD136" s="54" t="s">
        <v>5</v>
      </c>
      <c r="AE136" s="54">
        <v>0.12</v>
      </c>
      <c r="AF136" s="54" t="s">
        <v>5</v>
      </c>
      <c r="AG136" s="54">
        <v>0.1</v>
      </c>
      <c r="AH136" s="54" t="s">
        <v>5</v>
      </c>
      <c r="AI136" s="54">
        <v>0.1</v>
      </c>
      <c r="AJ136" s="54" t="s">
        <v>5</v>
      </c>
      <c r="AK136" s="54">
        <v>0.1</v>
      </c>
      <c r="AL136" s="54" t="s">
        <v>5</v>
      </c>
      <c r="AM136" s="54">
        <v>0.05</v>
      </c>
      <c r="AN136" s="54" t="s">
        <v>5</v>
      </c>
      <c r="AO136" s="54">
        <v>0.05</v>
      </c>
      <c r="AP136" s="54" t="s">
        <v>5</v>
      </c>
    </row>
    <row r="137" spans="1:42" x14ac:dyDescent="0.35">
      <c r="A137" s="54" t="s">
        <v>879</v>
      </c>
      <c r="B137" s="54" t="s">
        <v>318</v>
      </c>
      <c r="C137" s="82" t="s">
        <v>686</v>
      </c>
      <c r="D137" s="54" t="s">
        <v>659</v>
      </c>
      <c r="E137" s="54">
        <v>0.1</v>
      </c>
      <c r="F137" s="54" t="s">
        <v>5</v>
      </c>
      <c r="G137" s="54">
        <v>0.1</v>
      </c>
      <c r="H137" s="54" t="s">
        <v>5</v>
      </c>
      <c r="I137" s="54">
        <v>0.1</v>
      </c>
      <c r="J137" s="54" t="s">
        <v>5</v>
      </c>
      <c r="K137" s="54">
        <v>0.1</v>
      </c>
      <c r="L137" s="54" t="s">
        <v>5</v>
      </c>
      <c r="M137" s="54">
        <v>0.1</v>
      </c>
      <c r="N137" s="54" t="s">
        <v>5</v>
      </c>
      <c r="O137" s="54">
        <v>0.1</v>
      </c>
      <c r="P137" s="54" t="s">
        <v>5</v>
      </c>
      <c r="Q137" s="54">
        <v>0.1</v>
      </c>
      <c r="R137" s="54" t="s">
        <v>5</v>
      </c>
      <c r="S137" s="54">
        <v>0.1</v>
      </c>
      <c r="T137" s="54" t="s">
        <v>5</v>
      </c>
      <c r="U137" s="54">
        <v>0.1</v>
      </c>
      <c r="V137" s="54" t="s">
        <v>5</v>
      </c>
      <c r="W137" s="54">
        <v>0.1</v>
      </c>
      <c r="X137" s="54" t="s">
        <v>5</v>
      </c>
      <c r="Y137" s="54">
        <v>0.1</v>
      </c>
      <c r="Z137" s="54" t="s">
        <v>5</v>
      </c>
      <c r="AA137" s="54">
        <v>0.1</v>
      </c>
      <c r="AB137" s="54" t="s">
        <v>5</v>
      </c>
      <c r="AC137" s="54">
        <v>0.11</v>
      </c>
      <c r="AD137" s="54" t="s">
        <v>5</v>
      </c>
      <c r="AE137" s="54">
        <v>0.12</v>
      </c>
      <c r="AF137" s="54" t="s">
        <v>5</v>
      </c>
      <c r="AG137" s="54">
        <v>0.1</v>
      </c>
      <c r="AH137" s="54" t="s">
        <v>5</v>
      </c>
      <c r="AI137" s="54">
        <v>0.1</v>
      </c>
      <c r="AJ137" s="54" t="s">
        <v>5</v>
      </c>
      <c r="AK137" s="54">
        <v>0.1</v>
      </c>
      <c r="AL137" s="54" t="s">
        <v>5</v>
      </c>
      <c r="AM137" s="54">
        <v>0.05</v>
      </c>
      <c r="AN137" s="54" t="s">
        <v>5</v>
      </c>
      <c r="AO137" s="54">
        <v>0.05</v>
      </c>
      <c r="AP137" s="54" t="s">
        <v>5</v>
      </c>
    </row>
    <row r="138" spans="1:42" x14ac:dyDescent="0.35">
      <c r="A138" s="54" t="s">
        <v>876</v>
      </c>
      <c r="B138" s="54" t="s">
        <v>298</v>
      </c>
      <c r="C138" s="82" t="s">
        <v>686</v>
      </c>
      <c r="D138" s="54" t="s">
        <v>659</v>
      </c>
      <c r="E138" s="54">
        <v>0.05</v>
      </c>
      <c r="F138" s="54" t="s">
        <v>5</v>
      </c>
      <c r="G138" s="54">
        <v>0.05</v>
      </c>
      <c r="H138" s="54" t="s">
        <v>5</v>
      </c>
      <c r="I138" s="54">
        <v>0.05</v>
      </c>
      <c r="J138" s="54" t="s">
        <v>5</v>
      </c>
      <c r="K138" s="54">
        <v>0.05</v>
      </c>
      <c r="L138" s="54" t="s">
        <v>5</v>
      </c>
      <c r="M138" s="54">
        <v>0.05</v>
      </c>
      <c r="N138" s="54" t="s">
        <v>5</v>
      </c>
      <c r="O138" s="54">
        <v>0.05</v>
      </c>
      <c r="P138" s="54" t="s">
        <v>5</v>
      </c>
      <c r="Q138" s="54">
        <v>0.05</v>
      </c>
      <c r="R138" s="54" t="s">
        <v>5</v>
      </c>
      <c r="S138" s="54">
        <v>0.05</v>
      </c>
      <c r="T138" s="54" t="s">
        <v>5</v>
      </c>
      <c r="U138" s="54">
        <v>0.05</v>
      </c>
      <c r="V138" s="54" t="s">
        <v>5</v>
      </c>
      <c r="W138" s="54">
        <v>0.05</v>
      </c>
      <c r="X138" s="54" t="s">
        <v>5</v>
      </c>
      <c r="Y138" s="54">
        <v>0.05</v>
      </c>
      <c r="Z138" s="54" t="s">
        <v>5</v>
      </c>
      <c r="AA138" s="54">
        <v>0.05</v>
      </c>
      <c r="AB138" s="54" t="s">
        <v>5</v>
      </c>
      <c r="AC138" s="54">
        <v>5.6000000000000001E-2</v>
      </c>
      <c r="AD138" s="54" t="s">
        <v>5</v>
      </c>
      <c r="AE138" s="54">
        <v>5.8000000000000003E-2</v>
      </c>
      <c r="AF138" s="54" t="s">
        <v>5</v>
      </c>
      <c r="AG138" s="54">
        <v>0.05</v>
      </c>
      <c r="AH138" s="54" t="s">
        <v>5</v>
      </c>
      <c r="AI138" s="54">
        <v>0.05</v>
      </c>
      <c r="AJ138" s="54" t="s">
        <v>5</v>
      </c>
      <c r="AK138" s="54">
        <v>0.05</v>
      </c>
      <c r="AL138" s="54" t="s">
        <v>5</v>
      </c>
      <c r="AM138" s="54">
        <v>2.5000000000000001E-2</v>
      </c>
      <c r="AN138" s="54" t="s">
        <v>5</v>
      </c>
      <c r="AO138" s="54">
        <v>2.5000000000000001E-2</v>
      </c>
      <c r="AP138" s="54" t="s">
        <v>5</v>
      </c>
    </row>
    <row r="139" spans="1:42" x14ac:dyDescent="0.35">
      <c r="A139" s="54" t="s">
        <v>299</v>
      </c>
      <c r="B139" s="54" t="s">
        <v>300</v>
      </c>
      <c r="C139" s="82" t="s">
        <v>686</v>
      </c>
      <c r="D139" s="54" t="s">
        <v>659</v>
      </c>
      <c r="E139" s="54">
        <v>0.05</v>
      </c>
      <c r="F139" s="54" t="s">
        <v>5</v>
      </c>
      <c r="G139" s="54">
        <v>0.05</v>
      </c>
      <c r="H139" s="54" t="s">
        <v>5</v>
      </c>
      <c r="I139" s="54">
        <v>0.05</v>
      </c>
      <c r="J139" s="54" t="s">
        <v>5</v>
      </c>
      <c r="K139" s="54">
        <v>0.05</v>
      </c>
      <c r="L139" s="54" t="s">
        <v>5</v>
      </c>
      <c r="M139" s="54">
        <v>0.05</v>
      </c>
      <c r="N139" s="54" t="s">
        <v>5</v>
      </c>
      <c r="O139" s="54">
        <v>0.05</v>
      </c>
      <c r="P139" s="54" t="s">
        <v>5</v>
      </c>
      <c r="Q139" s="54">
        <v>0.05</v>
      </c>
      <c r="R139" s="54" t="s">
        <v>5</v>
      </c>
      <c r="S139" s="54">
        <v>0.05</v>
      </c>
      <c r="T139" s="54" t="s">
        <v>5</v>
      </c>
      <c r="U139" s="54">
        <v>0.05</v>
      </c>
      <c r="V139" s="54" t="s">
        <v>5</v>
      </c>
      <c r="W139" s="54">
        <v>0.05</v>
      </c>
      <c r="X139" s="54" t="s">
        <v>5</v>
      </c>
      <c r="Y139" s="54">
        <v>0.05</v>
      </c>
      <c r="Z139" s="54" t="s">
        <v>5</v>
      </c>
      <c r="AA139" s="54">
        <v>0.05</v>
      </c>
      <c r="AB139" s="54" t="s">
        <v>5</v>
      </c>
      <c r="AC139" s="54">
        <v>5.6000000000000001E-2</v>
      </c>
      <c r="AD139" s="54" t="s">
        <v>5</v>
      </c>
      <c r="AE139" s="54">
        <v>5.8000000000000003E-2</v>
      </c>
      <c r="AF139" s="54" t="s">
        <v>5</v>
      </c>
      <c r="AG139" s="54">
        <v>0.05</v>
      </c>
      <c r="AH139" s="54" t="s">
        <v>5</v>
      </c>
      <c r="AI139" s="54">
        <v>0.05</v>
      </c>
      <c r="AJ139" s="54" t="s">
        <v>5</v>
      </c>
      <c r="AK139" s="54">
        <v>0.05</v>
      </c>
      <c r="AL139" s="54" t="s">
        <v>5</v>
      </c>
      <c r="AM139" s="54">
        <v>2.5000000000000001E-2</v>
      </c>
      <c r="AN139" s="54" t="s">
        <v>5</v>
      </c>
      <c r="AO139" s="54">
        <v>2.5000000000000001E-2</v>
      </c>
      <c r="AP139" s="54" t="s">
        <v>5</v>
      </c>
    </row>
    <row r="140" spans="1:42" x14ac:dyDescent="0.35">
      <c r="A140" s="54" t="s">
        <v>877</v>
      </c>
      <c r="B140" s="54" t="s">
        <v>303</v>
      </c>
      <c r="C140" s="82" t="s">
        <v>686</v>
      </c>
      <c r="D140" s="54" t="s">
        <v>659</v>
      </c>
      <c r="E140" s="54">
        <v>0.05</v>
      </c>
      <c r="F140" s="54" t="s">
        <v>5</v>
      </c>
      <c r="G140" s="54">
        <v>0.05</v>
      </c>
      <c r="H140" s="54" t="s">
        <v>5</v>
      </c>
      <c r="I140" s="54">
        <v>0.05</v>
      </c>
      <c r="J140" s="54" t="s">
        <v>5</v>
      </c>
      <c r="K140" s="54">
        <v>0.05</v>
      </c>
      <c r="L140" s="54" t="s">
        <v>5</v>
      </c>
      <c r="M140" s="54">
        <v>0.05</v>
      </c>
      <c r="N140" s="54" t="s">
        <v>5</v>
      </c>
      <c r="O140" s="54">
        <v>0.05</v>
      </c>
      <c r="P140" s="54" t="s">
        <v>5</v>
      </c>
      <c r="Q140" s="54">
        <v>0.05</v>
      </c>
      <c r="R140" s="54" t="s">
        <v>5</v>
      </c>
      <c r="S140" s="54">
        <v>0.05</v>
      </c>
      <c r="T140" s="54" t="s">
        <v>5</v>
      </c>
      <c r="U140" s="54">
        <v>0.05</v>
      </c>
      <c r="V140" s="54" t="s">
        <v>5</v>
      </c>
      <c r="W140" s="54">
        <v>0.05</v>
      </c>
      <c r="X140" s="54" t="s">
        <v>5</v>
      </c>
      <c r="Y140" s="54">
        <v>0.05</v>
      </c>
      <c r="Z140" s="54" t="s">
        <v>5</v>
      </c>
      <c r="AA140" s="54">
        <v>0.05</v>
      </c>
      <c r="AB140" s="54" t="s">
        <v>5</v>
      </c>
      <c r="AC140" s="54">
        <v>5.6000000000000001E-2</v>
      </c>
      <c r="AD140" s="54" t="s">
        <v>5</v>
      </c>
      <c r="AE140" s="54">
        <v>5.8000000000000003E-2</v>
      </c>
      <c r="AF140" s="54" t="s">
        <v>5</v>
      </c>
      <c r="AG140" s="54">
        <v>0.05</v>
      </c>
      <c r="AH140" s="54" t="s">
        <v>5</v>
      </c>
      <c r="AI140" s="54">
        <v>0.05</v>
      </c>
      <c r="AJ140" s="54" t="s">
        <v>5</v>
      </c>
      <c r="AK140" s="54">
        <v>0.05</v>
      </c>
      <c r="AL140" s="54" t="s">
        <v>5</v>
      </c>
      <c r="AM140" s="54">
        <v>0.05</v>
      </c>
      <c r="AN140" s="54" t="s">
        <v>5</v>
      </c>
      <c r="AO140" s="54">
        <v>0.05</v>
      </c>
      <c r="AP140" s="54" t="s">
        <v>5</v>
      </c>
    </row>
    <row r="141" spans="1:42" x14ac:dyDescent="0.35">
      <c r="A141" s="54" t="s">
        <v>316</v>
      </c>
      <c r="B141" s="54" t="s">
        <v>317</v>
      </c>
      <c r="C141" s="82" t="s">
        <v>686</v>
      </c>
      <c r="D141" s="54" t="s">
        <v>659</v>
      </c>
      <c r="E141" s="54">
        <v>0.5</v>
      </c>
      <c r="F141" s="54" t="s">
        <v>5</v>
      </c>
      <c r="G141" s="54">
        <v>0.5</v>
      </c>
      <c r="H141" s="54" t="s">
        <v>5</v>
      </c>
      <c r="I141" s="54">
        <v>0.5</v>
      </c>
      <c r="J141" s="54" t="s">
        <v>5</v>
      </c>
      <c r="K141" s="54">
        <v>0.5</v>
      </c>
      <c r="L141" s="54" t="s">
        <v>5</v>
      </c>
      <c r="M141" s="54">
        <v>0.5</v>
      </c>
      <c r="N141" s="54" t="s">
        <v>5</v>
      </c>
      <c r="O141" s="54">
        <v>0.5</v>
      </c>
      <c r="P141" s="54" t="s">
        <v>5</v>
      </c>
      <c r="Q141" s="54">
        <v>0.5</v>
      </c>
      <c r="R141" s="54" t="s">
        <v>5</v>
      </c>
      <c r="S141" s="54">
        <v>0.5</v>
      </c>
      <c r="T141" s="54" t="s">
        <v>5</v>
      </c>
      <c r="U141" s="54">
        <v>0.5</v>
      </c>
      <c r="V141" s="54" t="s">
        <v>5</v>
      </c>
      <c r="W141" s="54">
        <v>0.5</v>
      </c>
      <c r="X141" s="54" t="s">
        <v>5</v>
      </c>
      <c r="Y141" s="54">
        <v>0.5</v>
      </c>
      <c r="Z141" s="54" t="s">
        <v>5</v>
      </c>
      <c r="AA141" s="54">
        <v>0.5</v>
      </c>
      <c r="AB141" s="54" t="s">
        <v>5</v>
      </c>
      <c r="AC141" s="54">
        <v>0.56000000000000005</v>
      </c>
      <c r="AD141" s="54" t="s">
        <v>5</v>
      </c>
      <c r="AE141" s="54">
        <v>0.57999999999999996</v>
      </c>
      <c r="AF141" s="54" t="s">
        <v>5</v>
      </c>
      <c r="AG141" s="54">
        <v>0.5</v>
      </c>
      <c r="AH141" s="54" t="s">
        <v>5</v>
      </c>
      <c r="AI141" s="54">
        <v>0.5</v>
      </c>
      <c r="AJ141" s="54" t="s">
        <v>5</v>
      </c>
      <c r="AK141" s="54">
        <v>0.5</v>
      </c>
      <c r="AL141" s="54" t="s">
        <v>5</v>
      </c>
      <c r="AM141" s="54">
        <v>0.25</v>
      </c>
      <c r="AN141" s="54" t="s">
        <v>5</v>
      </c>
      <c r="AO141" s="54">
        <v>0.25</v>
      </c>
      <c r="AP141" s="54" t="s">
        <v>5</v>
      </c>
    </row>
    <row r="142" spans="1:42" x14ac:dyDescent="0.35">
      <c r="A142" s="54" t="s">
        <v>869</v>
      </c>
      <c r="B142" s="54" t="s">
        <v>313</v>
      </c>
      <c r="C142" s="82" t="s">
        <v>686</v>
      </c>
      <c r="D142" s="54" t="s">
        <v>659</v>
      </c>
      <c r="E142" s="54">
        <v>0.1</v>
      </c>
      <c r="F142" s="54" t="s">
        <v>5</v>
      </c>
      <c r="G142" s="54">
        <v>0.1</v>
      </c>
      <c r="H142" s="54" t="s">
        <v>5</v>
      </c>
      <c r="I142" s="54">
        <v>0.1</v>
      </c>
      <c r="J142" s="54" t="s">
        <v>5</v>
      </c>
      <c r="K142" s="54">
        <v>0.1</v>
      </c>
      <c r="L142" s="54" t="s">
        <v>5</v>
      </c>
      <c r="M142" s="54">
        <v>0.1</v>
      </c>
      <c r="N142" s="54" t="s">
        <v>5</v>
      </c>
      <c r="O142" s="54">
        <v>0.1</v>
      </c>
      <c r="P142" s="54" t="s">
        <v>5</v>
      </c>
      <c r="Q142" s="54">
        <v>0.1</v>
      </c>
      <c r="R142" s="54" t="s">
        <v>5</v>
      </c>
      <c r="S142" s="54">
        <v>0.1</v>
      </c>
      <c r="T142" s="54" t="s">
        <v>5</v>
      </c>
      <c r="U142" s="54">
        <v>0.1</v>
      </c>
      <c r="V142" s="54" t="s">
        <v>5</v>
      </c>
      <c r="W142" s="54">
        <v>0.1</v>
      </c>
      <c r="X142" s="54" t="s">
        <v>5</v>
      </c>
      <c r="Y142" s="54">
        <v>0.1</v>
      </c>
      <c r="Z142" s="54" t="s">
        <v>5</v>
      </c>
      <c r="AA142" s="54">
        <v>0.1</v>
      </c>
      <c r="AB142" s="54" t="s">
        <v>5</v>
      </c>
      <c r="AC142" s="54">
        <v>0.11</v>
      </c>
      <c r="AD142" s="54" t="s">
        <v>5</v>
      </c>
      <c r="AE142" s="54">
        <v>0.12</v>
      </c>
      <c r="AF142" s="54" t="s">
        <v>5</v>
      </c>
      <c r="AG142" s="54">
        <v>0.1</v>
      </c>
      <c r="AH142" s="54" t="s">
        <v>5</v>
      </c>
      <c r="AI142" s="54">
        <v>0.1</v>
      </c>
      <c r="AJ142" s="54" t="s">
        <v>5</v>
      </c>
      <c r="AK142" s="54">
        <v>0.1</v>
      </c>
      <c r="AL142" s="54" t="s">
        <v>5</v>
      </c>
      <c r="AM142" s="54">
        <v>0.05</v>
      </c>
      <c r="AN142" s="54" t="s">
        <v>5</v>
      </c>
      <c r="AO142" s="54">
        <v>0.05</v>
      </c>
      <c r="AP142" s="54" t="s">
        <v>5</v>
      </c>
    </row>
    <row r="143" spans="1:42" x14ac:dyDescent="0.35">
      <c r="A143" s="54" t="s">
        <v>870</v>
      </c>
      <c r="B143" s="54" t="s">
        <v>308</v>
      </c>
      <c r="C143" s="82" t="s">
        <v>686</v>
      </c>
      <c r="D143" s="54" t="s">
        <v>659</v>
      </c>
      <c r="E143" s="54">
        <v>0.1</v>
      </c>
      <c r="F143" s="54" t="s">
        <v>5</v>
      </c>
      <c r="G143" s="54">
        <v>0.1</v>
      </c>
      <c r="H143" s="54" t="s">
        <v>5</v>
      </c>
      <c r="I143" s="54">
        <v>0.1</v>
      </c>
      <c r="J143" s="54" t="s">
        <v>5</v>
      </c>
      <c r="K143" s="54">
        <v>0.1</v>
      </c>
      <c r="L143" s="54" t="s">
        <v>5</v>
      </c>
      <c r="M143" s="54">
        <v>0.1</v>
      </c>
      <c r="N143" s="54" t="s">
        <v>5</v>
      </c>
      <c r="O143" s="54">
        <v>0.1</v>
      </c>
      <c r="P143" s="54" t="s">
        <v>5</v>
      </c>
      <c r="Q143" s="54">
        <v>0.1</v>
      </c>
      <c r="R143" s="54" t="s">
        <v>5</v>
      </c>
      <c r="S143" s="54">
        <v>0.1</v>
      </c>
      <c r="T143" s="54" t="s">
        <v>5</v>
      </c>
      <c r="U143" s="54">
        <v>0.1</v>
      </c>
      <c r="V143" s="54" t="s">
        <v>5</v>
      </c>
      <c r="W143" s="54">
        <v>0.1</v>
      </c>
      <c r="X143" s="54" t="s">
        <v>5</v>
      </c>
      <c r="Y143" s="54">
        <v>0.1</v>
      </c>
      <c r="Z143" s="54" t="s">
        <v>5</v>
      </c>
      <c r="AA143" s="54">
        <v>0.1</v>
      </c>
      <c r="AB143" s="54" t="s">
        <v>5</v>
      </c>
      <c r="AC143" s="54">
        <v>0.11</v>
      </c>
      <c r="AD143" s="54" t="s">
        <v>5</v>
      </c>
      <c r="AE143" s="54">
        <v>0.12</v>
      </c>
      <c r="AF143" s="54" t="s">
        <v>5</v>
      </c>
      <c r="AG143" s="54">
        <v>0.1</v>
      </c>
      <c r="AH143" s="54" t="s">
        <v>5</v>
      </c>
      <c r="AI143" s="54">
        <v>0.1</v>
      </c>
      <c r="AJ143" s="54" t="s">
        <v>5</v>
      </c>
      <c r="AK143" s="54">
        <v>0.1</v>
      </c>
      <c r="AL143" s="54" t="s">
        <v>5</v>
      </c>
      <c r="AM143" s="54">
        <v>0.05</v>
      </c>
      <c r="AN143" s="54" t="s">
        <v>5</v>
      </c>
      <c r="AO143" s="54">
        <v>0.05</v>
      </c>
      <c r="AP143" s="54" t="s">
        <v>5</v>
      </c>
    </row>
    <row r="144" spans="1:42" x14ac:dyDescent="0.35">
      <c r="A144" s="54" t="s">
        <v>871</v>
      </c>
      <c r="B144" s="54" t="s">
        <v>315</v>
      </c>
      <c r="C144" s="82" t="s">
        <v>686</v>
      </c>
      <c r="D144" s="54" t="s">
        <v>659</v>
      </c>
      <c r="E144" s="54">
        <v>0.1</v>
      </c>
      <c r="F144" s="54" t="s">
        <v>5</v>
      </c>
      <c r="G144" s="54">
        <v>0.1</v>
      </c>
      <c r="H144" s="54" t="s">
        <v>5</v>
      </c>
      <c r="I144" s="54">
        <v>0.1</v>
      </c>
      <c r="J144" s="54" t="s">
        <v>5</v>
      </c>
      <c r="K144" s="54">
        <v>0.1</v>
      </c>
      <c r="L144" s="54" t="s">
        <v>5</v>
      </c>
      <c r="M144" s="54">
        <v>0.1</v>
      </c>
      <c r="N144" s="54" t="s">
        <v>5</v>
      </c>
      <c r="O144" s="54">
        <v>0.1</v>
      </c>
      <c r="P144" s="54" t="s">
        <v>5</v>
      </c>
      <c r="Q144" s="54">
        <v>0.1</v>
      </c>
      <c r="R144" s="54" t="s">
        <v>5</v>
      </c>
      <c r="S144" s="54">
        <v>0.1</v>
      </c>
      <c r="T144" s="54" t="s">
        <v>5</v>
      </c>
      <c r="U144" s="54">
        <v>0.1</v>
      </c>
      <c r="V144" s="54" t="s">
        <v>5</v>
      </c>
      <c r="W144" s="54">
        <v>0.1</v>
      </c>
      <c r="X144" s="54" t="s">
        <v>5</v>
      </c>
      <c r="Y144" s="54">
        <v>0.1</v>
      </c>
      <c r="Z144" s="54" t="s">
        <v>5</v>
      </c>
      <c r="AA144" s="54">
        <v>0.1</v>
      </c>
      <c r="AB144" s="54" t="s">
        <v>5</v>
      </c>
      <c r="AC144" s="54">
        <v>0.11</v>
      </c>
      <c r="AD144" s="54" t="s">
        <v>5</v>
      </c>
      <c r="AE144" s="54">
        <v>0.12</v>
      </c>
      <c r="AF144" s="54" t="s">
        <v>5</v>
      </c>
      <c r="AG144" s="54">
        <v>0.1</v>
      </c>
      <c r="AH144" s="54" t="s">
        <v>5</v>
      </c>
      <c r="AI144" s="54">
        <v>0.1</v>
      </c>
      <c r="AJ144" s="54" t="s">
        <v>5</v>
      </c>
      <c r="AK144" s="54">
        <v>0.1</v>
      </c>
      <c r="AL144" s="54" t="s">
        <v>5</v>
      </c>
      <c r="AM144" s="54">
        <v>0.05</v>
      </c>
      <c r="AN144" s="54" t="s">
        <v>5</v>
      </c>
      <c r="AO144" s="54">
        <v>0.05</v>
      </c>
      <c r="AP144" s="54" t="s">
        <v>5</v>
      </c>
    </row>
    <row r="145" spans="1:43" x14ac:dyDescent="0.35">
      <c r="A145" s="54" t="s">
        <v>322</v>
      </c>
      <c r="B145" s="54" t="s">
        <v>323</v>
      </c>
      <c r="C145" s="82" t="s">
        <v>686</v>
      </c>
      <c r="D145" s="54" t="s">
        <v>659</v>
      </c>
      <c r="E145" s="54">
        <v>5</v>
      </c>
      <c r="F145" s="54" t="s">
        <v>5</v>
      </c>
      <c r="G145" s="54">
        <v>5</v>
      </c>
      <c r="H145" s="54" t="s">
        <v>5</v>
      </c>
      <c r="I145" s="54">
        <v>5</v>
      </c>
      <c r="J145" s="54" t="s">
        <v>5</v>
      </c>
      <c r="K145" s="54">
        <v>5</v>
      </c>
      <c r="L145" s="54" t="s">
        <v>5</v>
      </c>
      <c r="M145" s="54">
        <v>5</v>
      </c>
      <c r="N145" s="54" t="s">
        <v>5</v>
      </c>
      <c r="O145" s="54">
        <v>5</v>
      </c>
      <c r="P145" s="54" t="s">
        <v>5</v>
      </c>
      <c r="Q145" s="54">
        <v>5</v>
      </c>
      <c r="R145" s="54" t="s">
        <v>5</v>
      </c>
      <c r="S145" s="54">
        <v>5</v>
      </c>
      <c r="T145" s="54" t="s">
        <v>5</v>
      </c>
      <c r="U145" s="54">
        <v>5</v>
      </c>
      <c r="V145" s="54" t="s">
        <v>5</v>
      </c>
      <c r="W145" s="54">
        <v>5</v>
      </c>
      <c r="X145" s="54" t="s">
        <v>5</v>
      </c>
      <c r="Y145" s="54">
        <v>5</v>
      </c>
      <c r="Z145" s="54" t="s">
        <v>5</v>
      </c>
      <c r="AA145" s="54">
        <v>5</v>
      </c>
      <c r="AB145" s="54" t="s">
        <v>5</v>
      </c>
      <c r="AC145" s="54">
        <v>5.6</v>
      </c>
      <c r="AD145" s="54" t="s">
        <v>5</v>
      </c>
      <c r="AE145" s="54">
        <v>5.8</v>
      </c>
      <c r="AF145" s="54" t="s">
        <v>5</v>
      </c>
      <c r="AG145" s="54">
        <v>5</v>
      </c>
      <c r="AH145" s="54" t="s">
        <v>5</v>
      </c>
      <c r="AI145" s="54">
        <v>5</v>
      </c>
      <c r="AJ145" s="54" t="s">
        <v>5</v>
      </c>
      <c r="AK145" s="54">
        <v>5</v>
      </c>
      <c r="AL145" s="54" t="s">
        <v>5</v>
      </c>
      <c r="AM145" s="54">
        <v>1.2</v>
      </c>
      <c r="AN145" s="54" t="s">
        <v>5</v>
      </c>
      <c r="AO145" s="54">
        <v>1.2</v>
      </c>
      <c r="AP145" s="54" t="s">
        <v>5</v>
      </c>
    </row>
    <row r="146" spans="1:43" x14ac:dyDescent="0.35">
      <c r="A146" s="54" t="s">
        <v>878</v>
      </c>
      <c r="B146" s="54" t="s">
        <v>320</v>
      </c>
      <c r="C146" s="82" t="s">
        <v>686</v>
      </c>
      <c r="D146" s="54" t="s">
        <v>659</v>
      </c>
      <c r="E146" s="54">
        <v>0.05</v>
      </c>
      <c r="F146" s="54" t="s">
        <v>5</v>
      </c>
      <c r="G146" s="54">
        <v>0.05</v>
      </c>
      <c r="H146" s="54" t="s">
        <v>5</v>
      </c>
      <c r="I146" s="54">
        <v>0.05</v>
      </c>
      <c r="J146" s="54" t="s">
        <v>5</v>
      </c>
      <c r="K146" s="54">
        <v>0.05</v>
      </c>
      <c r="L146" s="54" t="s">
        <v>5</v>
      </c>
      <c r="M146" s="54">
        <v>0.05</v>
      </c>
      <c r="N146" s="54" t="s">
        <v>5</v>
      </c>
      <c r="O146" s="54">
        <v>0.05</v>
      </c>
      <c r="P146" s="54" t="s">
        <v>5</v>
      </c>
      <c r="Q146" s="54">
        <v>0.05</v>
      </c>
      <c r="R146" s="54" t="s">
        <v>5</v>
      </c>
      <c r="S146" s="54">
        <v>0.05</v>
      </c>
      <c r="T146" s="54" t="s">
        <v>5</v>
      </c>
      <c r="U146" s="54">
        <v>0.05</v>
      </c>
      <c r="V146" s="54" t="s">
        <v>5</v>
      </c>
      <c r="W146" s="54">
        <v>0.05</v>
      </c>
      <c r="X146" s="54" t="s">
        <v>5</v>
      </c>
      <c r="Y146" s="54">
        <v>0.05</v>
      </c>
      <c r="Z146" s="54" t="s">
        <v>5</v>
      </c>
      <c r="AA146" s="54">
        <v>0.05</v>
      </c>
      <c r="AB146" s="54" t="s">
        <v>5</v>
      </c>
      <c r="AC146" s="54">
        <v>5.6000000000000001E-2</v>
      </c>
      <c r="AD146" s="54" t="s">
        <v>5</v>
      </c>
      <c r="AE146" s="54">
        <v>5.8000000000000003E-2</v>
      </c>
      <c r="AF146" s="54" t="s">
        <v>5</v>
      </c>
      <c r="AG146" s="54">
        <v>0.05</v>
      </c>
      <c r="AH146" s="54" t="s">
        <v>5</v>
      </c>
      <c r="AI146" s="54">
        <v>0.05</v>
      </c>
      <c r="AJ146" s="54" t="s">
        <v>5</v>
      </c>
      <c r="AK146" s="54">
        <v>0.05</v>
      </c>
      <c r="AL146" s="54" t="s">
        <v>5</v>
      </c>
      <c r="AM146" s="54">
        <v>2.5000000000000001E-2</v>
      </c>
      <c r="AN146" s="54" t="s">
        <v>5</v>
      </c>
      <c r="AO146" s="54">
        <v>2.5000000000000001E-2</v>
      </c>
      <c r="AP146" s="54" t="s">
        <v>5</v>
      </c>
    </row>
    <row r="147" spans="1:43" s="57" customFormat="1" x14ac:dyDescent="0.35">
      <c r="A147" s="282" t="s">
        <v>698</v>
      </c>
      <c r="B147" s="282"/>
      <c r="C147" s="282"/>
      <c r="D147" s="282"/>
      <c r="E147" s="282"/>
      <c r="F147" s="282"/>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c r="AM147" s="282"/>
      <c r="AN147" s="282"/>
      <c r="AO147" s="282"/>
      <c r="AP147" s="282"/>
      <c r="AQ147" s="93"/>
    </row>
    <row r="148" spans="1:43" x14ac:dyDescent="0.35">
      <c r="A148" s="54" t="s">
        <v>89</v>
      </c>
      <c r="B148" s="54" t="s">
        <v>90</v>
      </c>
      <c r="C148" s="82" t="s">
        <v>678</v>
      </c>
      <c r="D148" s="54" t="s">
        <v>659</v>
      </c>
      <c r="E148" s="54">
        <v>0.2</v>
      </c>
      <c r="F148" s="54" t="s">
        <v>5</v>
      </c>
      <c r="G148" s="54">
        <v>0.2</v>
      </c>
      <c r="H148" s="54" t="s">
        <v>5</v>
      </c>
      <c r="I148" s="54">
        <v>0.2</v>
      </c>
      <c r="J148" s="54" t="s">
        <v>5</v>
      </c>
      <c r="K148" s="54">
        <v>0.2</v>
      </c>
      <c r="L148" s="54" t="s">
        <v>5</v>
      </c>
      <c r="M148" s="54">
        <v>0.2</v>
      </c>
      <c r="N148" s="54" t="s">
        <v>5</v>
      </c>
      <c r="O148" s="54">
        <v>0.2</v>
      </c>
      <c r="P148" s="54" t="s">
        <v>5</v>
      </c>
      <c r="Q148" s="54">
        <v>0.2</v>
      </c>
      <c r="R148" s="54" t="s">
        <v>5</v>
      </c>
      <c r="S148" s="54">
        <v>0.2</v>
      </c>
      <c r="T148" s="54" t="s">
        <v>5</v>
      </c>
      <c r="U148" s="54">
        <v>0.2</v>
      </c>
      <c r="V148" s="54" t="s">
        <v>5</v>
      </c>
      <c r="W148" s="54">
        <v>0.2</v>
      </c>
      <c r="X148" s="54" t="s">
        <v>5</v>
      </c>
      <c r="Y148" s="54">
        <v>0.2</v>
      </c>
      <c r="Z148" s="54" t="s">
        <v>5</v>
      </c>
      <c r="AA148" s="54">
        <v>0.2</v>
      </c>
      <c r="AB148" s="54" t="s">
        <v>5</v>
      </c>
      <c r="AC148" s="54">
        <v>0.2</v>
      </c>
      <c r="AD148" s="54" t="s">
        <v>5</v>
      </c>
      <c r="AE148" s="54">
        <v>0.2</v>
      </c>
      <c r="AF148" s="54" t="s">
        <v>5</v>
      </c>
      <c r="AG148" s="54">
        <v>0.2</v>
      </c>
      <c r="AH148" s="54" t="s">
        <v>5</v>
      </c>
      <c r="AI148" s="54">
        <v>0.2</v>
      </c>
      <c r="AJ148" s="54" t="s">
        <v>5</v>
      </c>
      <c r="AK148" s="54">
        <v>0.2</v>
      </c>
      <c r="AL148" s="54" t="s">
        <v>5</v>
      </c>
      <c r="AM148" s="54">
        <v>0.2</v>
      </c>
      <c r="AN148" s="54" t="s">
        <v>5</v>
      </c>
      <c r="AO148" s="54">
        <v>0.2</v>
      </c>
      <c r="AP148" s="54" t="s">
        <v>5</v>
      </c>
    </row>
    <row r="149" spans="1:43" x14ac:dyDescent="0.35">
      <c r="A149" s="54" t="s">
        <v>28</v>
      </c>
      <c r="B149" s="54" t="s">
        <v>29</v>
      </c>
      <c r="C149" s="82" t="s">
        <v>678</v>
      </c>
      <c r="D149" s="54" t="s">
        <v>659</v>
      </c>
      <c r="E149" s="54">
        <v>0.2</v>
      </c>
      <c r="F149" s="54" t="s">
        <v>5</v>
      </c>
      <c r="G149" s="54">
        <v>0.2</v>
      </c>
      <c r="H149" s="54" t="s">
        <v>5</v>
      </c>
      <c r="I149" s="54">
        <v>0.2</v>
      </c>
      <c r="J149" s="54" t="s">
        <v>5</v>
      </c>
      <c r="K149" s="54">
        <v>0.2</v>
      </c>
      <c r="L149" s="54" t="s">
        <v>5</v>
      </c>
      <c r="M149" s="54">
        <v>0.2</v>
      </c>
      <c r="N149" s="54" t="s">
        <v>5</v>
      </c>
      <c r="O149" s="54">
        <v>0.2</v>
      </c>
      <c r="P149" s="54" t="s">
        <v>5</v>
      </c>
      <c r="Q149" s="54">
        <v>0.2</v>
      </c>
      <c r="R149" s="54" t="s">
        <v>5</v>
      </c>
      <c r="S149" s="54">
        <v>0.2</v>
      </c>
      <c r="T149" s="54" t="s">
        <v>5</v>
      </c>
      <c r="U149" s="54">
        <v>0.2</v>
      </c>
      <c r="V149" s="54" t="s">
        <v>5</v>
      </c>
      <c r="W149" s="54">
        <v>0.2</v>
      </c>
      <c r="X149" s="54" t="s">
        <v>5</v>
      </c>
      <c r="Y149" s="54">
        <v>0.2</v>
      </c>
      <c r="Z149" s="54" t="s">
        <v>5</v>
      </c>
      <c r="AA149" s="54">
        <v>0.2</v>
      </c>
      <c r="AB149" s="54" t="s">
        <v>5</v>
      </c>
      <c r="AC149" s="54">
        <v>0.2</v>
      </c>
      <c r="AD149" s="54" t="s">
        <v>5</v>
      </c>
      <c r="AE149" s="54">
        <v>0.2</v>
      </c>
      <c r="AF149" s="54" t="s">
        <v>5</v>
      </c>
      <c r="AG149" s="54">
        <v>0.2</v>
      </c>
      <c r="AH149" s="54" t="s">
        <v>5</v>
      </c>
      <c r="AI149" s="54">
        <v>0.2</v>
      </c>
      <c r="AJ149" s="54" t="s">
        <v>5</v>
      </c>
      <c r="AK149" s="54">
        <v>0.2</v>
      </c>
      <c r="AL149" s="54" t="s">
        <v>5</v>
      </c>
      <c r="AM149" s="54">
        <v>0.2</v>
      </c>
      <c r="AN149" s="54" t="s">
        <v>5</v>
      </c>
      <c r="AO149" s="54">
        <v>0.2</v>
      </c>
      <c r="AP149" s="54" t="s">
        <v>5</v>
      </c>
    </row>
    <row r="150" spans="1:43" x14ac:dyDescent="0.35">
      <c r="A150" s="54" t="s">
        <v>55</v>
      </c>
      <c r="B150" s="54" t="s">
        <v>56</v>
      </c>
      <c r="C150" s="82" t="s">
        <v>678</v>
      </c>
      <c r="D150" s="54" t="s">
        <v>659</v>
      </c>
      <c r="E150" s="54">
        <v>0.2</v>
      </c>
      <c r="F150" s="54" t="s">
        <v>5</v>
      </c>
      <c r="G150" s="54">
        <v>0.2</v>
      </c>
      <c r="H150" s="54" t="s">
        <v>5</v>
      </c>
      <c r="I150" s="54">
        <v>0.2</v>
      </c>
      <c r="J150" s="54" t="s">
        <v>5</v>
      </c>
      <c r="K150" s="54">
        <v>0.2</v>
      </c>
      <c r="L150" s="54" t="s">
        <v>5</v>
      </c>
      <c r="M150" s="54">
        <v>0.2</v>
      </c>
      <c r="N150" s="54" t="s">
        <v>5</v>
      </c>
      <c r="O150" s="54">
        <v>0.2</v>
      </c>
      <c r="P150" s="54" t="s">
        <v>5</v>
      </c>
      <c r="Q150" s="54">
        <v>0.2</v>
      </c>
      <c r="R150" s="54" t="s">
        <v>5</v>
      </c>
      <c r="S150" s="54">
        <v>0.2</v>
      </c>
      <c r="T150" s="54" t="s">
        <v>5</v>
      </c>
      <c r="U150" s="54">
        <v>0.2</v>
      </c>
      <c r="V150" s="54" t="s">
        <v>5</v>
      </c>
      <c r="W150" s="54">
        <v>0.2</v>
      </c>
      <c r="X150" s="54" t="s">
        <v>5</v>
      </c>
      <c r="Y150" s="54">
        <v>0.2</v>
      </c>
      <c r="Z150" s="54" t="s">
        <v>5</v>
      </c>
      <c r="AA150" s="54">
        <v>0.2</v>
      </c>
      <c r="AB150" s="54" t="s">
        <v>5</v>
      </c>
      <c r="AC150" s="54">
        <v>0.2</v>
      </c>
      <c r="AD150" s="54" t="s">
        <v>5</v>
      </c>
      <c r="AE150" s="54">
        <v>0.2</v>
      </c>
      <c r="AF150" s="54" t="s">
        <v>5</v>
      </c>
      <c r="AG150" s="54">
        <v>0.2</v>
      </c>
      <c r="AH150" s="54" t="s">
        <v>5</v>
      </c>
      <c r="AI150" s="54">
        <v>0.2</v>
      </c>
      <c r="AJ150" s="54" t="s">
        <v>5</v>
      </c>
      <c r="AK150" s="54">
        <v>0.2</v>
      </c>
      <c r="AL150" s="54" t="s">
        <v>5</v>
      </c>
      <c r="AM150" s="54">
        <v>0.2</v>
      </c>
      <c r="AN150" s="54" t="s">
        <v>5</v>
      </c>
      <c r="AO150" s="54">
        <v>0.2</v>
      </c>
      <c r="AP150" s="54" t="s">
        <v>5</v>
      </c>
    </row>
    <row r="151" spans="1:43" x14ac:dyDescent="0.35">
      <c r="A151" s="54" t="s">
        <v>67</v>
      </c>
      <c r="B151" s="54" t="s">
        <v>68</v>
      </c>
      <c r="C151" s="82" t="s">
        <v>678</v>
      </c>
      <c r="D151" s="54" t="s">
        <v>659</v>
      </c>
      <c r="E151" s="54">
        <v>0.2</v>
      </c>
      <c r="F151" s="54" t="s">
        <v>5</v>
      </c>
      <c r="G151" s="54">
        <v>0.2</v>
      </c>
      <c r="H151" s="54" t="s">
        <v>5</v>
      </c>
      <c r="I151" s="54">
        <v>0.2</v>
      </c>
      <c r="J151" s="54" t="s">
        <v>5</v>
      </c>
      <c r="K151" s="54">
        <v>0.2</v>
      </c>
      <c r="L151" s="54" t="s">
        <v>5</v>
      </c>
      <c r="M151" s="54">
        <v>0.2</v>
      </c>
      <c r="N151" s="54" t="s">
        <v>5</v>
      </c>
      <c r="O151" s="54">
        <v>0.2</v>
      </c>
      <c r="P151" s="54" t="s">
        <v>5</v>
      </c>
      <c r="Q151" s="54">
        <v>0.2</v>
      </c>
      <c r="R151" s="54" t="s">
        <v>5</v>
      </c>
      <c r="S151" s="54">
        <v>0.2</v>
      </c>
      <c r="T151" s="54" t="s">
        <v>5</v>
      </c>
      <c r="U151" s="54">
        <v>0.2</v>
      </c>
      <c r="V151" s="54" t="s">
        <v>5</v>
      </c>
      <c r="W151" s="54">
        <v>0.2</v>
      </c>
      <c r="X151" s="54" t="s">
        <v>5</v>
      </c>
      <c r="Y151" s="54">
        <v>0.2</v>
      </c>
      <c r="Z151" s="54" t="s">
        <v>5</v>
      </c>
      <c r="AA151" s="54">
        <v>0.2</v>
      </c>
      <c r="AB151" s="54" t="s">
        <v>5</v>
      </c>
      <c r="AC151" s="54">
        <v>0.2</v>
      </c>
      <c r="AD151" s="54" t="s">
        <v>5</v>
      </c>
      <c r="AE151" s="54">
        <v>0.2</v>
      </c>
      <c r="AF151" s="54" t="s">
        <v>5</v>
      </c>
      <c r="AG151" s="54">
        <v>0.2</v>
      </c>
      <c r="AH151" s="54" t="s">
        <v>5</v>
      </c>
      <c r="AI151" s="54">
        <v>0.2</v>
      </c>
      <c r="AJ151" s="54" t="s">
        <v>5</v>
      </c>
      <c r="AK151" s="54">
        <v>0.2</v>
      </c>
      <c r="AL151" s="54" t="s">
        <v>5</v>
      </c>
      <c r="AM151" s="54">
        <v>0.2</v>
      </c>
      <c r="AN151" s="54" t="s">
        <v>5</v>
      </c>
      <c r="AO151" s="54">
        <v>0.2</v>
      </c>
      <c r="AP151" s="54" t="s">
        <v>5</v>
      </c>
    </row>
    <row r="152" spans="1:43" x14ac:dyDescent="0.35">
      <c r="A152" s="54" t="s">
        <v>41</v>
      </c>
      <c r="B152" s="54" t="s">
        <v>42</v>
      </c>
      <c r="C152" s="82" t="s">
        <v>678</v>
      </c>
      <c r="D152" s="54" t="s">
        <v>659</v>
      </c>
      <c r="E152" s="54">
        <v>0.2</v>
      </c>
      <c r="F152" s="54" t="s">
        <v>5</v>
      </c>
      <c r="G152" s="54">
        <v>0.2</v>
      </c>
      <c r="H152" s="54" t="s">
        <v>5</v>
      </c>
      <c r="I152" s="54">
        <v>0.2</v>
      </c>
      <c r="J152" s="54" t="s">
        <v>5</v>
      </c>
      <c r="K152" s="54">
        <v>0.2</v>
      </c>
      <c r="L152" s="54" t="s">
        <v>5</v>
      </c>
      <c r="M152" s="54">
        <v>0.2</v>
      </c>
      <c r="N152" s="54" t="s">
        <v>5</v>
      </c>
      <c r="O152" s="54">
        <v>0.2</v>
      </c>
      <c r="P152" s="54" t="s">
        <v>5</v>
      </c>
      <c r="Q152" s="54">
        <v>0.2</v>
      </c>
      <c r="R152" s="54" t="s">
        <v>5</v>
      </c>
      <c r="S152" s="54">
        <v>0.2</v>
      </c>
      <c r="T152" s="54" t="s">
        <v>5</v>
      </c>
      <c r="U152" s="54">
        <v>0.2</v>
      </c>
      <c r="V152" s="54" t="s">
        <v>5</v>
      </c>
      <c r="W152" s="54">
        <v>0.2</v>
      </c>
      <c r="X152" s="54" t="s">
        <v>5</v>
      </c>
      <c r="Y152" s="54">
        <v>0.2</v>
      </c>
      <c r="Z152" s="54" t="s">
        <v>5</v>
      </c>
      <c r="AA152" s="54">
        <v>0.2</v>
      </c>
      <c r="AB152" s="54" t="s">
        <v>5</v>
      </c>
      <c r="AC152" s="54">
        <v>0.2</v>
      </c>
      <c r="AD152" s="54" t="s">
        <v>5</v>
      </c>
      <c r="AE152" s="54">
        <v>0.2</v>
      </c>
      <c r="AF152" s="54" t="s">
        <v>5</v>
      </c>
      <c r="AG152" s="54">
        <v>0.2</v>
      </c>
      <c r="AH152" s="54" t="s">
        <v>5</v>
      </c>
      <c r="AI152" s="54">
        <v>0.2</v>
      </c>
      <c r="AJ152" s="54" t="s">
        <v>5</v>
      </c>
      <c r="AK152" s="54">
        <v>0.2</v>
      </c>
      <c r="AL152" s="54" t="s">
        <v>5</v>
      </c>
      <c r="AM152" s="54">
        <v>0.2</v>
      </c>
      <c r="AN152" s="54" t="s">
        <v>5</v>
      </c>
      <c r="AO152" s="54">
        <v>0.2</v>
      </c>
      <c r="AP152" s="54" t="s">
        <v>5</v>
      </c>
    </row>
    <row r="153" spans="1:43" x14ac:dyDescent="0.35">
      <c r="A153" s="54" t="s">
        <v>18</v>
      </c>
      <c r="B153" s="54" t="s">
        <v>19</v>
      </c>
      <c r="C153" s="82" t="s">
        <v>678</v>
      </c>
      <c r="D153" s="54" t="s">
        <v>659</v>
      </c>
      <c r="E153" s="54">
        <v>0.2</v>
      </c>
      <c r="F153" s="54" t="s">
        <v>5</v>
      </c>
      <c r="G153" s="54">
        <v>0.2</v>
      </c>
      <c r="H153" s="54" t="s">
        <v>5</v>
      </c>
      <c r="I153" s="54">
        <v>0.2</v>
      </c>
      <c r="J153" s="54" t="s">
        <v>5</v>
      </c>
      <c r="K153" s="54">
        <v>0.2</v>
      </c>
      <c r="L153" s="54" t="s">
        <v>5</v>
      </c>
      <c r="M153" s="54">
        <v>0.2</v>
      </c>
      <c r="N153" s="54" t="s">
        <v>5</v>
      </c>
      <c r="O153" s="54">
        <v>0.2</v>
      </c>
      <c r="P153" s="54" t="s">
        <v>5</v>
      </c>
      <c r="Q153" s="54">
        <v>0.2</v>
      </c>
      <c r="R153" s="54" t="s">
        <v>5</v>
      </c>
      <c r="S153" s="54">
        <v>0.2</v>
      </c>
      <c r="T153" s="54" t="s">
        <v>5</v>
      </c>
      <c r="U153" s="54">
        <v>0.2</v>
      </c>
      <c r="V153" s="54" t="s">
        <v>5</v>
      </c>
      <c r="W153" s="54">
        <v>0.2</v>
      </c>
      <c r="X153" s="54" t="s">
        <v>5</v>
      </c>
      <c r="Y153" s="54">
        <v>0.2</v>
      </c>
      <c r="Z153" s="54" t="s">
        <v>5</v>
      </c>
      <c r="AA153" s="54">
        <v>0.2</v>
      </c>
      <c r="AB153" s="54" t="s">
        <v>5</v>
      </c>
      <c r="AC153" s="54">
        <v>0.2</v>
      </c>
      <c r="AD153" s="54" t="s">
        <v>5</v>
      </c>
      <c r="AE153" s="54">
        <v>0.2</v>
      </c>
      <c r="AF153" s="54" t="s">
        <v>5</v>
      </c>
      <c r="AG153" s="54">
        <v>0.2</v>
      </c>
      <c r="AH153" s="54" t="s">
        <v>5</v>
      </c>
      <c r="AI153" s="54">
        <v>0.2</v>
      </c>
      <c r="AJ153" s="54" t="s">
        <v>5</v>
      </c>
      <c r="AK153" s="54">
        <v>0.2</v>
      </c>
      <c r="AL153" s="54" t="s">
        <v>5</v>
      </c>
      <c r="AM153" s="54">
        <v>0.2</v>
      </c>
      <c r="AN153" s="54" t="s">
        <v>5</v>
      </c>
      <c r="AO153" s="54">
        <v>0.2</v>
      </c>
      <c r="AP153" s="54" t="s">
        <v>5</v>
      </c>
    </row>
    <row r="154" spans="1:43" x14ac:dyDescent="0.35">
      <c r="A154" s="54" t="s">
        <v>16</v>
      </c>
      <c r="B154" s="54" t="s">
        <v>17</v>
      </c>
      <c r="C154" s="82" t="s">
        <v>678</v>
      </c>
      <c r="D154" s="54" t="s">
        <v>659</v>
      </c>
      <c r="E154" s="54">
        <v>0.2</v>
      </c>
      <c r="F154" s="54" t="s">
        <v>5</v>
      </c>
      <c r="G154" s="54">
        <v>0.2</v>
      </c>
      <c r="H154" s="54" t="s">
        <v>5</v>
      </c>
      <c r="I154" s="54">
        <v>0.2</v>
      </c>
      <c r="J154" s="54" t="s">
        <v>5</v>
      </c>
      <c r="K154" s="54">
        <v>0.2</v>
      </c>
      <c r="L154" s="54" t="s">
        <v>5</v>
      </c>
      <c r="M154" s="54">
        <v>0.2</v>
      </c>
      <c r="N154" s="54" t="s">
        <v>5</v>
      </c>
      <c r="O154" s="54">
        <v>0.2</v>
      </c>
      <c r="P154" s="54" t="s">
        <v>5</v>
      </c>
      <c r="Q154" s="54">
        <v>0.2</v>
      </c>
      <c r="R154" s="54" t="s">
        <v>5</v>
      </c>
      <c r="S154" s="54">
        <v>0.2</v>
      </c>
      <c r="T154" s="54" t="s">
        <v>5</v>
      </c>
      <c r="U154" s="54">
        <v>0.2</v>
      </c>
      <c r="V154" s="54" t="s">
        <v>5</v>
      </c>
      <c r="W154" s="54">
        <v>0.2</v>
      </c>
      <c r="X154" s="54" t="s">
        <v>5</v>
      </c>
      <c r="Y154" s="54">
        <v>0.2</v>
      </c>
      <c r="Z154" s="54" t="s">
        <v>5</v>
      </c>
      <c r="AA154" s="54">
        <v>0.2</v>
      </c>
      <c r="AB154" s="54" t="s">
        <v>5</v>
      </c>
      <c r="AC154" s="54">
        <v>0.2</v>
      </c>
      <c r="AD154" s="54" t="s">
        <v>5</v>
      </c>
      <c r="AE154" s="54">
        <v>0.2</v>
      </c>
      <c r="AF154" s="54" t="s">
        <v>5</v>
      </c>
      <c r="AG154" s="54">
        <v>0.2</v>
      </c>
      <c r="AH154" s="54" t="s">
        <v>5</v>
      </c>
      <c r="AI154" s="54">
        <v>0.2</v>
      </c>
      <c r="AJ154" s="54" t="s">
        <v>5</v>
      </c>
      <c r="AK154" s="54">
        <v>0.2</v>
      </c>
      <c r="AL154" s="54" t="s">
        <v>5</v>
      </c>
      <c r="AM154" s="54">
        <v>0.2</v>
      </c>
      <c r="AN154" s="54" t="s">
        <v>5</v>
      </c>
      <c r="AO154" s="54">
        <v>0.2</v>
      </c>
      <c r="AP154" s="54" t="s">
        <v>5</v>
      </c>
    </row>
    <row r="155" spans="1:43" x14ac:dyDescent="0.35">
      <c r="A155" s="54" t="s">
        <v>85</v>
      </c>
      <c r="B155" s="54" t="s">
        <v>86</v>
      </c>
      <c r="C155" s="82" t="s">
        <v>678</v>
      </c>
      <c r="D155" s="54" t="s">
        <v>659</v>
      </c>
      <c r="E155" s="54">
        <v>0.2</v>
      </c>
      <c r="F155" s="54" t="s">
        <v>5</v>
      </c>
      <c r="G155" s="54">
        <v>0.2</v>
      </c>
      <c r="H155" s="54" t="s">
        <v>5</v>
      </c>
      <c r="I155" s="54">
        <v>0.2</v>
      </c>
      <c r="J155" s="54" t="s">
        <v>5</v>
      </c>
      <c r="K155" s="54">
        <v>0.2</v>
      </c>
      <c r="L155" s="54" t="s">
        <v>5</v>
      </c>
      <c r="M155" s="54">
        <v>0.2</v>
      </c>
      <c r="N155" s="54" t="s">
        <v>5</v>
      </c>
      <c r="O155" s="54">
        <v>0.2</v>
      </c>
      <c r="P155" s="54" t="s">
        <v>5</v>
      </c>
      <c r="Q155" s="54">
        <v>0.2</v>
      </c>
      <c r="R155" s="54" t="s">
        <v>5</v>
      </c>
      <c r="S155" s="54">
        <v>0.2</v>
      </c>
      <c r="T155" s="54" t="s">
        <v>5</v>
      </c>
      <c r="U155" s="54">
        <v>0.2</v>
      </c>
      <c r="V155" s="54" t="s">
        <v>5</v>
      </c>
      <c r="W155" s="54">
        <v>0.2</v>
      </c>
      <c r="X155" s="54" t="s">
        <v>5</v>
      </c>
      <c r="Y155" s="54">
        <v>0.2</v>
      </c>
      <c r="Z155" s="54" t="s">
        <v>5</v>
      </c>
      <c r="AA155" s="54">
        <v>0.2</v>
      </c>
      <c r="AB155" s="54" t="s">
        <v>5</v>
      </c>
      <c r="AC155" s="54">
        <v>0.2</v>
      </c>
      <c r="AD155" s="54" t="s">
        <v>5</v>
      </c>
      <c r="AE155" s="54">
        <v>0.2</v>
      </c>
      <c r="AF155" s="54" t="s">
        <v>5</v>
      </c>
      <c r="AG155" s="54">
        <v>0.2</v>
      </c>
      <c r="AH155" s="54" t="s">
        <v>5</v>
      </c>
      <c r="AI155" s="54">
        <v>0.2</v>
      </c>
      <c r="AJ155" s="54" t="s">
        <v>5</v>
      </c>
      <c r="AK155" s="54">
        <v>0.2</v>
      </c>
      <c r="AL155" s="54" t="s">
        <v>5</v>
      </c>
      <c r="AM155" s="54">
        <v>0.2</v>
      </c>
      <c r="AN155" s="54" t="s">
        <v>5</v>
      </c>
      <c r="AO155" s="54">
        <v>0.2</v>
      </c>
      <c r="AP155" s="54" t="s">
        <v>5</v>
      </c>
    </row>
    <row r="156" spans="1:43" x14ac:dyDescent="0.35">
      <c r="A156" s="59" t="s">
        <v>128</v>
      </c>
      <c r="B156" s="59" t="s">
        <v>129</v>
      </c>
      <c r="C156" s="82" t="s">
        <v>678</v>
      </c>
      <c r="D156" s="54" t="s">
        <v>659</v>
      </c>
      <c r="E156" s="59">
        <v>0.5</v>
      </c>
      <c r="F156" s="59" t="s">
        <v>5</v>
      </c>
      <c r="G156" s="54">
        <v>0.5</v>
      </c>
      <c r="H156" s="54" t="s">
        <v>5</v>
      </c>
      <c r="I156" s="54">
        <v>0.5</v>
      </c>
      <c r="J156" s="54" t="s">
        <v>5</v>
      </c>
      <c r="K156" s="54">
        <v>0.5</v>
      </c>
      <c r="L156" s="54" t="s">
        <v>5</v>
      </c>
      <c r="M156" s="54">
        <v>0.5</v>
      </c>
      <c r="N156" s="54" t="s">
        <v>5</v>
      </c>
      <c r="O156" s="54">
        <v>0.5</v>
      </c>
      <c r="P156" s="54" t="s">
        <v>5</v>
      </c>
      <c r="Q156" s="54">
        <v>0.5</v>
      </c>
      <c r="R156" s="54" t="s">
        <v>5</v>
      </c>
      <c r="S156" s="54">
        <v>0.5</v>
      </c>
      <c r="T156" s="54" t="s">
        <v>5</v>
      </c>
      <c r="U156" s="54">
        <v>0.5</v>
      </c>
      <c r="V156" s="54" t="s">
        <v>5</v>
      </c>
      <c r="W156" s="54">
        <v>0.5</v>
      </c>
      <c r="X156" s="54" t="s">
        <v>5</v>
      </c>
      <c r="Y156" s="54">
        <v>0.5</v>
      </c>
      <c r="Z156" s="54" t="s">
        <v>5</v>
      </c>
      <c r="AA156" s="54">
        <v>0.5</v>
      </c>
      <c r="AB156" s="54" t="s">
        <v>5</v>
      </c>
      <c r="AC156" s="54">
        <v>0.5</v>
      </c>
      <c r="AD156" s="54" t="s">
        <v>5</v>
      </c>
      <c r="AE156" s="54">
        <v>0.5</v>
      </c>
      <c r="AF156" s="54" t="s">
        <v>5</v>
      </c>
      <c r="AG156" s="54">
        <v>0.5</v>
      </c>
      <c r="AH156" s="54" t="s">
        <v>5</v>
      </c>
      <c r="AI156" s="54">
        <v>0.5</v>
      </c>
      <c r="AJ156" s="54" t="s">
        <v>5</v>
      </c>
      <c r="AK156" s="54">
        <v>0.5</v>
      </c>
      <c r="AL156" s="54" t="s">
        <v>5</v>
      </c>
      <c r="AM156" s="54">
        <v>0.5</v>
      </c>
      <c r="AN156" s="54" t="s">
        <v>5</v>
      </c>
      <c r="AO156" s="54">
        <v>0.5</v>
      </c>
      <c r="AP156" s="54" t="s">
        <v>5</v>
      </c>
    </row>
    <row r="157" spans="1:43" x14ac:dyDescent="0.35">
      <c r="A157" s="54" t="s">
        <v>93</v>
      </c>
      <c r="B157" s="54" t="s">
        <v>94</v>
      </c>
      <c r="C157" s="82" t="s">
        <v>678</v>
      </c>
      <c r="D157" s="54" t="s">
        <v>659</v>
      </c>
      <c r="E157" s="54">
        <v>0.5</v>
      </c>
      <c r="F157" s="54" t="s">
        <v>5</v>
      </c>
      <c r="G157" s="54">
        <v>0.5</v>
      </c>
      <c r="H157" s="54" t="s">
        <v>5</v>
      </c>
      <c r="I157" s="54">
        <v>0.5</v>
      </c>
      <c r="J157" s="54" t="s">
        <v>5</v>
      </c>
      <c r="K157" s="54">
        <v>0.5</v>
      </c>
      <c r="L157" s="54" t="s">
        <v>5</v>
      </c>
      <c r="M157" s="54">
        <v>0.5</v>
      </c>
      <c r="N157" s="54" t="s">
        <v>5</v>
      </c>
      <c r="O157" s="54">
        <v>0.5</v>
      </c>
      <c r="P157" s="54" t="s">
        <v>5</v>
      </c>
      <c r="Q157" s="54">
        <v>0.5</v>
      </c>
      <c r="R157" s="54" t="s">
        <v>5</v>
      </c>
      <c r="S157" s="54">
        <v>0.5</v>
      </c>
      <c r="T157" s="54" t="s">
        <v>5</v>
      </c>
      <c r="U157" s="54">
        <v>0.5</v>
      </c>
      <c r="V157" s="54" t="s">
        <v>5</v>
      </c>
      <c r="W157" s="54">
        <v>0.5</v>
      </c>
      <c r="X157" s="54" t="s">
        <v>5</v>
      </c>
      <c r="Y157" s="54">
        <v>0.5</v>
      </c>
      <c r="Z157" s="54" t="s">
        <v>5</v>
      </c>
      <c r="AA157" s="54">
        <v>0.5</v>
      </c>
      <c r="AB157" s="54" t="s">
        <v>5</v>
      </c>
      <c r="AC157" s="54">
        <v>0.5</v>
      </c>
      <c r="AD157" s="54" t="s">
        <v>5</v>
      </c>
      <c r="AE157" s="54">
        <v>0.5</v>
      </c>
      <c r="AF157" s="54" t="s">
        <v>5</v>
      </c>
      <c r="AG157" s="54">
        <v>0.5</v>
      </c>
      <c r="AH157" s="54" t="s">
        <v>5</v>
      </c>
      <c r="AI157" s="54">
        <v>0.5</v>
      </c>
      <c r="AJ157" s="54" t="s">
        <v>5</v>
      </c>
      <c r="AK157" s="54">
        <v>0.5</v>
      </c>
      <c r="AL157" s="54" t="s">
        <v>5</v>
      </c>
      <c r="AM157" s="54">
        <v>0.5</v>
      </c>
      <c r="AN157" s="54" t="s">
        <v>5</v>
      </c>
      <c r="AO157" s="54">
        <v>0.5</v>
      </c>
      <c r="AP157" s="54" t="s">
        <v>5</v>
      </c>
    </row>
    <row r="158" spans="1:43" x14ac:dyDescent="0.35">
      <c r="A158" s="54" t="s">
        <v>124</v>
      </c>
      <c r="B158" s="54" t="s">
        <v>125</v>
      </c>
      <c r="C158" s="82" t="s">
        <v>678</v>
      </c>
      <c r="D158" s="54" t="s">
        <v>659</v>
      </c>
      <c r="E158" s="54">
        <v>0.5</v>
      </c>
      <c r="F158" s="54" t="s">
        <v>5</v>
      </c>
      <c r="G158" s="54">
        <v>0.5</v>
      </c>
      <c r="H158" s="54" t="s">
        <v>5</v>
      </c>
      <c r="I158" s="54">
        <v>0.5</v>
      </c>
      <c r="J158" s="54" t="s">
        <v>5</v>
      </c>
      <c r="K158" s="54">
        <v>0.5</v>
      </c>
      <c r="L158" s="54" t="s">
        <v>5</v>
      </c>
      <c r="M158" s="54">
        <v>0.5</v>
      </c>
      <c r="N158" s="54" t="s">
        <v>5</v>
      </c>
      <c r="O158" s="54">
        <v>0.5</v>
      </c>
      <c r="P158" s="54" t="s">
        <v>5</v>
      </c>
      <c r="Q158" s="54">
        <v>0.5</v>
      </c>
      <c r="R158" s="54" t="s">
        <v>5</v>
      </c>
      <c r="S158" s="54">
        <v>0.5</v>
      </c>
      <c r="T158" s="54" t="s">
        <v>5</v>
      </c>
      <c r="U158" s="54">
        <v>0.5</v>
      </c>
      <c r="V158" s="54" t="s">
        <v>5</v>
      </c>
      <c r="W158" s="54">
        <v>0.5</v>
      </c>
      <c r="X158" s="54" t="s">
        <v>5</v>
      </c>
      <c r="Y158" s="54">
        <v>0.5</v>
      </c>
      <c r="Z158" s="54" t="s">
        <v>5</v>
      </c>
      <c r="AA158" s="54">
        <v>0.5</v>
      </c>
      <c r="AB158" s="54" t="s">
        <v>5</v>
      </c>
      <c r="AC158" s="54">
        <v>0.5</v>
      </c>
      <c r="AD158" s="54" t="s">
        <v>5</v>
      </c>
      <c r="AE158" s="54">
        <v>0.5</v>
      </c>
      <c r="AF158" s="54" t="s">
        <v>5</v>
      </c>
      <c r="AG158" s="54">
        <v>0.5</v>
      </c>
      <c r="AH158" s="54" t="s">
        <v>5</v>
      </c>
      <c r="AI158" s="54">
        <v>0.5</v>
      </c>
      <c r="AJ158" s="54" t="s">
        <v>5</v>
      </c>
      <c r="AK158" s="54">
        <v>0.5</v>
      </c>
      <c r="AL158" s="54" t="s">
        <v>5</v>
      </c>
      <c r="AM158" s="54">
        <v>0.5</v>
      </c>
      <c r="AN158" s="54" t="s">
        <v>5</v>
      </c>
      <c r="AO158" s="54">
        <v>0.5</v>
      </c>
      <c r="AP158" s="54" t="s">
        <v>5</v>
      </c>
    </row>
    <row r="159" spans="1:43" x14ac:dyDescent="0.35">
      <c r="A159" s="54" t="s">
        <v>98</v>
      </c>
      <c r="B159" s="54" t="s">
        <v>99</v>
      </c>
      <c r="C159" s="82" t="s">
        <v>678</v>
      </c>
      <c r="D159" s="54" t="s">
        <v>659</v>
      </c>
      <c r="E159" s="54">
        <v>0.2</v>
      </c>
      <c r="F159" s="54" t="s">
        <v>5</v>
      </c>
      <c r="G159" s="54">
        <v>0.2</v>
      </c>
      <c r="H159" s="54" t="s">
        <v>5</v>
      </c>
      <c r="I159" s="54">
        <v>0.2</v>
      </c>
      <c r="J159" s="54" t="s">
        <v>5</v>
      </c>
      <c r="K159" s="54">
        <v>0.2</v>
      </c>
      <c r="L159" s="54" t="s">
        <v>5</v>
      </c>
      <c r="M159" s="54">
        <v>0.2</v>
      </c>
      <c r="N159" s="54" t="s">
        <v>5</v>
      </c>
      <c r="O159" s="54">
        <v>0.2</v>
      </c>
      <c r="P159" s="54" t="s">
        <v>5</v>
      </c>
      <c r="Q159" s="54">
        <v>0.2</v>
      </c>
      <c r="R159" s="54" t="s">
        <v>5</v>
      </c>
      <c r="S159" s="54">
        <v>0.2</v>
      </c>
      <c r="T159" s="54" t="s">
        <v>5</v>
      </c>
      <c r="U159" s="54">
        <v>0.2</v>
      </c>
      <c r="V159" s="54" t="s">
        <v>5</v>
      </c>
      <c r="W159" s="54">
        <v>0.2</v>
      </c>
      <c r="X159" s="54" t="s">
        <v>5</v>
      </c>
      <c r="Y159" s="54">
        <v>0.2</v>
      </c>
      <c r="Z159" s="54" t="s">
        <v>5</v>
      </c>
      <c r="AA159" s="54">
        <v>0.2</v>
      </c>
      <c r="AB159" s="54" t="s">
        <v>5</v>
      </c>
      <c r="AC159" s="54">
        <v>0.2</v>
      </c>
      <c r="AD159" s="54" t="s">
        <v>5</v>
      </c>
      <c r="AE159" s="54">
        <v>0.2</v>
      </c>
      <c r="AF159" s="54" t="s">
        <v>5</v>
      </c>
      <c r="AG159" s="54">
        <v>0.2</v>
      </c>
      <c r="AH159" s="54" t="s">
        <v>5</v>
      </c>
      <c r="AI159" s="54">
        <v>0.2</v>
      </c>
      <c r="AJ159" s="54" t="s">
        <v>5</v>
      </c>
      <c r="AK159" s="54">
        <v>0.2</v>
      </c>
      <c r="AL159" s="54" t="s">
        <v>5</v>
      </c>
      <c r="AM159" s="54">
        <v>0.2</v>
      </c>
      <c r="AN159" s="54" t="s">
        <v>5</v>
      </c>
      <c r="AO159" s="54">
        <v>0.2</v>
      </c>
      <c r="AP159" s="54" t="s">
        <v>5</v>
      </c>
    </row>
    <row r="160" spans="1:43" x14ac:dyDescent="0.35">
      <c r="A160" s="54" t="s">
        <v>91</v>
      </c>
      <c r="B160" s="54" t="s">
        <v>92</v>
      </c>
      <c r="C160" s="82" t="s">
        <v>678</v>
      </c>
      <c r="D160" s="54" t="s">
        <v>659</v>
      </c>
      <c r="E160" s="54">
        <v>0.5</v>
      </c>
      <c r="F160" s="54" t="s">
        <v>5</v>
      </c>
      <c r="G160" s="54">
        <v>0.5</v>
      </c>
      <c r="H160" s="54" t="s">
        <v>5</v>
      </c>
      <c r="I160" s="54">
        <v>0.5</v>
      </c>
      <c r="J160" s="54" t="s">
        <v>5</v>
      </c>
      <c r="K160" s="54">
        <v>0.5</v>
      </c>
      <c r="L160" s="54" t="s">
        <v>5</v>
      </c>
      <c r="M160" s="54">
        <v>0.5</v>
      </c>
      <c r="N160" s="54" t="s">
        <v>5</v>
      </c>
      <c r="O160" s="54">
        <v>0.5</v>
      </c>
      <c r="P160" s="54" t="s">
        <v>5</v>
      </c>
      <c r="Q160" s="54">
        <v>0.5</v>
      </c>
      <c r="R160" s="54" t="s">
        <v>5</v>
      </c>
      <c r="S160" s="54">
        <v>0.5</v>
      </c>
      <c r="T160" s="54" t="s">
        <v>5</v>
      </c>
      <c r="U160" s="54">
        <v>0.5</v>
      </c>
      <c r="V160" s="54" t="s">
        <v>5</v>
      </c>
      <c r="W160" s="54">
        <v>0.5</v>
      </c>
      <c r="X160" s="54" t="s">
        <v>5</v>
      </c>
      <c r="Y160" s="54">
        <v>0.5</v>
      </c>
      <c r="Z160" s="54" t="s">
        <v>5</v>
      </c>
      <c r="AA160" s="54">
        <v>0.5</v>
      </c>
      <c r="AB160" s="54" t="s">
        <v>5</v>
      </c>
      <c r="AC160" s="54">
        <v>0.5</v>
      </c>
      <c r="AD160" s="54" t="s">
        <v>5</v>
      </c>
      <c r="AE160" s="54">
        <v>0.5</v>
      </c>
      <c r="AF160" s="54" t="s">
        <v>5</v>
      </c>
      <c r="AG160" s="54">
        <v>0.5</v>
      </c>
      <c r="AH160" s="54" t="s">
        <v>5</v>
      </c>
      <c r="AI160" s="54">
        <v>0.5</v>
      </c>
      <c r="AJ160" s="54" t="s">
        <v>5</v>
      </c>
      <c r="AK160" s="54">
        <v>0.5</v>
      </c>
      <c r="AL160" s="54" t="s">
        <v>5</v>
      </c>
      <c r="AM160" s="54">
        <v>0.5</v>
      </c>
      <c r="AN160" s="54" t="s">
        <v>5</v>
      </c>
      <c r="AO160" s="54">
        <v>0.5</v>
      </c>
      <c r="AP160" s="54" t="s">
        <v>5</v>
      </c>
    </row>
    <row r="161" spans="1:42" x14ac:dyDescent="0.35">
      <c r="A161" s="54" t="s">
        <v>102</v>
      </c>
      <c r="B161" s="54" t="s">
        <v>103</v>
      </c>
      <c r="C161" s="82" t="s">
        <v>678</v>
      </c>
      <c r="D161" s="54" t="s">
        <v>659</v>
      </c>
      <c r="E161" s="54">
        <v>0.2</v>
      </c>
      <c r="F161" s="54" t="s">
        <v>5</v>
      </c>
      <c r="G161" s="54">
        <v>0.2</v>
      </c>
      <c r="H161" s="54" t="s">
        <v>5</v>
      </c>
      <c r="I161" s="54">
        <v>0.2</v>
      </c>
      <c r="J161" s="54" t="s">
        <v>5</v>
      </c>
      <c r="K161" s="54">
        <v>0.2</v>
      </c>
      <c r="L161" s="54" t="s">
        <v>5</v>
      </c>
      <c r="M161" s="54">
        <v>0.2</v>
      </c>
      <c r="N161" s="54" t="s">
        <v>5</v>
      </c>
      <c r="O161" s="54">
        <v>0.2</v>
      </c>
      <c r="P161" s="54" t="s">
        <v>5</v>
      </c>
      <c r="Q161" s="54">
        <v>0.2</v>
      </c>
      <c r="R161" s="54" t="s">
        <v>5</v>
      </c>
      <c r="S161" s="54">
        <v>0.2</v>
      </c>
      <c r="T161" s="54" t="s">
        <v>5</v>
      </c>
      <c r="U161" s="54">
        <v>0.2</v>
      </c>
      <c r="V161" s="54" t="s">
        <v>5</v>
      </c>
      <c r="W161" s="54">
        <v>0.2</v>
      </c>
      <c r="X161" s="54" t="s">
        <v>5</v>
      </c>
      <c r="Y161" s="54">
        <v>0.2</v>
      </c>
      <c r="Z161" s="54" t="s">
        <v>5</v>
      </c>
      <c r="AA161" s="54">
        <v>0.2</v>
      </c>
      <c r="AB161" s="54" t="s">
        <v>5</v>
      </c>
      <c r="AC161" s="54">
        <v>0.2</v>
      </c>
      <c r="AD161" s="54" t="s">
        <v>5</v>
      </c>
      <c r="AE161" s="54">
        <v>0.2</v>
      </c>
      <c r="AF161" s="54" t="s">
        <v>5</v>
      </c>
      <c r="AG161" s="54">
        <v>0.2</v>
      </c>
      <c r="AH161" s="54" t="s">
        <v>5</v>
      </c>
      <c r="AI161" s="54">
        <v>0.2</v>
      </c>
      <c r="AJ161" s="54" t="s">
        <v>5</v>
      </c>
      <c r="AK161" s="54">
        <v>0.2</v>
      </c>
      <c r="AL161" s="54" t="s">
        <v>5</v>
      </c>
      <c r="AM161" s="54">
        <v>0.2</v>
      </c>
      <c r="AN161" s="54" t="s">
        <v>5</v>
      </c>
      <c r="AO161" s="54">
        <v>0.2</v>
      </c>
      <c r="AP161" s="54" t="s">
        <v>5</v>
      </c>
    </row>
    <row r="162" spans="1:42" x14ac:dyDescent="0.35">
      <c r="A162" s="54" t="s">
        <v>71</v>
      </c>
      <c r="B162" s="54" t="s">
        <v>72</v>
      </c>
      <c r="C162" s="82" t="s">
        <v>678</v>
      </c>
      <c r="D162" s="54" t="s">
        <v>659</v>
      </c>
      <c r="E162" s="54">
        <v>0.2</v>
      </c>
      <c r="F162" s="54" t="s">
        <v>5</v>
      </c>
      <c r="G162" s="54">
        <v>0.2</v>
      </c>
      <c r="H162" s="54" t="s">
        <v>5</v>
      </c>
      <c r="I162" s="54">
        <v>0.2</v>
      </c>
      <c r="J162" s="54" t="s">
        <v>5</v>
      </c>
      <c r="K162" s="54">
        <v>0.2</v>
      </c>
      <c r="L162" s="54" t="s">
        <v>5</v>
      </c>
      <c r="M162" s="54">
        <v>0.2</v>
      </c>
      <c r="N162" s="54" t="s">
        <v>5</v>
      </c>
      <c r="O162" s="54">
        <v>0.2</v>
      </c>
      <c r="P162" s="54" t="s">
        <v>5</v>
      </c>
      <c r="Q162" s="54">
        <v>0.2</v>
      </c>
      <c r="R162" s="54" t="s">
        <v>5</v>
      </c>
      <c r="S162" s="54">
        <v>0.2</v>
      </c>
      <c r="T162" s="54" t="s">
        <v>5</v>
      </c>
      <c r="U162" s="54">
        <v>0.2</v>
      </c>
      <c r="V162" s="54" t="s">
        <v>5</v>
      </c>
      <c r="W162" s="54">
        <v>0.2</v>
      </c>
      <c r="X162" s="54" t="s">
        <v>5</v>
      </c>
      <c r="Y162" s="54">
        <v>0.2</v>
      </c>
      <c r="Z162" s="54" t="s">
        <v>5</v>
      </c>
      <c r="AA162" s="54">
        <v>0.2</v>
      </c>
      <c r="AB162" s="54" t="s">
        <v>5</v>
      </c>
      <c r="AC162" s="54">
        <v>0.2</v>
      </c>
      <c r="AD162" s="54" t="s">
        <v>5</v>
      </c>
      <c r="AE162" s="54">
        <v>0.2</v>
      </c>
      <c r="AF162" s="54" t="s">
        <v>5</v>
      </c>
      <c r="AG162" s="54">
        <v>0.2</v>
      </c>
      <c r="AH162" s="54" t="s">
        <v>5</v>
      </c>
      <c r="AI162" s="54">
        <v>0.2</v>
      </c>
      <c r="AJ162" s="54" t="s">
        <v>5</v>
      </c>
      <c r="AK162" s="54">
        <v>0.2</v>
      </c>
      <c r="AL162" s="54" t="s">
        <v>5</v>
      </c>
      <c r="AM162" s="54">
        <v>0.2</v>
      </c>
      <c r="AN162" s="54" t="s">
        <v>5</v>
      </c>
      <c r="AO162" s="54">
        <v>0.2</v>
      </c>
      <c r="AP162" s="54" t="s">
        <v>5</v>
      </c>
    </row>
    <row r="163" spans="1:42" x14ac:dyDescent="0.35">
      <c r="A163" s="54" t="s">
        <v>24</v>
      </c>
      <c r="B163" s="54" t="s">
        <v>25</v>
      </c>
      <c r="C163" s="82" t="s">
        <v>678</v>
      </c>
      <c r="D163" s="54" t="s">
        <v>659</v>
      </c>
      <c r="E163" s="54">
        <v>0.2</v>
      </c>
      <c r="F163" s="54" t="s">
        <v>5</v>
      </c>
      <c r="G163" s="54">
        <v>0.2</v>
      </c>
      <c r="H163" s="54" t="s">
        <v>5</v>
      </c>
      <c r="I163" s="54">
        <v>0.2</v>
      </c>
      <c r="J163" s="54" t="s">
        <v>5</v>
      </c>
      <c r="K163" s="54">
        <v>0.2</v>
      </c>
      <c r="L163" s="54" t="s">
        <v>5</v>
      </c>
      <c r="M163" s="54">
        <v>0.2</v>
      </c>
      <c r="N163" s="54" t="s">
        <v>5</v>
      </c>
      <c r="O163" s="54">
        <v>0.2</v>
      </c>
      <c r="P163" s="54" t="s">
        <v>5</v>
      </c>
      <c r="Q163" s="54">
        <v>0.2</v>
      </c>
      <c r="R163" s="54" t="s">
        <v>5</v>
      </c>
      <c r="S163" s="54">
        <v>0.2</v>
      </c>
      <c r="T163" s="54" t="s">
        <v>5</v>
      </c>
      <c r="U163" s="54">
        <v>0.2</v>
      </c>
      <c r="V163" s="54" t="s">
        <v>5</v>
      </c>
      <c r="W163" s="54">
        <v>0.2</v>
      </c>
      <c r="X163" s="54" t="s">
        <v>5</v>
      </c>
      <c r="Y163" s="54">
        <v>0.2</v>
      </c>
      <c r="Z163" s="54" t="s">
        <v>5</v>
      </c>
      <c r="AA163" s="54">
        <v>0.2</v>
      </c>
      <c r="AB163" s="54" t="s">
        <v>5</v>
      </c>
      <c r="AC163" s="54">
        <v>0.2</v>
      </c>
      <c r="AD163" s="54" t="s">
        <v>5</v>
      </c>
      <c r="AE163" s="54">
        <v>0.2</v>
      </c>
      <c r="AF163" s="54" t="s">
        <v>5</v>
      </c>
      <c r="AG163" s="54">
        <v>0.2</v>
      </c>
      <c r="AH163" s="54" t="s">
        <v>5</v>
      </c>
      <c r="AI163" s="54">
        <v>0.2</v>
      </c>
      <c r="AJ163" s="54" t="s">
        <v>5</v>
      </c>
      <c r="AK163" s="54">
        <v>0.2</v>
      </c>
      <c r="AL163" s="54" t="s">
        <v>5</v>
      </c>
      <c r="AM163" s="54">
        <v>0.2</v>
      </c>
      <c r="AN163" s="54" t="s">
        <v>5</v>
      </c>
      <c r="AO163" s="54">
        <v>0.2</v>
      </c>
      <c r="AP163" s="54" t="s">
        <v>5</v>
      </c>
    </row>
    <row r="164" spans="1:42" x14ac:dyDescent="0.35">
      <c r="A164" s="54" t="s">
        <v>34</v>
      </c>
      <c r="B164" s="54" t="s">
        <v>35</v>
      </c>
      <c r="C164" s="82" t="s">
        <v>678</v>
      </c>
      <c r="D164" s="54" t="s">
        <v>659</v>
      </c>
      <c r="E164" s="54">
        <v>0.2</v>
      </c>
      <c r="F164" s="54" t="s">
        <v>5</v>
      </c>
      <c r="G164" s="54">
        <v>0.2</v>
      </c>
      <c r="H164" s="54" t="s">
        <v>5</v>
      </c>
      <c r="I164" s="54">
        <v>0.2</v>
      </c>
      <c r="J164" s="54" t="s">
        <v>5</v>
      </c>
      <c r="K164" s="54">
        <v>0.2</v>
      </c>
      <c r="L164" s="54" t="s">
        <v>5</v>
      </c>
      <c r="M164" s="54">
        <v>0.2</v>
      </c>
      <c r="N164" s="54" t="s">
        <v>5</v>
      </c>
      <c r="O164" s="54">
        <v>0.2</v>
      </c>
      <c r="P164" s="54" t="s">
        <v>5</v>
      </c>
      <c r="Q164" s="54">
        <v>0.2</v>
      </c>
      <c r="R164" s="54" t="s">
        <v>5</v>
      </c>
      <c r="S164" s="54">
        <v>0.2</v>
      </c>
      <c r="T164" s="54" t="s">
        <v>5</v>
      </c>
      <c r="U164" s="54">
        <v>0.2</v>
      </c>
      <c r="V164" s="54" t="s">
        <v>5</v>
      </c>
      <c r="W164" s="54">
        <v>0.2</v>
      </c>
      <c r="X164" s="54" t="s">
        <v>5</v>
      </c>
      <c r="Y164" s="54">
        <v>0.2</v>
      </c>
      <c r="Z164" s="54" t="s">
        <v>5</v>
      </c>
      <c r="AA164" s="54">
        <v>0.2</v>
      </c>
      <c r="AB164" s="54" t="s">
        <v>5</v>
      </c>
      <c r="AC164" s="54">
        <v>0.2</v>
      </c>
      <c r="AD164" s="54" t="s">
        <v>5</v>
      </c>
      <c r="AE164" s="54">
        <v>0.2</v>
      </c>
      <c r="AF164" s="54" t="s">
        <v>5</v>
      </c>
      <c r="AG164" s="54">
        <v>0.2</v>
      </c>
      <c r="AH164" s="54" t="s">
        <v>5</v>
      </c>
      <c r="AI164" s="54">
        <v>0.2</v>
      </c>
      <c r="AJ164" s="54" t="s">
        <v>5</v>
      </c>
      <c r="AK164" s="54">
        <v>0.2</v>
      </c>
      <c r="AL164" s="54" t="s">
        <v>5</v>
      </c>
      <c r="AM164" s="54">
        <v>0.2</v>
      </c>
      <c r="AN164" s="54" t="s">
        <v>5</v>
      </c>
      <c r="AO164" s="54">
        <v>0.2</v>
      </c>
      <c r="AP164" s="54" t="s">
        <v>5</v>
      </c>
    </row>
    <row r="165" spans="1:42" x14ac:dyDescent="0.35">
      <c r="A165" s="54" t="s">
        <v>96</v>
      </c>
      <c r="B165" s="54" t="s">
        <v>97</v>
      </c>
      <c r="C165" s="82" t="s">
        <v>678</v>
      </c>
      <c r="D165" s="54" t="s">
        <v>659</v>
      </c>
      <c r="E165" s="54">
        <v>0.2</v>
      </c>
      <c r="F165" s="54" t="s">
        <v>5</v>
      </c>
      <c r="G165" s="54">
        <v>0.2</v>
      </c>
      <c r="H165" s="54" t="s">
        <v>5</v>
      </c>
      <c r="I165" s="54">
        <v>0.2</v>
      </c>
      <c r="J165" s="54" t="s">
        <v>5</v>
      </c>
      <c r="K165" s="54">
        <v>0.2</v>
      </c>
      <c r="L165" s="54" t="s">
        <v>5</v>
      </c>
      <c r="M165" s="54">
        <v>0.2</v>
      </c>
      <c r="N165" s="54" t="s">
        <v>5</v>
      </c>
      <c r="O165" s="54">
        <v>0.2</v>
      </c>
      <c r="P165" s="54" t="s">
        <v>5</v>
      </c>
      <c r="Q165" s="54">
        <v>0.2</v>
      </c>
      <c r="R165" s="54" t="s">
        <v>5</v>
      </c>
      <c r="S165" s="54">
        <v>0.2</v>
      </c>
      <c r="T165" s="54" t="s">
        <v>5</v>
      </c>
      <c r="U165" s="54">
        <v>0.2</v>
      </c>
      <c r="V165" s="54" t="s">
        <v>5</v>
      </c>
      <c r="W165" s="54">
        <v>0.2</v>
      </c>
      <c r="X165" s="54" t="s">
        <v>5</v>
      </c>
      <c r="Y165" s="54">
        <v>0.2</v>
      </c>
      <c r="Z165" s="54" t="s">
        <v>5</v>
      </c>
      <c r="AA165" s="54">
        <v>0.2</v>
      </c>
      <c r="AB165" s="54" t="s">
        <v>5</v>
      </c>
      <c r="AC165" s="54">
        <v>0.2</v>
      </c>
      <c r="AD165" s="54" t="s">
        <v>5</v>
      </c>
      <c r="AE165" s="54">
        <v>0.2</v>
      </c>
      <c r="AF165" s="54" t="s">
        <v>5</v>
      </c>
      <c r="AG165" s="54">
        <v>0.2</v>
      </c>
      <c r="AH165" s="54" t="s">
        <v>5</v>
      </c>
      <c r="AI165" s="54">
        <v>0.2</v>
      </c>
      <c r="AJ165" s="54" t="s">
        <v>5</v>
      </c>
      <c r="AK165" s="54">
        <v>0.2</v>
      </c>
      <c r="AL165" s="54" t="s">
        <v>5</v>
      </c>
      <c r="AM165" s="54">
        <v>0.2</v>
      </c>
      <c r="AN165" s="54" t="s">
        <v>5</v>
      </c>
      <c r="AO165" s="54">
        <v>0.2</v>
      </c>
      <c r="AP165" s="54" t="s">
        <v>5</v>
      </c>
    </row>
    <row r="166" spans="1:42" x14ac:dyDescent="0.35">
      <c r="A166" s="54" t="s">
        <v>73</v>
      </c>
      <c r="B166" s="54" t="s">
        <v>74</v>
      </c>
      <c r="C166" s="82" t="s">
        <v>678</v>
      </c>
      <c r="D166" s="54" t="s">
        <v>659</v>
      </c>
      <c r="E166" s="54">
        <v>0.2</v>
      </c>
      <c r="F166" s="54" t="s">
        <v>5</v>
      </c>
      <c r="G166" s="54">
        <v>0.2</v>
      </c>
      <c r="H166" s="54" t="s">
        <v>5</v>
      </c>
      <c r="I166" s="54">
        <v>0.2</v>
      </c>
      <c r="J166" s="54" t="s">
        <v>5</v>
      </c>
      <c r="K166" s="54">
        <v>0.2</v>
      </c>
      <c r="L166" s="54" t="s">
        <v>5</v>
      </c>
      <c r="M166" s="54">
        <v>0.2</v>
      </c>
      <c r="N166" s="54" t="s">
        <v>5</v>
      </c>
      <c r="O166" s="54">
        <v>0.2</v>
      </c>
      <c r="P166" s="54" t="s">
        <v>5</v>
      </c>
      <c r="Q166" s="54">
        <v>0.2</v>
      </c>
      <c r="R166" s="54" t="s">
        <v>5</v>
      </c>
      <c r="S166" s="54">
        <v>0.2</v>
      </c>
      <c r="T166" s="54" t="s">
        <v>5</v>
      </c>
      <c r="U166" s="54">
        <v>0.2</v>
      </c>
      <c r="V166" s="54" t="s">
        <v>5</v>
      </c>
      <c r="W166" s="54">
        <v>0.2</v>
      </c>
      <c r="X166" s="54" t="s">
        <v>5</v>
      </c>
      <c r="Y166" s="54">
        <v>0.2</v>
      </c>
      <c r="Z166" s="54" t="s">
        <v>5</v>
      </c>
      <c r="AA166" s="54">
        <v>0.2</v>
      </c>
      <c r="AB166" s="54" t="s">
        <v>5</v>
      </c>
      <c r="AC166" s="54">
        <v>0.2</v>
      </c>
      <c r="AD166" s="54" t="s">
        <v>5</v>
      </c>
      <c r="AE166" s="54">
        <v>0.2</v>
      </c>
      <c r="AF166" s="54" t="s">
        <v>5</v>
      </c>
      <c r="AG166" s="54">
        <v>0.2</v>
      </c>
      <c r="AH166" s="54" t="s">
        <v>5</v>
      </c>
      <c r="AI166" s="54">
        <v>0.2</v>
      </c>
      <c r="AJ166" s="54" t="s">
        <v>5</v>
      </c>
      <c r="AK166" s="54">
        <v>0.2</v>
      </c>
      <c r="AL166" s="54" t="s">
        <v>5</v>
      </c>
      <c r="AM166" s="54">
        <v>0.2</v>
      </c>
      <c r="AN166" s="54" t="s">
        <v>5</v>
      </c>
      <c r="AO166" s="54">
        <v>0.2</v>
      </c>
      <c r="AP166" s="54" t="s">
        <v>5</v>
      </c>
    </row>
    <row r="167" spans="1:42" x14ac:dyDescent="0.35">
      <c r="A167" s="54" t="s">
        <v>108</v>
      </c>
      <c r="B167" s="54" t="s">
        <v>109</v>
      </c>
      <c r="C167" s="82" t="s">
        <v>678</v>
      </c>
      <c r="D167" s="54" t="s">
        <v>659</v>
      </c>
      <c r="E167" s="54">
        <v>0.2</v>
      </c>
      <c r="F167" s="54" t="s">
        <v>5</v>
      </c>
      <c r="G167" s="54">
        <v>0.2</v>
      </c>
      <c r="H167" s="54" t="s">
        <v>5</v>
      </c>
      <c r="I167" s="54">
        <v>0.2</v>
      </c>
      <c r="J167" s="54" t="s">
        <v>5</v>
      </c>
      <c r="K167" s="54">
        <v>0.2</v>
      </c>
      <c r="L167" s="54" t="s">
        <v>5</v>
      </c>
      <c r="M167" s="54">
        <v>0.2</v>
      </c>
      <c r="N167" s="54" t="s">
        <v>5</v>
      </c>
      <c r="O167" s="54">
        <v>0.2</v>
      </c>
      <c r="P167" s="54" t="s">
        <v>5</v>
      </c>
      <c r="Q167" s="54">
        <v>0.2</v>
      </c>
      <c r="R167" s="54" t="s">
        <v>5</v>
      </c>
      <c r="S167" s="54">
        <v>0.2</v>
      </c>
      <c r="T167" s="54" t="s">
        <v>5</v>
      </c>
      <c r="U167" s="54">
        <v>0.2</v>
      </c>
      <c r="V167" s="54" t="s">
        <v>5</v>
      </c>
      <c r="W167" s="54">
        <v>0.2</v>
      </c>
      <c r="X167" s="54" t="s">
        <v>5</v>
      </c>
      <c r="Y167" s="54">
        <v>0.2</v>
      </c>
      <c r="Z167" s="54" t="s">
        <v>5</v>
      </c>
      <c r="AA167" s="54">
        <v>0.2</v>
      </c>
      <c r="AB167" s="54" t="s">
        <v>5</v>
      </c>
      <c r="AC167" s="54">
        <v>0.2</v>
      </c>
      <c r="AD167" s="54" t="s">
        <v>5</v>
      </c>
      <c r="AE167" s="54">
        <v>0.2</v>
      </c>
      <c r="AF167" s="54" t="s">
        <v>5</v>
      </c>
      <c r="AG167" s="54">
        <v>0.2</v>
      </c>
      <c r="AH167" s="54" t="s">
        <v>5</v>
      </c>
      <c r="AI167" s="54">
        <v>0.2</v>
      </c>
      <c r="AJ167" s="54" t="s">
        <v>5</v>
      </c>
      <c r="AK167" s="54">
        <v>0.2</v>
      </c>
      <c r="AL167" s="54" t="s">
        <v>5</v>
      </c>
      <c r="AM167" s="54">
        <v>0.2</v>
      </c>
      <c r="AN167" s="54" t="s">
        <v>5</v>
      </c>
      <c r="AO167" s="54">
        <v>0.2</v>
      </c>
      <c r="AP167" s="54" t="s">
        <v>5</v>
      </c>
    </row>
    <row r="168" spans="1:42" x14ac:dyDescent="0.35">
      <c r="A168" s="54" t="s">
        <v>75</v>
      </c>
      <c r="B168" s="54" t="s">
        <v>76</v>
      </c>
      <c r="C168" s="82" t="s">
        <v>678</v>
      </c>
      <c r="D168" s="54" t="s">
        <v>659</v>
      </c>
      <c r="E168" s="54">
        <v>0.2</v>
      </c>
      <c r="F168" s="54" t="s">
        <v>5</v>
      </c>
      <c r="G168" s="54">
        <v>0.2</v>
      </c>
      <c r="H168" s="54" t="s">
        <v>5</v>
      </c>
      <c r="I168" s="54">
        <v>0.2</v>
      </c>
      <c r="J168" s="54" t="s">
        <v>5</v>
      </c>
      <c r="K168" s="54">
        <v>0.2</v>
      </c>
      <c r="L168" s="54" t="s">
        <v>5</v>
      </c>
      <c r="M168" s="54">
        <v>0.2</v>
      </c>
      <c r="N168" s="54" t="s">
        <v>5</v>
      </c>
      <c r="O168" s="54">
        <v>0.2</v>
      </c>
      <c r="P168" s="54" t="s">
        <v>5</v>
      </c>
      <c r="Q168" s="54">
        <v>0.2</v>
      </c>
      <c r="R168" s="54" t="s">
        <v>5</v>
      </c>
      <c r="S168" s="54">
        <v>0.2</v>
      </c>
      <c r="T168" s="54" t="s">
        <v>5</v>
      </c>
      <c r="U168" s="54">
        <v>0.2</v>
      </c>
      <c r="V168" s="54" t="s">
        <v>5</v>
      </c>
      <c r="W168" s="54">
        <v>0.2</v>
      </c>
      <c r="X168" s="54" t="s">
        <v>5</v>
      </c>
      <c r="Y168" s="54">
        <v>0.2</v>
      </c>
      <c r="Z168" s="54" t="s">
        <v>5</v>
      </c>
      <c r="AA168" s="54">
        <v>0.2</v>
      </c>
      <c r="AB168" s="54" t="s">
        <v>5</v>
      </c>
      <c r="AC168" s="54">
        <v>0.2</v>
      </c>
      <c r="AD168" s="54" t="s">
        <v>5</v>
      </c>
      <c r="AE168" s="54">
        <v>0.2</v>
      </c>
      <c r="AF168" s="54" t="s">
        <v>5</v>
      </c>
      <c r="AG168" s="54">
        <v>0.2</v>
      </c>
      <c r="AH168" s="54" t="s">
        <v>5</v>
      </c>
      <c r="AI168" s="54">
        <v>0.2</v>
      </c>
      <c r="AJ168" s="54" t="s">
        <v>5</v>
      </c>
      <c r="AK168" s="54">
        <v>0.2</v>
      </c>
      <c r="AL168" s="54" t="s">
        <v>5</v>
      </c>
      <c r="AM168" s="54">
        <v>0.2</v>
      </c>
      <c r="AN168" s="54" t="s">
        <v>5</v>
      </c>
      <c r="AO168" s="54">
        <v>0.2</v>
      </c>
      <c r="AP168" s="54" t="s">
        <v>5</v>
      </c>
    </row>
    <row r="169" spans="1:42" x14ac:dyDescent="0.35">
      <c r="A169" s="54" t="s">
        <v>106</v>
      </c>
      <c r="B169" s="54" t="s">
        <v>107</v>
      </c>
      <c r="C169" s="82" t="s">
        <v>678</v>
      </c>
      <c r="D169" s="54" t="s">
        <v>659</v>
      </c>
      <c r="E169" s="54">
        <v>0.2</v>
      </c>
      <c r="F169" s="54" t="s">
        <v>5</v>
      </c>
      <c r="G169" s="54">
        <v>0.2</v>
      </c>
      <c r="H169" s="54" t="s">
        <v>5</v>
      </c>
      <c r="I169" s="54">
        <v>0.2</v>
      </c>
      <c r="J169" s="54" t="s">
        <v>5</v>
      </c>
      <c r="K169" s="54">
        <v>0.2</v>
      </c>
      <c r="L169" s="54" t="s">
        <v>5</v>
      </c>
      <c r="M169" s="54">
        <v>0.2</v>
      </c>
      <c r="N169" s="54" t="s">
        <v>5</v>
      </c>
      <c r="O169" s="54">
        <v>0.2</v>
      </c>
      <c r="P169" s="54" t="s">
        <v>5</v>
      </c>
      <c r="Q169" s="54">
        <v>0.2</v>
      </c>
      <c r="R169" s="54" t="s">
        <v>5</v>
      </c>
      <c r="S169" s="54">
        <v>0.2</v>
      </c>
      <c r="T169" s="54" t="s">
        <v>5</v>
      </c>
      <c r="U169" s="54">
        <v>0.2</v>
      </c>
      <c r="V169" s="54" t="s">
        <v>5</v>
      </c>
      <c r="W169" s="54">
        <v>0.2</v>
      </c>
      <c r="X169" s="54" t="s">
        <v>5</v>
      </c>
      <c r="Y169" s="54">
        <v>0.2</v>
      </c>
      <c r="Z169" s="54" t="s">
        <v>5</v>
      </c>
      <c r="AA169" s="54">
        <v>0.2</v>
      </c>
      <c r="AB169" s="54" t="s">
        <v>5</v>
      </c>
      <c r="AC169" s="54">
        <v>0.2</v>
      </c>
      <c r="AD169" s="54" t="s">
        <v>5</v>
      </c>
      <c r="AE169" s="54">
        <v>0.2</v>
      </c>
      <c r="AF169" s="54" t="s">
        <v>5</v>
      </c>
      <c r="AG169" s="54">
        <v>0.2</v>
      </c>
      <c r="AH169" s="54" t="s">
        <v>5</v>
      </c>
      <c r="AI169" s="54">
        <v>0.2</v>
      </c>
      <c r="AJ169" s="54" t="s">
        <v>5</v>
      </c>
      <c r="AK169" s="54">
        <v>0.2</v>
      </c>
      <c r="AL169" s="54" t="s">
        <v>5</v>
      </c>
      <c r="AM169" s="54">
        <v>0.2</v>
      </c>
      <c r="AN169" s="54" t="s">
        <v>5</v>
      </c>
      <c r="AO169" s="54">
        <v>0.2</v>
      </c>
      <c r="AP169" s="54" t="s">
        <v>5</v>
      </c>
    </row>
    <row r="170" spans="1:42" x14ac:dyDescent="0.35">
      <c r="A170" s="54" t="s">
        <v>26</v>
      </c>
      <c r="B170" s="54" t="s">
        <v>27</v>
      </c>
      <c r="C170" s="82" t="s">
        <v>678</v>
      </c>
      <c r="D170" s="54" t="s">
        <v>659</v>
      </c>
      <c r="E170" s="54">
        <v>5</v>
      </c>
      <c r="F170" s="54" t="s">
        <v>5</v>
      </c>
      <c r="G170" s="54">
        <v>5</v>
      </c>
      <c r="H170" s="54" t="s">
        <v>5</v>
      </c>
      <c r="I170" s="54">
        <v>5</v>
      </c>
      <c r="J170" s="54" t="s">
        <v>5</v>
      </c>
      <c r="K170" s="54">
        <v>5</v>
      </c>
      <c r="L170" s="54" t="s">
        <v>5</v>
      </c>
      <c r="M170" s="54">
        <v>5</v>
      </c>
      <c r="N170" s="54" t="s">
        <v>5</v>
      </c>
      <c r="O170" s="54">
        <v>5</v>
      </c>
      <c r="P170" s="54" t="s">
        <v>5</v>
      </c>
      <c r="Q170" s="54">
        <v>5</v>
      </c>
      <c r="R170" s="54" t="s">
        <v>5</v>
      </c>
      <c r="S170" s="54">
        <v>5</v>
      </c>
      <c r="T170" s="54" t="s">
        <v>5</v>
      </c>
      <c r="U170" s="54">
        <v>5</v>
      </c>
      <c r="V170" s="54" t="s">
        <v>5</v>
      </c>
      <c r="W170" s="54">
        <v>5</v>
      </c>
      <c r="X170" s="54" t="s">
        <v>5</v>
      </c>
      <c r="Y170" s="54">
        <v>5</v>
      </c>
      <c r="Z170" s="54" t="s">
        <v>5</v>
      </c>
      <c r="AA170" s="54">
        <v>5</v>
      </c>
      <c r="AB170" s="54" t="s">
        <v>5</v>
      </c>
      <c r="AC170" s="54">
        <v>5</v>
      </c>
      <c r="AD170" s="54" t="s">
        <v>5</v>
      </c>
      <c r="AE170" s="54">
        <v>5</v>
      </c>
      <c r="AF170" s="54" t="s">
        <v>5</v>
      </c>
      <c r="AG170" s="54">
        <v>5</v>
      </c>
      <c r="AH170" s="54" t="s">
        <v>5</v>
      </c>
      <c r="AI170" s="54">
        <v>5</v>
      </c>
      <c r="AJ170" s="54" t="s">
        <v>5</v>
      </c>
      <c r="AK170" s="54">
        <v>5</v>
      </c>
      <c r="AL170" s="54" t="s">
        <v>5</v>
      </c>
      <c r="AM170" s="54">
        <v>5</v>
      </c>
      <c r="AN170" s="54" t="s">
        <v>5</v>
      </c>
      <c r="AO170" s="54">
        <v>5</v>
      </c>
      <c r="AP170" s="54" t="s">
        <v>5</v>
      </c>
    </row>
    <row r="171" spans="1:42" x14ac:dyDescent="0.35">
      <c r="A171" s="54" t="s">
        <v>46</v>
      </c>
      <c r="B171" s="54" t="s">
        <v>47</v>
      </c>
      <c r="C171" s="82" t="s">
        <v>678</v>
      </c>
      <c r="D171" s="54" t="s">
        <v>659</v>
      </c>
      <c r="E171" s="54">
        <v>1</v>
      </c>
      <c r="F171" s="54" t="s">
        <v>5</v>
      </c>
      <c r="G171" s="54">
        <v>1</v>
      </c>
      <c r="H171" s="54" t="s">
        <v>5</v>
      </c>
      <c r="I171" s="54">
        <v>1</v>
      </c>
      <c r="J171" s="54" t="s">
        <v>5</v>
      </c>
      <c r="K171" s="54">
        <v>1</v>
      </c>
      <c r="L171" s="54" t="s">
        <v>5</v>
      </c>
      <c r="M171" s="54">
        <v>1</v>
      </c>
      <c r="N171" s="54" t="s">
        <v>5</v>
      </c>
      <c r="O171" s="54">
        <v>1</v>
      </c>
      <c r="P171" s="54" t="s">
        <v>5</v>
      </c>
      <c r="Q171" s="54">
        <v>1</v>
      </c>
      <c r="R171" s="54" t="s">
        <v>5</v>
      </c>
      <c r="S171" s="54">
        <v>1</v>
      </c>
      <c r="T171" s="54" t="s">
        <v>5</v>
      </c>
      <c r="U171" s="54">
        <v>1</v>
      </c>
      <c r="V171" s="54" t="s">
        <v>5</v>
      </c>
      <c r="W171" s="54">
        <v>1</v>
      </c>
      <c r="X171" s="54" t="s">
        <v>5</v>
      </c>
      <c r="Y171" s="54">
        <v>1</v>
      </c>
      <c r="Z171" s="54" t="s">
        <v>5</v>
      </c>
      <c r="AA171" s="54">
        <v>1</v>
      </c>
      <c r="AB171" s="54" t="s">
        <v>5</v>
      </c>
      <c r="AC171" s="54">
        <v>1</v>
      </c>
      <c r="AD171" s="54" t="s">
        <v>5</v>
      </c>
      <c r="AE171" s="54">
        <v>1</v>
      </c>
      <c r="AF171" s="54" t="s">
        <v>5</v>
      </c>
      <c r="AG171" s="54">
        <v>1</v>
      </c>
      <c r="AH171" s="54" t="s">
        <v>5</v>
      </c>
      <c r="AI171" s="54">
        <v>1</v>
      </c>
      <c r="AJ171" s="54" t="s">
        <v>5</v>
      </c>
      <c r="AK171" s="54">
        <v>1</v>
      </c>
      <c r="AL171" s="54" t="s">
        <v>5</v>
      </c>
      <c r="AM171" s="54">
        <v>1</v>
      </c>
      <c r="AN171" s="54" t="s">
        <v>5</v>
      </c>
      <c r="AO171" s="54">
        <v>1</v>
      </c>
      <c r="AP171" s="54" t="s">
        <v>5</v>
      </c>
    </row>
    <row r="172" spans="1:42" x14ac:dyDescent="0.35">
      <c r="A172" s="54" t="s">
        <v>115</v>
      </c>
      <c r="B172" s="54" t="s">
        <v>116</v>
      </c>
      <c r="C172" s="82" t="s">
        <v>678</v>
      </c>
      <c r="D172" s="54" t="s">
        <v>659</v>
      </c>
      <c r="E172" s="54">
        <v>0.2</v>
      </c>
      <c r="F172" s="54" t="s">
        <v>5</v>
      </c>
      <c r="G172" s="54">
        <v>0.2</v>
      </c>
      <c r="H172" s="54" t="s">
        <v>5</v>
      </c>
      <c r="I172" s="54">
        <v>0.2</v>
      </c>
      <c r="J172" s="54" t="s">
        <v>5</v>
      </c>
      <c r="K172" s="54">
        <v>0.2</v>
      </c>
      <c r="L172" s="54" t="s">
        <v>5</v>
      </c>
      <c r="M172" s="54">
        <v>0.2</v>
      </c>
      <c r="N172" s="54" t="s">
        <v>5</v>
      </c>
      <c r="O172" s="54">
        <v>0.2</v>
      </c>
      <c r="P172" s="54" t="s">
        <v>5</v>
      </c>
      <c r="Q172" s="54">
        <v>0.2</v>
      </c>
      <c r="R172" s="54" t="s">
        <v>5</v>
      </c>
      <c r="S172" s="54">
        <v>0.2</v>
      </c>
      <c r="T172" s="54" t="s">
        <v>5</v>
      </c>
      <c r="U172" s="54">
        <v>0.2</v>
      </c>
      <c r="V172" s="54" t="s">
        <v>5</v>
      </c>
      <c r="W172" s="54">
        <v>0.2</v>
      </c>
      <c r="X172" s="54" t="s">
        <v>5</v>
      </c>
      <c r="Y172" s="54">
        <v>0.2</v>
      </c>
      <c r="Z172" s="54" t="s">
        <v>5</v>
      </c>
      <c r="AA172" s="54">
        <v>0.2</v>
      </c>
      <c r="AB172" s="54" t="s">
        <v>5</v>
      </c>
      <c r="AC172" s="54">
        <v>0.2</v>
      </c>
      <c r="AD172" s="54" t="s">
        <v>5</v>
      </c>
      <c r="AE172" s="54">
        <v>0.2</v>
      </c>
      <c r="AF172" s="54" t="s">
        <v>5</v>
      </c>
      <c r="AG172" s="54">
        <v>0.2</v>
      </c>
      <c r="AH172" s="54" t="s">
        <v>5</v>
      </c>
      <c r="AI172" s="54">
        <v>0.2</v>
      </c>
      <c r="AJ172" s="54" t="s">
        <v>5</v>
      </c>
      <c r="AK172" s="54">
        <v>0.2</v>
      </c>
      <c r="AL172" s="54" t="s">
        <v>5</v>
      </c>
      <c r="AM172" s="54">
        <v>0.2</v>
      </c>
      <c r="AN172" s="54" t="s">
        <v>5</v>
      </c>
      <c r="AO172" s="54">
        <v>0.2</v>
      </c>
      <c r="AP172" s="54" t="s">
        <v>5</v>
      </c>
    </row>
    <row r="173" spans="1:42" x14ac:dyDescent="0.35">
      <c r="A173" s="54" t="s">
        <v>51</v>
      </c>
      <c r="B173" s="54" t="s">
        <v>52</v>
      </c>
      <c r="C173" s="82" t="s">
        <v>678</v>
      </c>
      <c r="D173" s="54" t="s">
        <v>659</v>
      </c>
      <c r="E173" s="54">
        <v>5</v>
      </c>
      <c r="F173" s="54" t="s">
        <v>5</v>
      </c>
      <c r="G173" s="54">
        <v>5</v>
      </c>
      <c r="H173" s="54" t="s">
        <v>5</v>
      </c>
      <c r="I173" s="54">
        <v>5</v>
      </c>
      <c r="J173" s="54" t="s">
        <v>5</v>
      </c>
      <c r="K173" s="54">
        <v>5</v>
      </c>
      <c r="L173" s="54" t="s">
        <v>5</v>
      </c>
      <c r="M173" s="54">
        <v>5</v>
      </c>
      <c r="N173" s="54" t="s">
        <v>5</v>
      </c>
      <c r="O173" s="54">
        <v>5</v>
      </c>
      <c r="P173" s="54" t="s">
        <v>5</v>
      </c>
      <c r="Q173" s="54">
        <v>5</v>
      </c>
      <c r="R173" s="54" t="s">
        <v>5</v>
      </c>
      <c r="S173" s="54">
        <v>5</v>
      </c>
      <c r="T173" s="54" t="s">
        <v>5</v>
      </c>
      <c r="U173" s="54">
        <v>5</v>
      </c>
      <c r="V173" s="54" t="s">
        <v>5</v>
      </c>
      <c r="W173" s="54">
        <v>5</v>
      </c>
      <c r="X173" s="54" t="s">
        <v>5</v>
      </c>
      <c r="Y173" s="54">
        <v>5</v>
      </c>
      <c r="Z173" s="54" t="s">
        <v>5</v>
      </c>
      <c r="AA173" s="54">
        <v>5</v>
      </c>
      <c r="AB173" s="54" t="s">
        <v>5</v>
      </c>
      <c r="AC173" s="54">
        <v>5</v>
      </c>
      <c r="AD173" s="54" t="s">
        <v>5</v>
      </c>
      <c r="AE173" s="54">
        <v>5</v>
      </c>
      <c r="AF173" s="54" t="s">
        <v>5</v>
      </c>
      <c r="AG173" s="54">
        <v>5</v>
      </c>
      <c r="AH173" s="54" t="s">
        <v>5</v>
      </c>
      <c r="AI173" s="54">
        <v>5</v>
      </c>
      <c r="AJ173" s="54" t="s">
        <v>5</v>
      </c>
      <c r="AK173" s="54">
        <v>5</v>
      </c>
      <c r="AL173" s="54" t="s">
        <v>5</v>
      </c>
      <c r="AM173" s="54">
        <v>5</v>
      </c>
      <c r="AN173" s="54" t="s">
        <v>5</v>
      </c>
      <c r="AO173" s="54">
        <v>5</v>
      </c>
      <c r="AP173" s="54" t="s">
        <v>5</v>
      </c>
    </row>
    <row r="174" spans="1:42" x14ac:dyDescent="0.35">
      <c r="A174" s="54" t="s">
        <v>117</v>
      </c>
      <c r="B174" s="54" t="s">
        <v>118</v>
      </c>
      <c r="C174" s="82" t="s">
        <v>678</v>
      </c>
      <c r="D174" s="54" t="s">
        <v>659</v>
      </c>
      <c r="E174" s="54">
        <v>0.2</v>
      </c>
      <c r="F174" s="54" t="s">
        <v>5</v>
      </c>
      <c r="G174" s="54">
        <v>0.2</v>
      </c>
      <c r="H174" s="54" t="s">
        <v>5</v>
      </c>
      <c r="I174" s="54">
        <v>0.2</v>
      </c>
      <c r="J174" s="54" t="s">
        <v>5</v>
      </c>
      <c r="K174" s="54">
        <v>0.2</v>
      </c>
      <c r="L174" s="54" t="s">
        <v>5</v>
      </c>
      <c r="M174" s="54">
        <v>0.2</v>
      </c>
      <c r="N174" s="54" t="s">
        <v>5</v>
      </c>
      <c r="O174" s="54">
        <v>0.2</v>
      </c>
      <c r="P174" s="54" t="s">
        <v>5</v>
      </c>
      <c r="Q174" s="54">
        <v>0.2</v>
      </c>
      <c r="R174" s="54" t="s">
        <v>5</v>
      </c>
      <c r="S174" s="54">
        <v>0.2</v>
      </c>
      <c r="T174" s="54" t="s">
        <v>5</v>
      </c>
      <c r="U174" s="54">
        <v>0.2</v>
      </c>
      <c r="V174" s="54" t="s">
        <v>5</v>
      </c>
      <c r="W174" s="54">
        <v>0.2</v>
      </c>
      <c r="X174" s="54" t="s">
        <v>5</v>
      </c>
      <c r="Y174" s="54">
        <v>0.2</v>
      </c>
      <c r="Z174" s="54" t="s">
        <v>5</v>
      </c>
      <c r="AA174" s="54">
        <v>0.2</v>
      </c>
      <c r="AB174" s="54" t="s">
        <v>5</v>
      </c>
      <c r="AC174" s="54">
        <v>0.2</v>
      </c>
      <c r="AD174" s="54" t="s">
        <v>5</v>
      </c>
      <c r="AE174" s="54">
        <v>0.2</v>
      </c>
      <c r="AF174" s="54" t="s">
        <v>5</v>
      </c>
      <c r="AG174" s="54">
        <v>0.2</v>
      </c>
      <c r="AH174" s="54" t="s">
        <v>5</v>
      </c>
      <c r="AI174" s="54">
        <v>0.2</v>
      </c>
      <c r="AJ174" s="54" t="s">
        <v>5</v>
      </c>
      <c r="AK174" s="54">
        <v>0.2</v>
      </c>
      <c r="AL174" s="54" t="s">
        <v>5</v>
      </c>
      <c r="AM174" s="54">
        <v>0.2</v>
      </c>
      <c r="AN174" s="54" t="s">
        <v>5</v>
      </c>
      <c r="AO174" s="54">
        <v>0.2</v>
      </c>
      <c r="AP174" s="54" t="s">
        <v>5</v>
      </c>
    </row>
    <row r="175" spans="1:42" x14ac:dyDescent="0.35">
      <c r="A175" s="54" t="s">
        <v>121</v>
      </c>
      <c r="B175" s="54" t="s">
        <v>122</v>
      </c>
      <c r="C175" s="82" t="s">
        <v>678</v>
      </c>
      <c r="D175" s="54" t="s">
        <v>659</v>
      </c>
      <c r="E175" s="54">
        <v>0.2</v>
      </c>
      <c r="F175" s="54" t="s">
        <v>5</v>
      </c>
      <c r="G175" s="54">
        <v>0.2</v>
      </c>
      <c r="H175" s="54" t="s">
        <v>5</v>
      </c>
      <c r="I175" s="54">
        <v>0.2</v>
      </c>
      <c r="J175" s="54" t="s">
        <v>5</v>
      </c>
      <c r="K175" s="54">
        <v>0.2</v>
      </c>
      <c r="L175" s="54" t="s">
        <v>5</v>
      </c>
      <c r="M175" s="54">
        <v>0.2</v>
      </c>
      <c r="N175" s="54" t="s">
        <v>5</v>
      </c>
      <c r="O175" s="54">
        <v>0.2</v>
      </c>
      <c r="P175" s="54" t="s">
        <v>5</v>
      </c>
      <c r="Q175" s="54">
        <v>0.2</v>
      </c>
      <c r="R175" s="54" t="s">
        <v>5</v>
      </c>
      <c r="S175" s="54">
        <v>0.2</v>
      </c>
      <c r="T175" s="54" t="s">
        <v>5</v>
      </c>
      <c r="U175" s="54">
        <v>0.2</v>
      </c>
      <c r="V175" s="54" t="s">
        <v>5</v>
      </c>
      <c r="W175" s="54">
        <v>0.2</v>
      </c>
      <c r="X175" s="54" t="s">
        <v>5</v>
      </c>
      <c r="Y175" s="54">
        <v>0.2</v>
      </c>
      <c r="Z175" s="54" t="s">
        <v>5</v>
      </c>
      <c r="AA175" s="54">
        <v>0.2</v>
      </c>
      <c r="AB175" s="54" t="s">
        <v>5</v>
      </c>
      <c r="AC175" s="54">
        <v>0.2</v>
      </c>
      <c r="AD175" s="54" t="s">
        <v>5</v>
      </c>
      <c r="AE175" s="54">
        <v>0.2</v>
      </c>
      <c r="AF175" s="54" t="s">
        <v>5</v>
      </c>
      <c r="AG175" s="54">
        <v>0.2</v>
      </c>
      <c r="AH175" s="54" t="s">
        <v>5</v>
      </c>
      <c r="AI175" s="54">
        <v>0.2</v>
      </c>
      <c r="AJ175" s="54" t="s">
        <v>5</v>
      </c>
      <c r="AK175" s="54">
        <v>0.2</v>
      </c>
      <c r="AL175" s="54" t="s">
        <v>5</v>
      </c>
      <c r="AM175" s="54">
        <v>0.2</v>
      </c>
      <c r="AN175" s="54" t="s">
        <v>5</v>
      </c>
      <c r="AO175" s="54">
        <v>0.2</v>
      </c>
      <c r="AP175" s="54" t="s">
        <v>5</v>
      </c>
    </row>
    <row r="176" spans="1:42" x14ac:dyDescent="0.35">
      <c r="A176" s="54" t="s">
        <v>882</v>
      </c>
      <c r="B176" s="54" t="s">
        <v>50</v>
      </c>
      <c r="C176" s="82" t="s">
        <v>678</v>
      </c>
      <c r="D176" s="54" t="s">
        <v>659</v>
      </c>
      <c r="E176" s="54">
        <v>5</v>
      </c>
      <c r="F176" s="54" t="s">
        <v>5</v>
      </c>
      <c r="G176" s="54">
        <v>5</v>
      </c>
      <c r="H176" s="54" t="s">
        <v>5</v>
      </c>
      <c r="I176" s="54">
        <v>5</v>
      </c>
      <c r="J176" s="54" t="s">
        <v>5</v>
      </c>
      <c r="K176" s="54">
        <v>5</v>
      </c>
      <c r="L176" s="54" t="s">
        <v>5</v>
      </c>
      <c r="M176" s="54">
        <v>5</v>
      </c>
      <c r="N176" s="54" t="s">
        <v>5</v>
      </c>
      <c r="O176" s="54">
        <v>5</v>
      </c>
      <c r="P176" s="54" t="s">
        <v>5</v>
      </c>
      <c r="Q176" s="54">
        <v>5</v>
      </c>
      <c r="R176" s="54" t="s">
        <v>5</v>
      </c>
      <c r="S176" s="54">
        <v>5</v>
      </c>
      <c r="T176" s="54" t="s">
        <v>5</v>
      </c>
      <c r="U176" s="54">
        <v>5</v>
      </c>
      <c r="V176" s="54" t="s">
        <v>5</v>
      </c>
      <c r="W176" s="54">
        <v>5</v>
      </c>
      <c r="X176" s="54" t="s">
        <v>5</v>
      </c>
      <c r="Y176" s="54">
        <v>5</v>
      </c>
      <c r="Z176" s="54" t="s">
        <v>5</v>
      </c>
      <c r="AA176" s="54">
        <v>5</v>
      </c>
      <c r="AB176" s="54" t="s">
        <v>5</v>
      </c>
      <c r="AC176" s="54">
        <v>5</v>
      </c>
      <c r="AD176" s="54" t="s">
        <v>5</v>
      </c>
      <c r="AE176" s="54">
        <v>5</v>
      </c>
      <c r="AF176" s="54" t="s">
        <v>5</v>
      </c>
      <c r="AG176" s="54">
        <v>5</v>
      </c>
      <c r="AH176" s="54" t="s">
        <v>5</v>
      </c>
      <c r="AI176" s="54">
        <v>5</v>
      </c>
      <c r="AJ176" s="54" t="s">
        <v>5</v>
      </c>
      <c r="AK176" s="54">
        <v>5</v>
      </c>
      <c r="AL176" s="54" t="s">
        <v>5</v>
      </c>
      <c r="AM176" s="54">
        <v>5</v>
      </c>
      <c r="AN176" s="54" t="s">
        <v>5</v>
      </c>
      <c r="AO176" s="54">
        <v>5</v>
      </c>
      <c r="AP176" s="54" t="s">
        <v>5</v>
      </c>
    </row>
    <row r="177" spans="1:42" x14ac:dyDescent="0.35">
      <c r="A177" s="54" t="s">
        <v>13</v>
      </c>
      <c r="B177" s="54" t="s">
        <v>14</v>
      </c>
      <c r="C177" s="82" t="s">
        <v>678</v>
      </c>
      <c r="D177" s="54" t="s">
        <v>659</v>
      </c>
      <c r="E177" s="54">
        <v>5</v>
      </c>
      <c r="F177" s="54" t="s">
        <v>5</v>
      </c>
      <c r="G177" s="54">
        <v>5</v>
      </c>
      <c r="H177" s="54" t="s">
        <v>5</v>
      </c>
      <c r="I177" s="54">
        <v>5</v>
      </c>
      <c r="J177" s="54" t="s">
        <v>5</v>
      </c>
      <c r="K177" s="54">
        <v>5</v>
      </c>
      <c r="L177" s="54" t="s">
        <v>5</v>
      </c>
      <c r="M177" s="54">
        <v>5</v>
      </c>
      <c r="N177" s="54" t="s">
        <v>5</v>
      </c>
      <c r="O177" s="54">
        <v>5</v>
      </c>
      <c r="P177" s="54" t="s">
        <v>5</v>
      </c>
      <c r="Q177" s="54">
        <v>5</v>
      </c>
      <c r="R177" s="54" t="s">
        <v>5</v>
      </c>
      <c r="S177" s="54">
        <v>5</v>
      </c>
      <c r="T177" s="54" t="s">
        <v>5</v>
      </c>
      <c r="U177" s="54">
        <v>5</v>
      </c>
      <c r="V177" s="54" t="s">
        <v>5</v>
      </c>
      <c r="W177" s="54">
        <v>5</v>
      </c>
      <c r="X177" s="54" t="s">
        <v>5</v>
      </c>
      <c r="Y177" s="54">
        <v>5</v>
      </c>
      <c r="Z177" s="54" t="s">
        <v>5</v>
      </c>
      <c r="AA177" s="54">
        <v>5</v>
      </c>
      <c r="AB177" s="54" t="s">
        <v>5</v>
      </c>
      <c r="AC177" s="54">
        <v>5</v>
      </c>
      <c r="AD177" s="54" t="s">
        <v>5</v>
      </c>
      <c r="AE177" s="54">
        <v>5</v>
      </c>
      <c r="AF177" s="54" t="s">
        <v>5</v>
      </c>
      <c r="AG177" s="54">
        <v>5</v>
      </c>
      <c r="AH177" s="54" t="s">
        <v>5</v>
      </c>
      <c r="AI177" s="54">
        <v>5</v>
      </c>
      <c r="AJ177" s="54" t="s">
        <v>5</v>
      </c>
      <c r="AK177" s="54">
        <v>5</v>
      </c>
      <c r="AL177" s="54" t="s">
        <v>5</v>
      </c>
      <c r="AM177" s="54">
        <v>5</v>
      </c>
      <c r="AN177" s="54" t="s">
        <v>5</v>
      </c>
      <c r="AO177" s="54">
        <v>5</v>
      </c>
      <c r="AP177" s="54" t="s">
        <v>5</v>
      </c>
    </row>
    <row r="178" spans="1:42" x14ac:dyDescent="0.35">
      <c r="A178" s="54" t="s">
        <v>77</v>
      </c>
      <c r="B178" s="54" t="s">
        <v>78</v>
      </c>
      <c r="C178" s="82" t="s">
        <v>678</v>
      </c>
      <c r="D178" s="54" t="s">
        <v>659</v>
      </c>
      <c r="E178" s="54">
        <v>5</v>
      </c>
      <c r="F178" s="54" t="s">
        <v>5</v>
      </c>
      <c r="G178" s="54">
        <v>5</v>
      </c>
      <c r="H178" s="54" t="s">
        <v>5</v>
      </c>
      <c r="I178" s="54">
        <v>5</v>
      </c>
      <c r="J178" s="54" t="s">
        <v>5</v>
      </c>
      <c r="K178" s="54">
        <v>5</v>
      </c>
      <c r="L178" s="54" t="s">
        <v>5</v>
      </c>
      <c r="M178" s="54">
        <v>5</v>
      </c>
      <c r="N178" s="54" t="s">
        <v>5</v>
      </c>
      <c r="O178" s="54">
        <v>5</v>
      </c>
      <c r="P178" s="54" t="s">
        <v>5</v>
      </c>
      <c r="Q178" s="54">
        <v>5</v>
      </c>
      <c r="R178" s="54" t="s">
        <v>5</v>
      </c>
      <c r="S178" s="54">
        <v>5</v>
      </c>
      <c r="T178" s="54" t="s">
        <v>5</v>
      </c>
      <c r="U178" s="54">
        <v>5</v>
      </c>
      <c r="V178" s="54" t="s">
        <v>5</v>
      </c>
      <c r="W178" s="54">
        <v>5</v>
      </c>
      <c r="X178" s="54" t="s">
        <v>5</v>
      </c>
      <c r="Y178" s="54">
        <v>5</v>
      </c>
      <c r="Z178" s="54" t="s">
        <v>5</v>
      </c>
      <c r="AA178" s="54">
        <v>5</v>
      </c>
      <c r="AB178" s="54" t="s">
        <v>5</v>
      </c>
      <c r="AC178" s="54">
        <v>5</v>
      </c>
      <c r="AD178" s="54" t="s">
        <v>5</v>
      </c>
      <c r="AE178" s="54">
        <v>5</v>
      </c>
      <c r="AF178" s="54" t="s">
        <v>5</v>
      </c>
      <c r="AG178" s="54">
        <v>5</v>
      </c>
      <c r="AH178" s="54" t="s">
        <v>5</v>
      </c>
      <c r="AI178" s="54">
        <v>5</v>
      </c>
      <c r="AJ178" s="54" t="s">
        <v>5</v>
      </c>
      <c r="AK178" s="54">
        <v>5</v>
      </c>
      <c r="AL178" s="54" t="s">
        <v>5</v>
      </c>
      <c r="AM178" s="54">
        <v>5</v>
      </c>
      <c r="AN178" s="54" t="s">
        <v>5</v>
      </c>
      <c r="AO178" s="54">
        <v>5</v>
      </c>
      <c r="AP178" s="54" t="s">
        <v>5</v>
      </c>
    </row>
    <row r="179" spans="1:42" x14ac:dyDescent="0.35">
      <c r="A179" s="54" t="s">
        <v>83</v>
      </c>
      <c r="B179" s="54" t="s">
        <v>84</v>
      </c>
      <c r="C179" s="82" t="s">
        <v>678</v>
      </c>
      <c r="D179" s="54" t="s">
        <v>659</v>
      </c>
      <c r="E179" s="54">
        <v>1</v>
      </c>
      <c r="F179" s="54" t="s">
        <v>5</v>
      </c>
      <c r="G179" s="54">
        <v>1</v>
      </c>
      <c r="H179" s="54" t="s">
        <v>5</v>
      </c>
      <c r="I179" s="54">
        <v>1</v>
      </c>
      <c r="J179" s="54" t="s">
        <v>5</v>
      </c>
      <c r="K179" s="54">
        <v>1</v>
      </c>
      <c r="L179" s="54" t="s">
        <v>5</v>
      </c>
      <c r="M179" s="54">
        <v>1</v>
      </c>
      <c r="N179" s="54" t="s">
        <v>5</v>
      </c>
      <c r="O179" s="54">
        <v>1</v>
      </c>
      <c r="P179" s="54" t="s">
        <v>5</v>
      </c>
      <c r="Q179" s="54">
        <v>1</v>
      </c>
      <c r="R179" s="54" t="s">
        <v>5</v>
      </c>
      <c r="S179" s="54">
        <v>1</v>
      </c>
      <c r="T179" s="54" t="s">
        <v>5</v>
      </c>
      <c r="U179" s="54">
        <v>1</v>
      </c>
      <c r="V179" s="54" t="s">
        <v>5</v>
      </c>
      <c r="W179" s="54">
        <v>1</v>
      </c>
      <c r="X179" s="54" t="s">
        <v>5</v>
      </c>
      <c r="Y179" s="54">
        <v>1</v>
      </c>
      <c r="Z179" s="54" t="s">
        <v>5</v>
      </c>
      <c r="AA179" s="54">
        <v>1</v>
      </c>
      <c r="AB179" s="54" t="s">
        <v>5</v>
      </c>
      <c r="AC179" s="54">
        <v>1</v>
      </c>
      <c r="AD179" s="54" t="s">
        <v>5</v>
      </c>
      <c r="AE179" s="54">
        <v>1</v>
      </c>
      <c r="AF179" s="54" t="s">
        <v>5</v>
      </c>
      <c r="AG179" s="54">
        <v>1</v>
      </c>
      <c r="AH179" s="54" t="s">
        <v>5</v>
      </c>
      <c r="AI179" s="54">
        <v>1</v>
      </c>
      <c r="AJ179" s="54" t="s">
        <v>5</v>
      </c>
      <c r="AK179" s="54">
        <v>1</v>
      </c>
      <c r="AL179" s="54" t="s">
        <v>5</v>
      </c>
      <c r="AM179" s="54">
        <v>1</v>
      </c>
      <c r="AN179" s="54" t="s">
        <v>5</v>
      </c>
      <c r="AO179" s="54">
        <v>1</v>
      </c>
      <c r="AP179" s="54" t="s">
        <v>5</v>
      </c>
    </row>
    <row r="180" spans="1:42" x14ac:dyDescent="0.35">
      <c r="A180" s="54" t="s">
        <v>43</v>
      </c>
      <c r="B180" s="54" t="s">
        <v>44</v>
      </c>
      <c r="C180" s="82" t="s">
        <v>678</v>
      </c>
      <c r="D180" s="54" t="s">
        <v>659</v>
      </c>
      <c r="E180" s="54">
        <v>0.2</v>
      </c>
      <c r="F180" s="54" t="s">
        <v>5</v>
      </c>
      <c r="G180" s="54">
        <v>0.2</v>
      </c>
      <c r="H180" s="54" t="s">
        <v>5</v>
      </c>
      <c r="I180" s="54">
        <v>0.2</v>
      </c>
      <c r="J180" s="54" t="s">
        <v>5</v>
      </c>
      <c r="K180" s="54">
        <v>0.2</v>
      </c>
      <c r="L180" s="54" t="s">
        <v>5</v>
      </c>
      <c r="M180" s="54">
        <v>0.2</v>
      </c>
      <c r="N180" s="54" t="s">
        <v>5</v>
      </c>
      <c r="O180" s="54">
        <v>0.2</v>
      </c>
      <c r="P180" s="54" t="s">
        <v>5</v>
      </c>
      <c r="Q180" s="54">
        <v>0.2</v>
      </c>
      <c r="R180" s="54" t="s">
        <v>5</v>
      </c>
      <c r="S180" s="54">
        <v>0.2</v>
      </c>
      <c r="T180" s="54" t="s">
        <v>5</v>
      </c>
      <c r="U180" s="54">
        <v>0.2</v>
      </c>
      <c r="V180" s="54" t="s">
        <v>5</v>
      </c>
      <c r="W180" s="54">
        <v>0.2</v>
      </c>
      <c r="X180" s="54" t="s">
        <v>5</v>
      </c>
      <c r="Y180" s="54">
        <v>0.2</v>
      </c>
      <c r="Z180" s="54" t="s">
        <v>5</v>
      </c>
      <c r="AA180" s="54">
        <v>0.2</v>
      </c>
      <c r="AB180" s="54" t="s">
        <v>5</v>
      </c>
      <c r="AC180" s="54">
        <v>0.2</v>
      </c>
      <c r="AD180" s="54" t="s">
        <v>5</v>
      </c>
      <c r="AE180" s="54">
        <v>0.2</v>
      </c>
      <c r="AF180" s="54" t="s">
        <v>5</v>
      </c>
      <c r="AG180" s="54">
        <v>0.2</v>
      </c>
      <c r="AH180" s="54" t="s">
        <v>5</v>
      </c>
      <c r="AI180" s="54">
        <v>0.2</v>
      </c>
      <c r="AJ180" s="54" t="s">
        <v>5</v>
      </c>
      <c r="AK180" s="54">
        <v>0.2</v>
      </c>
      <c r="AL180" s="54" t="s">
        <v>5</v>
      </c>
      <c r="AM180" s="54">
        <v>0.2</v>
      </c>
      <c r="AN180" s="54" t="s">
        <v>5</v>
      </c>
      <c r="AO180" s="54">
        <v>0.2</v>
      </c>
      <c r="AP180" s="54" t="s">
        <v>5</v>
      </c>
    </row>
    <row r="181" spans="1:42" x14ac:dyDescent="0.35">
      <c r="A181" s="54" t="s">
        <v>113</v>
      </c>
      <c r="B181" s="54" t="s">
        <v>114</v>
      </c>
      <c r="C181" s="82" t="s">
        <v>678</v>
      </c>
      <c r="D181" s="54" t="s">
        <v>659</v>
      </c>
      <c r="E181" s="54">
        <v>0.2</v>
      </c>
      <c r="F181" s="54" t="s">
        <v>5</v>
      </c>
      <c r="G181" s="54">
        <v>0.2</v>
      </c>
      <c r="H181" s="54" t="s">
        <v>5</v>
      </c>
      <c r="I181" s="54">
        <v>0.2</v>
      </c>
      <c r="J181" s="54" t="s">
        <v>5</v>
      </c>
      <c r="K181" s="54">
        <v>0.2</v>
      </c>
      <c r="L181" s="54" t="s">
        <v>5</v>
      </c>
      <c r="M181" s="54">
        <v>0.2</v>
      </c>
      <c r="N181" s="54" t="s">
        <v>5</v>
      </c>
      <c r="O181" s="54">
        <v>0.2</v>
      </c>
      <c r="P181" s="54" t="s">
        <v>5</v>
      </c>
      <c r="Q181" s="54">
        <v>0.2</v>
      </c>
      <c r="R181" s="54" t="s">
        <v>5</v>
      </c>
      <c r="S181" s="54">
        <v>0.2</v>
      </c>
      <c r="T181" s="54" t="s">
        <v>5</v>
      </c>
      <c r="U181" s="54">
        <v>0.2</v>
      </c>
      <c r="V181" s="54" t="s">
        <v>5</v>
      </c>
      <c r="W181" s="54">
        <v>0.2</v>
      </c>
      <c r="X181" s="54" t="s">
        <v>5</v>
      </c>
      <c r="Y181" s="54">
        <v>0.2</v>
      </c>
      <c r="Z181" s="54" t="s">
        <v>5</v>
      </c>
      <c r="AA181" s="54">
        <v>0.2</v>
      </c>
      <c r="AB181" s="54" t="s">
        <v>5</v>
      </c>
      <c r="AC181" s="54">
        <v>0.2</v>
      </c>
      <c r="AD181" s="54" t="s">
        <v>5</v>
      </c>
      <c r="AE181" s="54">
        <v>0.2</v>
      </c>
      <c r="AF181" s="54" t="s">
        <v>5</v>
      </c>
      <c r="AG181" s="54">
        <v>0.2</v>
      </c>
      <c r="AH181" s="54" t="s">
        <v>5</v>
      </c>
      <c r="AI181" s="54">
        <v>0.2</v>
      </c>
      <c r="AJ181" s="54" t="s">
        <v>5</v>
      </c>
      <c r="AK181" s="54">
        <v>0.2</v>
      </c>
      <c r="AL181" s="54" t="s">
        <v>5</v>
      </c>
      <c r="AM181" s="54">
        <v>0.2</v>
      </c>
      <c r="AN181" s="54" t="s">
        <v>5</v>
      </c>
      <c r="AO181" s="54">
        <v>0.2</v>
      </c>
      <c r="AP181" s="54" t="s">
        <v>5</v>
      </c>
    </row>
    <row r="182" spans="1:42" x14ac:dyDescent="0.35">
      <c r="A182" s="54" t="s">
        <v>104</v>
      </c>
      <c r="B182" s="54" t="s">
        <v>105</v>
      </c>
      <c r="C182" s="82" t="s">
        <v>678</v>
      </c>
      <c r="D182" s="54" t="s">
        <v>659</v>
      </c>
      <c r="E182" s="54">
        <v>0.2</v>
      </c>
      <c r="F182" s="54" t="s">
        <v>5</v>
      </c>
      <c r="G182" s="54">
        <v>0.2</v>
      </c>
      <c r="H182" s="54" t="s">
        <v>5</v>
      </c>
      <c r="I182" s="54">
        <v>0.2</v>
      </c>
      <c r="J182" s="54" t="s">
        <v>5</v>
      </c>
      <c r="K182" s="54">
        <v>0.2</v>
      </c>
      <c r="L182" s="54" t="s">
        <v>5</v>
      </c>
      <c r="M182" s="54">
        <v>0.2</v>
      </c>
      <c r="N182" s="54" t="s">
        <v>5</v>
      </c>
      <c r="O182" s="54">
        <v>0.2</v>
      </c>
      <c r="P182" s="54" t="s">
        <v>5</v>
      </c>
      <c r="Q182" s="54">
        <v>0.2</v>
      </c>
      <c r="R182" s="54" t="s">
        <v>5</v>
      </c>
      <c r="S182" s="54">
        <v>0.2</v>
      </c>
      <c r="T182" s="54" t="s">
        <v>5</v>
      </c>
      <c r="U182" s="54">
        <v>0.2</v>
      </c>
      <c r="V182" s="54" t="s">
        <v>5</v>
      </c>
      <c r="W182" s="54">
        <v>0.2</v>
      </c>
      <c r="X182" s="54" t="s">
        <v>5</v>
      </c>
      <c r="Y182" s="54">
        <v>0.2</v>
      </c>
      <c r="Z182" s="54" t="s">
        <v>5</v>
      </c>
      <c r="AA182" s="54">
        <v>0.2</v>
      </c>
      <c r="AB182" s="54" t="s">
        <v>5</v>
      </c>
      <c r="AC182" s="54">
        <v>0.2</v>
      </c>
      <c r="AD182" s="54" t="s">
        <v>5</v>
      </c>
      <c r="AE182" s="54">
        <v>0.2</v>
      </c>
      <c r="AF182" s="54" t="s">
        <v>5</v>
      </c>
      <c r="AG182" s="54">
        <v>0.2</v>
      </c>
      <c r="AH182" s="54" t="s">
        <v>5</v>
      </c>
      <c r="AI182" s="54">
        <v>0.2</v>
      </c>
      <c r="AJ182" s="54" t="s">
        <v>5</v>
      </c>
      <c r="AK182" s="54">
        <v>0.2</v>
      </c>
      <c r="AL182" s="54" t="s">
        <v>5</v>
      </c>
      <c r="AM182" s="54">
        <v>0.2</v>
      </c>
      <c r="AN182" s="54" t="s">
        <v>5</v>
      </c>
      <c r="AO182" s="54">
        <v>0.2</v>
      </c>
      <c r="AP182" s="54" t="s">
        <v>5</v>
      </c>
    </row>
    <row r="183" spans="1:42" x14ac:dyDescent="0.35">
      <c r="A183" s="54" t="s">
        <v>32</v>
      </c>
      <c r="B183" s="54" t="s">
        <v>33</v>
      </c>
      <c r="C183" s="82" t="s">
        <v>678</v>
      </c>
      <c r="D183" s="54" t="s">
        <v>659</v>
      </c>
      <c r="E183" s="54">
        <v>0.2</v>
      </c>
      <c r="F183" s="54" t="s">
        <v>5</v>
      </c>
      <c r="G183" s="54">
        <v>0.2</v>
      </c>
      <c r="H183" s="54" t="s">
        <v>5</v>
      </c>
      <c r="I183" s="54">
        <v>0.2</v>
      </c>
      <c r="J183" s="54" t="s">
        <v>5</v>
      </c>
      <c r="K183" s="54">
        <v>0.2</v>
      </c>
      <c r="L183" s="54" t="s">
        <v>5</v>
      </c>
      <c r="M183" s="54">
        <v>0.2</v>
      </c>
      <c r="N183" s="54" t="s">
        <v>5</v>
      </c>
      <c r="O183" s="54">
        <v>0.2</v>
      </c>
      <c r="P183" s="54" t="s">
        <v>5</v>
      </c>
      <c r="Q183" s="54">
        <v>0.2</v>
      </c>
      <c r="R183" s="54" t="s">
        <v>5</v>
      </c>
      <c r="S183" s="54">
        <v>0.2</v>
      </c>
      <c r="T183" s="54" t="s">
        <v>5</v>
      </c>
      <c r="U183" s="54">
        <v>0.2</v>
      </c>
      <c r="V183" s="54" t="s">
        <v>5</v>
      </c>
      <c r="W183" s="54">
        <v>0.2</v>
      </c>
      <c r="X183" s="54" t="s">
        <v>5</v>
      </c>
      <c r="Y183" s="54">
        <v>0.2</v>
      </c>
      <c r="Z183" s="54" t="s">
        <v>5</v>
      </c>
      <c r="AA183" s="54">
        <v>0.2</v>
      </c>
      <c r="AB183" s="54" t="s">
        <v>5</v>
      </c>
      <c r="AC183" s="54">
        <v>0.2</v>
      </c>
      <c r="AD183" s="54" t="s">
        <v>5</v>
      </c>
      <c r="AE183" s="54">
        <v>0.2</v>
      </c>
      <c r="AF183" s="54" t="s">
        <v>5</v>
      </c>
      <c r="AG183" s="54">
        <v>0.2</v>
      </c>
      <c r="AH183" s="54" t="s">
        <v>5</v>
      </c>
      <c r="AI183" s="54">
        <v>0.2</v>
      </c>
      <c r="AJ183" s="54" t="s">
        <v>5</v>
      </c>
      <c r="AK183" s="54">
        <v>0.2</v>
      </c>
      <c r="AL183" s="54" t="s">
        <v>5</v>
      </c>
      <c r="AM183" s="54">
        <v>0.2</v>
      </c>
      <c r="AN183" s="54" t="s">
        <v>5</v>
      </c>
      <c r="AO183" s="54">
        <v>0.2</v>
      </c>
      <c r="AP183" s="54" t="s">
        <v>5</v>
      </c>
    </row>
    <row r="184" spans="1:42" x14ac:dyDescent="0.35">
      <c r="A184" s="54" t="s">
        <v>81</v>
      </c>
      <c r="B184" s="54" t="s">
        <v>82</v>
      </c>
      <c r="C184" s="82" t="s">
        <v>678</v>
      </c>
      <c r="D184" s="54" t="s">
        <v>659</v>
      </c>
      <c r="E184" s="54">
        <v>0.2</v>
      </c>
      <c r="F184" s="54" t="s">
        <v>5</v>
      </c>
      <c r="G184" s="54">
        <v>0.2</v>
      </c>
      <c r="H184" s="54" t="s">
        <v>5</v>
      </c>
      <c r="I184" s="54">
        <v>0.2</v>
      </c>
      <c r="J184" s="54" t="s">
        <v>5</v>
      </c>
      <c r="K184" s="54">
        <v>0.2</v>
      </c>
      <c r="L184" s="54" t="s">
        <v>5</v>
      </c>
      <c r="M184" s="54">
        <v>0.2</v>
      </c>
      <c r="N184" s="54" t="s">
        <v>5</v>
      </c>
      <c r="O184" s="54">
        <v>0.2</v>
      </c>
      <c r="P184" s="54" t="s">
        <v>5</v>
      </c>
      <c r="Q184" s="54">
        <v>0.2</v>
      </c>
      <c r="R184" s="54" t="s">
        <v>5</v>
      </c>
      <c r="S184" s="54">
        <v>0.2</v>
      </c>
      <c r="T184" s="54" t="s">
        <v>5</v>
      </c>
      <c r="U184" s="54">
        <v>0.2</v>
      </c>
      <c r="V184" s="54" t="s">
        <v>5</v>
      </c>
      <c r="W184" s="54">
        <v>0.2</v>
      </c>
      <c r="X184" s="54" t="s">
        <v>5</v>
      </c>
      <c r="Y184" s="54">
        <v>0.2</v>
      </c>
      <c r="Z184" s="54" t="s">
        <v>5</v>
      </c>
      <c r="AA184" s="54">
        <v>0.2</v>
      </c>
      <c r="AB184" s="54" t="s">
        <v>5</v>
      </c>
      <c r="AC184" s="54">
        <v>0.2</v>
      </c>
      <c r="AD184" s="54" t="s">
        <v>5</v>
      </c>
      <c r="AE184" s="54">
        <v>0.2</v>
      </c>
      <c r="AF184" s="54" t="s">
        <v>5</v>
      </c>
      <c r="AG184" s="54">
        <v>0.2</v>
      </c>
      <c r="AH184" s="54" t="s">
        <v>5</v>
      </c>
      <c r="AI184" s="54">
        <v>0.2</v>
      </c>
      <c r="AJ184" s="54" t="s">
        <v>5</v>
      </c>
      <c r="AK184" s="54">
        <v>0.2</v>
      </c>
      <c r="AL184" s="54" t="s">
        <v>5</v>
      </c>
      <c r="AM184" s="54">
        <v>0.2</v>
      </c>
      <c r="AN184" s="54" t="s">
        <v>5</v>
      </c>
      <c r="AO184" s="54">
        <v>0.2</v>
      </c>
      <c r="AP184" s="54" t="s">
        <v>5</v>
      </c>
    </row>
    <row r="185" spans="1:42" x14ac:dyDescent="0.35">
      <c r="A185" s="54" t="s">
        <v>48</v>
      </c>
      <c r="B185" s="54" t="s">
        <v>49</v>
      </c>
      <c r="C185" s="82" t="s">
        <v>678</v>
      </c>
      <c r="D185" s="54" t="s">
        <v>659</v>
      </c>
      <c r="E185" s="54">
        <v>0.2</v>
      </c>
      <c r="F185" s="54" t="s">
        <v>5</v>
      </c>
      <c r="G185" s="54">
        <v>0.2</v>
      </c>
      <c r="H185" s="54" t="s">
        <v>5</v>
      </c>
      <c r="I185" s="54">
        <v>0.2</v>
      </c>
      <c r="J185" s="54" t="s">
        <v>5</v>
      </c>
      <c r="K185" s="54">
        <v>0.2</v>
      </c>
      <c r="L185" s="54" t="s">
        <v>5</v>
      </c>
      <c r="M185" s="54">
        <v>0.2</v>
      </c>
      <c r="N185" s="54" t="s">
        <v>5</v>
      </c>
      <c r="O185" s="54">
        <v>0.2</v>
      </c>
      <c r="P185" s="54" t="s">
        <v>5</v>
      </c>
      <c r="Q185" s="54">
        <v>0.2</v>
      </c>
      <c r="R185" s="54" t="s">
        <v>5</v>
      </c>
      <c r="S185" s="54">
        <v>0.2</v>
      </c>
      <c r="T185" s="54" t="s">
        <v>5</v>
      </c>
      <c r="U185" s="54">
        <v>0.2</v>
      </c>
      <c r="V185" s="54" t="s">
        <v>5</v>
      </c>
      <c r="W185" s="54">
        <v>0.2</v>
      </c>
      <c r="X185" s="54" t="s">
        <v>5</v>
      </c>
      <c r="Y185" s="54">
        <v>0.2</v>
      </c>
      <c r="Z185" s="54" t="s">
        <v>5</v>
      </c>
      <c r="AA185" s="54">
        <v>0.2</v>
      </c>
      <c r="AB185" s="54" t="s">
        <v>5</v>
      </c>
      <c r="AC185" s="54">
        <v>0.2</v>
      </c>
      <c r="AD185" s="54" t="s">
        <v>5</v>
      </c>
      <c r="AE185" s="54">
        <v>0.2</v>
      </c>
      <c r="AF185" s="54" t="s">
        <v>5</v>
      </c>
      <c r="AG185" s="54">
        <v>0.2</v>
      </c>
      <c r="AH185" s="54" t="s">
        <v>5</v>
      </c>
      <c r="AI185" s="54">
        <v>0.2</v>
      </c>
      <c r="AJ185" s="54" t="s">
        <v>5</v>
      </c>
      <c r="AK185" s="54">
        <v>0.2</v>
      </c>
      <c r="AL185" s="54" t="s">
        <v>5</v>
      </c>
      <c r="AM185" s="54">
        <v>0.2</v>
      </c>
      <c r="AN185" s="54" t="s">
        <v>5</v>
      </c>
      <c r="AO185" s="54">
        <v>0.2</v>
      </c>
      <c r="AP185" s="54" t="s">
        <v>5</v>
      </c>
    </row>
    <row r="186" spans="1:42" x14ac:dyDescent="0.35">
      <c r="A186" s="54" t="s">
        <v>6</v>
      </c>
      <c r="B186" s="54" t="s">
        <v>7</v>
      </c>
      <c r="C186" s="82" t="s">
        <v>678</v>
      </c>
      <c r="D186" s="54" t="s">
        <v>659</v>
      </c>
      <c r="E186" s="54">
        <v>1</v>
      </c>
      <c r="F186" s="54" t="s">
        <v>5</v>
      </c>
      <c r="G186" s="54">
        <v>1</v>
      </c>
      <c r="H186" s="54" t="s">
        <v>5</v>
      </c>
      <c r="I186" s="54">
        <v>1</v>
      </c>
      <c r="J186" s="54" t="s">
        <v>5</v>
      </c>
      <c r="K186" s="54">
        <v>1</v>
      </c>
      <c r="L186" s="54" t="s">
        <v>5</v>
      </c>
      <c r="M186" s="54">
        <v>1</v>
      </c>
      <c r="N186" s="54" t="s">
        <v>5</v>
      </c>
      <c r="O186" s="54">
        <v>1</v>
      </c>
      <c r="P186" s="54" t="s">
        <v>5</v>
      </c>
      <c r="Q186" s="54">
        <v>1</v>
      </c>
      <c r="R186" s="54" t="s">
        <v>5</v>
      </c>
      <c r="S186" s="54">
        <v>1</v>
      </c>
      <c r="T186" s="54" t="s">
        <v>5</v>
      </c>
      <c r="U186" s="54">
        <v>1</v>
      </c>
      <c r="V186" s="54" t="s">
        <v>5</v>
      </c>
      <c r="W186" s="54">
        <v>1</v>
      </c>
      <c r="X186" s="54" t="s">
        <v>5</v>
      </c>
      <c r="Y186" s="54">
        <v>1</v>
      </c>
      <c r="Z186" s="54" t="s">
        <v>5</v>
      </c>
      <c r="AA186" s="54">
        <v>1</v>
      </c>
      <c r="AB186" s="54" t="s">
        <v>5</v>
      </c>
      <c r="AC186" s="54">
        <v>1</v>
      </c>
      <c r="AD186" s="54" t="s">
        <v>5</v>
      </c>
      <c r="AE186" s="54">
        <v>1</v>
      </c>
      <c r="AF186" s="54" t="s">
        <v>5</v>
      </c>
      <c r="AG186" s="54">
        <v>1</v>
      </c>
      <c r="AH186" s="54" t="s">
        <v>5</v>
      </c>
      <c r="AI186" s="54">
        <v>1</v>
      </c>
      <c r="AJ186" s="54" t="s">
        <v>5</v>
      </c>
      <c r="AK186" s="54">
        <v>1</v>
      </c>
      <c r="AL186" s="54" t="s">
        <v>5</v>
      </c>
      <c r="AM186" s="54">
        <v>1</v>
      </c>
      <c r="AN186" s="54" t="s">
        <v>5</v>
      </c>
      <c r="AO186" s="54">
        <v>1</v>
      </c>
      <c r="AP186" s="54" t="s">
        <v>5</v>
      </c>
    </row>
    <row r="187" spans="1:42" x14ac:dyDescent="0.35">
      <c r="A187" s="54" t="s">
        <v>853</v>
      </c>
      <c r="B187" s="54" t="s">
        <v>15</v>
      </c>
      <c r="C187" s="82" t="s">
        <v>678</v>
      </c>
      <c r="D187" s="54" t="s">
        <v>659</v>
      </c>
      <c r="E187" s="54">
        <v>0.2</v>
      </c>
      <c r="F187" s="54" t="s">
        <v>5</v>
      </c>
      <c r="G187" s="54">
        <v>0.2</v>
      </c>
      <c r="H187" s="54" t="s">
        <v>5</v>
      </c>
      <c r="I187" s="54">
        <v>0.2</v>
      </c>
      <c r="J187" s="54" t="s">
        <v>5</v>
      </c>
      <c r="K187" s="54">
        <v>0.2</v>
      </c>
      <c r="L187" s="54" t="s">
        <v>5</v>
      </c>
      <c r="M187" s="54">
        <v>0.2</v>
      </c>
      <c r="N187" s="54" t="s">
        <v>5</v>
      </c>
      <c r="O187" s="54">
        <v>0.2</v>
      </c>
      <c r="P187" s="54" t="s">
        <v>5</v>
      </c>
      <c r="Q187" s="54">
        <v>0.2</v>
      </c>
      <c r="R187" s="54" t="s">
        <v>5</v>
      </c>
      <c r="S187" s="54">
        <v>0.2</v>
      </c>
      <c r="T187" s="54" t="s">
        <v>5</v>
      </c>
      <c r="U187" s="54">
        <v>0.2</v>
      </c>
      <c r="V187" s="54" t="s">
        <v>5</v>
      </c>
      <c r="W187" s="54">
        <v>0.2</v>
      </c>
      <c r="X187" s="54" t="s">
        <v>5</v>
      </c>
      <c r="Y187" s="54">
        <v>0.2</v>
      </c>
      <c r="Z187" s="54" t="s">
        <v>5</v>
      </c>
      <c r="AA187" s="54">
        <v>0.2</v>
      </c>
      <c r="AB187" s="54" t="s">
        <v>5</v>
      </c>
      <c r="AC187" s="54">
        <v>0.2</v>
      </c>
      <c r="AD187" s="54" t="s">
        <v>5</v>
      </c>
      <c r="AE187" s="54">
        <v>0.2</v>
      </c>
      <c r="AF187" s="54" t="s">
        <v>5</v>
      </c>
      <c r="AG187" s="54">
        <v>0.2</v>
      </c>
      <c r="AH187" s="54" t="s">
        <v>5</v>
      </c>
      <c r="AI187" s="54">
        <v>0.2</v>
      </c>
      <c r="AJ187" s="54" t="s">
        <v>5</v>
      </c>
      <c r="AK187" s="54">
        <v>0.2</v>
      </c>
      <c r="AL187" s="54" t="s">
        <v>5</v>
      </c>
      <c r="AM187" s="54">
        <v>0.2</v>
      </c>
      <c r="AN187" s="54" t="s">
        <v>5</v>
      </c>
      <c r="AO187" s="54">
        <v>0.2</v>
      </c>
      <c r="AP187" s="54" t="s">
        <v>5</v>
      </c>
    </row>
    <row r="188" spans="1:42" x14ac:dyDescent="0.35">
      <c r="A188" s="54" t="s">
        <v>854</v>
      </c>
      <c r="B188" s="54" t="s">
        <v>30</v>
      </c>
      <c r="C188" s="82" t="s">
        <v>678</v>
      </c>
      <c r="D188" s="54" t="s">
        <v>659</v>
      </c>
      <c r="E188" s="54">
        <v>0.2</v>
      </c>
      <c r="F188" s="54" t="s">
        <v>5</v>
      </c>
      <c r="G188" s="54">
        <v>0.2</v>
      </c>
      <c r="H188" s="54" t="s">
        <v>5</v>
      </c>
      <c r="I188" s="54">
        <v>0.2</v>
      </c>
      <c r="J188" s="54" t="s">
        <v>5</v>
      </c>
      <c r="K188" s="54">
        <v>0.2</v>
      </c>
      <c r="L188" s="54" t="s">
        <v>5</v>
      </c>
      <c r="M188" s="54">
        <v>0.2</v>
      </c>
      <c r="N188" s="54" t="s">
        <v>5</v>
      </c>
      <c r="O188" s="54">
        <v>0.2</v>
      </c>
      <c r="P188" s="54" t="s">
        <v>5</v>
      </c>
      <c r="Q188" s="54">
        <v>0.2</v>
      </c>
      <c r="R188" s="54" t="s">
        <v>5</v>
      </c>
      <c r="S188" s="54">
        <v>0.2</v>
      </c>
      <c r="T188" s="54" t="s">
        <v>5</v>
      </c>
      <c r="U188" s="54">
        <v>0.2</v>
      </c>
      <c r="V188" s="54" t="s">
        <v>5</v>
      </c>
      <c r="W188" s="54">
        <v>0.2</v>
      </c>
      <c r="X188" s="54" t="s">
        <v>5</v>
      </c>
      <c r="Y188" s="54">
        <v>0.2</v>
      </c>
      <c r="Z188" s="54" t="s">
        <v>5</v>
      </c>
      <c r="AA188" s="54">
        <v>0.2</v>
      </c>
      <c r="AB188" s="54" t="s">
        <v>5</v>
      </c>
      <c r="AC188" s="54">
        <v>0.2</v>
      </c>
      <c r="AD188" s="54" t="s">
        <v>5</v>
      </c>
      <c r="AE188" s="54">
        <v>0.2</v>
      </c>
      <c r="AF188" s="54" t="s">
        <v>5</v>
      </c>
      <c r="AG188" s="54">
        <v>0.2</v>
      </c>
      <c r="AH188" s="54" t="s">
        <v>5</v>
      </c>
      <c r="AI188" s="54">
        <v>0.2</v>
      </c>
      <c r="AJ188" s="54" t="s">
        <v>5</v>
      </c>
      <c r="AK188" s="54">
        <v>0.2</v>
      </c>
      <c r="AL188" s="54" t="s">
        <v>5</v>
      </c>
      <c r="AM188" s="54">
        <v>0.2</v>
      </c>
      <c r="AN188" s="54" t="s">
        <v>5</v>
      </c>
      <c r="AO188" s="54">
        <v>0.2</v>
      </c>
      <c r="AP188" s="54" t="s">
        <v>5</v>
      </c>
    </row>
    <row r="189" spans="1:42" x14ac:dyDescent="0.35">
      <c r="A189" s="54" t="s">
        <v>59</v>
      </c>
      <c r="B189" s="54" t="s">
        <v>60</v>
      </c>
      <c r="C189" s="82" t="s">
        <v>678</v>
      </c>
      <c r="D189" s="54" t="s">
        <v>659</v>
      </c>
      <c r="E189" s="54">
        <v>0.2</v>
      </c>
      <c r="F189" s="54" t="s">
        <v>5</v>
      </c>
      <c r="G189" s="54">
        <v>0.2</v>
      </c>
      <c r="H189" s="54" t="s">
        <v>5</v>
      </c>
      <c r="I189" s="54">
        <v>0.2</v>
      </c>
      <c r="J189" s="54" t="s">
        <v>5</v>
      </c>
      <c r="K189" s="54">
        <v>0.2</v>
      </c>
      <c r="L189" s="54" t="s">
        <v>5</v>
      </c>
      <c r="M189" s="54">
        <v>0.2</v>
      </c>
      <c r="N189" s="54" t="s">
        <v>5</v>
      </c>
      <c r="O189" s="54">
        <v>0.2</v>
      </c>
      <c r="P189" s="54" t="s">
        <v>5</v>
      </c>
      <c r="Q189" s="54">
        <v>0.2</v>
      </c>
      <c r="R189" s="54" t="s">
        <v>5</v>
      </c>
      <c r="S189" s="54">
        <v>0.2</v>
      </c>
      <c r="T189" s="54" t="s">
        <v>5</v>
      </c>
      <c r="U189" s="54">
        <v>0.2</v>
      </c>
      <c r="V189" s="54" t="s">
        <v>5</v>
      </c>
      <c r="W189" s="54">
        <v>0.2</v>
      </c>
      <c r="X189" s="54" t="s">
        <v>5</v>
      </c>
      <c r="Y189" s="54">
        <v>0.2</v>
      </c>
      <c r="Z189" s="54" t="s">
        <v>5</v>
      </c>
      <c r="AA189" s="54">
        <v>0.2</v>
      </c>
      <c r="AB189" s="54" t="s">
        <v>5</v>
      </c>
      <c r="AC189" s="54">
        <v>0.2</v>
      </c>
      <c r="AD189" s="54" t="s">
        <v>5</v>
      </c>
      <c r="AE189" s="54">
        <v>0.2</v>
      </c>
      <c r="AF189" s="54" t="s">
        <v>5</v>
      </c>
      <c r="AG189" s="54">
        <v>0.2</v>
      </c>
      <c r="AH189" s="54" t="s">
        <v>5</v>
      </c>
      <c r="AI189" s="54">
        <v>0.2</v>
      </c>
      <c r="AJ189" s="54" t="s">
        <v>5</v>
      </c>
      <c r="AK189" s="54">
        <v>0.2</v>
      </c>
      <c r="AL189" s="54" t="s">
        <v>5</v>
      </c>
      <c r="AM189" s="54">
        <v>0.2</v>
      </c>
      <c r="AN189" s="54" t="s">
        <v>5</v>
      </c>
      <c r="AO189" s="54">
        <v>0.2</v>
      </c>
      <c r="AP189" s="54" t="s">
        <v>5</v>
      </c>
    </row>
    <row r="190" spans="1:42" x14ac:dyDescent="0.35">
      <c r="A190" s="54" t="s">
        <v>9</v>
      </c>
      <c r="B190" s="54" t="s">
        <v>10</v>
      </c>
      <c r="C190" s="82" t="s">
        <v>678</v>
      </c>
      <c r="D190" s="54" t="s">
        <v>659</v>
      </c>
      <c r="E190" s="54">
        <v>0.2</v>
      </c>
      <c r="F190" s="54" t="s">
        <v>5</v>
      </c>
      <c r="G190" s="54">
        <v>0.2</v>
      </c>
      <c r="H190" s="54" t="s">
        <v>5</v>
      </c>
      <c r="I190" s="54">
        <v>0.2</v>
      </c>
      <c r="J190" s="54" t="s">
        <v>5</v>
      </c>
      <c r="K190" s="54">
        <v>0.2</v>
      </c>
      <c r="L190" s="54" t="s">
        <v>5</v>
      </c>
      <c r="M190" s="54">
        <v>0.2</v>
      </c>
      <c r="N190" s="54" t="s">
        <v>5</v>
      </c>
      <c r="O190" s="54">
        <v>0.2</v>
      </c>
      <c r="P190" s="54" t="s">
        <v>5</v>
      </c>
      <c r="Q190" s="54">
        <v>0.2</v>
      </c>
      <c r="R190" s="54" t="s">
        <v>5</v>
      </c>
      <c r="S190" s="54">
        <v>0.2</v>
      </c>
      <c r="T190" s="54" t="s">
        <v>5</v>
      </c>
      <c r="U190" s="54">
        <v>0.2</v>
      </c>
      <c r="V190" s="54" t="s">
        <v>5</v>
      </c>
      <c r="W190" s="54">
        <v>0.2</v>
      </c>
      <c r="X190" s="54" t="s">
        <v>5</v>
      </c>
      <c r="Y190" s="54">
        <v>0.2</v>
      </c>
      <c r="Z190" s="54" t="s">
        <v>5</v>
      </c>
      <c r="AA190" s="54">
        <v>0.2</v>
      </c>
      <c r="AB190" s="54" t="s">
        <v>5</v>
      </c>
      <c r="AC190" s="54">
        <v>0.2</v>
      </c>
      <c r="AD190" s="54" t="s">
        <v>5</v>
      </c>
      <c r="AE190" s="54">
        <v>0.2</v>
      </c>
      <c r="AF190" s="54" t="s">
        <v>5</v>
      </c>
      <c r="AG190" s="54">
        <v>0.2</v>
      </c>
      <c r="AH190" s="54" t="s">
        <v>5</v>
      </c>
      <c r="AI190" s="54">
        <v>0.2</v>
      </c>
      <c r="AJ190" s="54" t="s">
        <v>5</v>
      </c>
      <c r="AK190" s="54">
        <v>0.2</v>
      </c>
      <c r="AL190" s="54" t="s">
        <v>5</v>
      </c>
      <c r="AM190" s="54">
        <v>0.2</v>
      </c>
      <c r="AN190" s="54" t="s">
        <v>5</v>
      </c>
      <c r="AO190" s="54">
        <v>0.2</v>
      </c>
      <c r="AP190" s="54" t="s">
        <v>5</v>
      </c>
    </row>
    <row r="191" spans="1:42" x14ac:dyDescent="0.35">
      <c r="A191" s="54" t="s">
        <v>22</v>
      </c>
      <c r="B191" s="54" t="s">
        <v>23</v>
      </c>
      <c r="C191" s="82" t="s">
        <v>678</v>
      </c>
      <c r="D191" s="54" t="s">
        <v>659</v>
      </c>
      <c r="E191" s="54">
        <v>0.2</v>
      </c>
      <c r="F191" s="54" t="s">
        <v>5</v>
      </c>
      <c r="G191" s="54">
        <v>0.2</v>
      </c>
      <c r="H191" s="54" t="s">
        <v>5</v>
      </c>
      <c r="I191" s="54">
        <v>0.2</v>
      </c>
      <c r="J191" s="54" t="s">
        <v>5</v>
      </c>
      <c r="K191" s="54">
        <v>0.2</v>
      </c>
      <c r="L191" s="54" t="s">
        <v>5</v>
      </c>
      <c r="M191" s="54">
        <v>0.2</v>
      </c>
      <c r="N191" s="54" t="s">
        <v>5</v>
      </c>
      <c r="O191" s="54">
        <v>0.2</v>
      </c>
      <c r="P191" s="54" t="s">
        <v>5</v>
      </c>
      <c r="Q191" s="54">
        <v>0.2</v>
      </c>
      <c r="R191" s="54" t="s">
        <v>5</v>
      </c>
      <c r="S191" s="54">
        <v>0.2</v>
      </c>
      <c r="T191" s="54" t="s">
        <v>5</v>
      </c>
      <c r="U191" s="54">
        <v>0.2</v>
      </c>
      <c r="V191" s="54" t="s">
        <v>5</v>
      </c>
      <c r="W191" s="54">
        <v>0.2</v>
      </c>
      <c r="X191" s="54" t="s">
        <v>5</v>
      </c>
      <c r="Y191" s="54">
        <v>0.2</v>
      </c>
      <c r="Z191" s="54" t="s">
        <v>5</v>
      </c>
      <c r="AA191" s="54">
        <v>0.2</v>
      </c>
      <c r="AB191" s="54" t="s">
        <v>5</v>
      </c>
      <c r="AC191" s="54">
        <v>0.2</v>
      </c>
      <c r="AD191" s="54" t="s">
        <v>5</v>
      </c>
      <c r="AE191" s="54">
        <v>0.2</v>
      </c>
      <c r="AF191" s="54" t="s">
        <v>5</v>
      </c>
      <c r="AG191" s="54">
        <v>0.2</v>
      </c>
      <c r="AH191" s="54" t="s">
        <v>5</v>
      </c>
      <c r="AI191" s="54">
        <v>0.2</v>
      </c>
      <c r="AJ191" s="54" t="s">
        <v>5</v>
      </c>
      <c r="AK191" s="54">
        <v>0.2</v>
      </c>
      <c r="AL191" s="54" t="s">
        <v>5</v>
      </c>
      <c r="AM191" s="54">
        <v>0.2</v>
      </c>
      <c r="AN191" s="54" t="s">
        <v>5</v>
      </c>
      <c r="AO191" s="54">
        <v>0.2</v>
      </c>
      <c r="AP191" s="54" t="s">
        <v>5</v>
      </c>
    </row>
    <row r="192" spans="1:42" x14ac:dyDescent="0.35">
      <c r="A192" s="54" t="s">
        <v>3</v>
      </c>
      <c r="B192" s="54" t="s">
        <v>4</v>
      </c>
      <c r="C192" s="82" t="s">
        <v>678</v>
      </c>
      <c r="D192" s="54" t="s">
        <v>659</v>
      </c>
      <c r="E192" s="54">
        <v>0.5</v>
      </c>
      <c r="F192" s="54" t="s">
        <v>5</v>
      </c>
      <c r="G192" s="54">
        <v>0.5</v>
      </c>
      <c r="H192" s="54" t="s">
        <v>5</v>
      </c>
      <c r="I192" s="54">
        <v>0.5</v>
      </c>
      <c r="J192" s="54" t="s">
        <v>5</v>
      </c>
      <c r="K192" s="54">
        <v>0.5</v>
      </c>
      <c r="L192" s="54" t="s">
        <v>5</v>
      </c>
      <c r="M192" s="54">
        <v>0.5</v>
      </c>
      <c r="N192" s="54" t="s">
        <v>5</v>
      </c>
      <c r="O192" s="54">
        <v>0.5</v>
      </c>
      <c r="P192" s="54" t="s">
        <v>5</v>
      </c>
      <c r="Q192" s="54">
        <v>0.5</v>
      </c>
      <c r="R192" s="54" t="s">
        <v>5</v>
      </c>
      <c r="S192" s="54">
        <v>0.5</v>
      </c>
      <c r="T192" s="54" t="s">
        <v>5</v>
      </c>
      <c r="U192" s="54">
        <v>0.5</v>
      </c>
      <c r="V192" s="54" t="s">
        <v>5</v>
      </c>
      <c r="W192" s="54">
        <v>0.5</v>
      </c>
      <c r="X192" s="54" t="s">
        <v>5</v>
      </c>
      <c r="Y192" s="54">
        <v>0.5</v>
      </c>
      <c r="Z192" s="54" t="s">
        <v>5</v>
      </c>
      <c r="AA192" s="54">
        <v>0.5</v>
      </c>
      <c r="AB192" s="54" t="s">
        <v>5</v>
      </c>
      <c r="AC192" s="54">
        <v>0.5</v>
      </c>
      <c r="AD192" s="54" t="s">
        <v>5</v>
      </c>
      <c r="AE192" s="54">
        <v>0.5</v>
      </c>
      <c r="AF192" s="54" t="s">
        <v>5</v>
      </c>
      <c r="AG192" s="54">
        <v>0.5</v>
      </c>
      <c r="AH192" s="54" t="s">
        <v>5</v>
      </c>
      <c r="AI192" s="54">
        <v>0.5</v>
      </c>
      <c r="AJ192" s="54" t="s">
        <v>5</v>
      </c>
      <c r="AK192" s="54">
        <v>0.5</v>
      </c>
      <c r="AL192" s="54" t="s">
        <v>5</v>
      </c>
      <c r="AM192" s="54">
        <v>0.5</v>
      </c>
      <c r="AN192" s="54" t="s">
        <v>5</v>
      </c>
      <c r="AO192" s="54">
        <v>0.5</v>
      </c>
      <c r="AP192" s="54" t="s">
        <v>5</v>
      </c>
    </row>
    <row r="193" spans="1:42" x14ac:dyDescent="0.35">
      <c r="A193" s="54" t="s">
        <v>841</v>
      </c>
      <c r="B193" s="54" t="s">
        <v>21</v>
      </c>
      <c r="C193" s="82" t="s">
        <v>678</v>
      </c>
      <c r="D193" s="54" t="s">
        <v>659</v>
      </c>
      <c r="E193" s="54">
        <v>0.2</v>
      </c>
      <c r="F193" s="54" t="s">
        <v>5</v>
      </c>
      <c r="G193" s="54">
        <v>0.2</v>
      </c>
      <c r="H193" s="54" t="s">
        <v>5</v>
      </c>
      <c r="I193" s="54">
        <v>0.2</v>
      </c>
      <c r="J193" s="54" t="s">
        <v>5</v>
      </c>
      <c r="K193" s="54">
        <v>0.2</v>
      </c>
      <c r="L193" s="54" t="s">
        <v>5</v>
      </c>
      <c r="M193" s="54">
        <v>0.2</v>
      </c>
      <c r="N193" s="54" t="s">
        <v>5</v>
      </c>
      <c r="O193" s="54">
        <v>0.2</v>
      </c>
      <c r="P193" s="54" t="s">
        <v>5</v>
      </c>
      <c r="Q193" s="54">
        <v>0.2</v>
      </c>
      <c r="R193" s="54" t="s">
        <v>5</v>
      </c>
      <c r="S193" s="54">
        <v>0.2</v>
      </c>
      <c r="T193" s="54" t="s">
        <v>5</v>
      </c>
      <c r="U193" s="54">
        <v>0.2</v>
      </c>
      <c r="V193" s="54" t="s">
        <v>5</v>
      </c>
      <c r="W193" s="54">
        <v>0.2</v>
      </c>
      <c r="X193" s="54" t="s">
        <v>5</v>
      </c>
      <c r="Y193" s="54">
        <v>0.2</v>
      </c>
      <c r="Z193" s="54" t="s">
        <v>5</v>
      </c>
      <c r="AA193" s="54">
        <v>0.2</v>
      </c>
      <c r="AB193" s="54" t="s">
        <v>5</v>
      </c>
      <c r="AC193" s="54">
        <v>0.2</v>
      </c>
      <c r="AD193" s="54" t="s">
        <v>5</v>
      </c>
      <c r="AE193" s="54">
        <v>0.2</v>
      </c>
      <c r="AF193" s="54" t="s">
        <v>5</v>
      </c>
      <c r="AG193" s="54">
        <v>0.2</v>
      </c>
      <c r="AH193" s="54" t="s">
        <v>5</v>
      </c>
      <c r="AI193" s="54">
        <v>0.2</v>
      </c>
      <c r="AJ193" s="54" t="s">
        <v>5</v>
      </c>
      <c r="AK193" s="54">
        <v>0.2</v>
      </c>
      <c r="AL193" s="54" t="s">
        <v>5</v>
      </c>
      <c r="AM193" s="54">
        <v>0.2</v>
      </c>
      <c r="AN193" s="54" t="s">
        <v>5</v>
      </c>
      <c r="AO193" s="54">
        <v>0.2</v>
      </c>
      <c r="AP193" s="54" t="s">
        <v>5</v>
      </c>
    </row>
    <row r="194" spans="1:42" x14ac:dyDescent="0.35">
      <c r="A194" s="54" t="s">
        <v>842</v>
      </c>
      <c r="B194" s="54" t="s">
        <v>36</v>
      </c>
      <c r="C194" s="82" t="s">
        <v>678</v>
      </c>
      <c r="D194" s="54" t="s">
        <v>659</v>
      </c>
      <c r="E194" s="54">
        <v>0.2</v>
      </c>
      <c r="F194" s="54" t="s">
        <v>5</v>
      </c>
      <c r="G194" s="54">
        <v>0.2</v>
      </c>
      <c r="H194" s="54" t="s">
        <v>5</v>
      </c>
      <c r="I194" s="54">
        <v>0.2</v>
      </c>
      <c r="J194" s="54" t="s">
        <v>5</v>
      </c>
      <c r="K194" s="54">
        <v>0.2</v>
      </c>
      <c r="L194" s="54" t="s">
        <v>5</v>
      </c>
      <c r="M194" s="54">
        <v>0.2</v>
      </c>
      <c r="N194" s="54" t="s">
        <v>5</v>
      </c>
      <c r="O194" s="54">
        <v>0.2</v>
      </c>
      <c r="P194" s="54" t="s">
        <v>5</v>
      </c>
      <c r="Q194" s="54">
        <v>0.2</v>
      </c>
      <c r="R194" s="54" t="s">
        <v>5</v>
      </c>
      <c r="S194" s="54">
        <v>0.2</v>
      </c>
      <c r="T194" s="54" t="s">
        <v>5</v>
      </c>
      <c r="U194" s="54">
        <v>0.2</v>
      </c>
      <c r="V194" s="54" t="s">
        <v>5</v>
      </c>
      <c r="W194" s="54">
        <v>0.2</v>
      </c>
      <c r="X194" s="54" t="s">
        <v>5</v>
      </c>
      <c r="Y194" s="54">
        <v>0.2</v>
      </c>
      <c r="Z194" s="54" t="s">
        <v>5</v>
      </c>
      <c r="AA194" s="54">
        <v>0.2</v>
      </c>
      <c r="AB194" s="54" t="s">
        <v>5</v>
      </c>
      <c r="AC194" s="54">
        <v>0.2</v>
      </c>
      <c r="AD194" s="54" t="s">
        <v>5</v>
      </c>
      <c r="AE194" s="54">
        <v>0.2</v>
      </c>
      <c r="AF194" s="54" t="s">
        <v>5</v>
      </c>
      <c r="AG194" s="54">
        <v>0.2</v>
      </c>
      <c r="AH194" s="54" t="s">
        <v>5</v>
      </c>
      <c r="AI194" s="54">
        <v>0.2</v>
      </c>
      <c r="AJ194" s="54" t="s">
        <v>5</v>
      </c>
      <c r="AK194" s="54">
        <v>0.2</v>
      </c>
      <c r="AL194" s="54" t="s">
        <v>5</v>
      </c>
      <c r="AM194" s="54">
        <v>0.2</v>
      </c>
      <c r="AN194" s="54" t="s">
        <v>5</v>
      </c>
      <c r="AO194" s="54">
        <v>0.2</v>
      </c>
      <c r="AP194" s="54" t="s">
        <v>5</v>
      </c>
    </row>
    <row r="195" spans="1:42" x14ac:dyDescent="0.35">
      <c r="A195" s="54" t="s">
        <v>39</v>
      </c>
      <c r="B195" s="54" t="s">
        <v>40</v>
      </c>
      <c r="C195" s="82" t="s">
        <v>678</v>
      </c>
      <c r="D195" s="54" t="s">
        <v>659</v>
      </c>
      <c r="E195" s="54">
        <v>0.2</v>
      </c>
      <c r="F195" s="54" t="s">
        <v>5</v>
      </c>
      <c r="G195" s="54">
        <v>0.2</v>
      </c>
      <c r="H195" s="54" t="s">
        <v>5</v>
      </c>
      <c r="I195" s="54">
        <v>0.2</v>
      </c>
      <c r="J195" s="54" t="s">
        <v>5</v>
      </c>
      <c r="K195" s="54">
        <v>0.2</v>
      </c>
      <c r="L195" s="54" t="s">
        <v>5</v>
      </c>
      <c r="M195" s="54">
        <v>0.2</v>
      </c>
      <c r="N195" s="54" t="s">
        <v>5</v>
      </c>
      <c r="O195" s="54">
        <v>0.2</v>
      </c>
      <c r="P195" s="54" t="s">
        <v>5</v>
      </c>
      <c r="Q195" s="54">
        <v>0.2</v>
      </c>
      <c r="R195" s="54" t="s">
        <v>5</v>
      </c>
      <c r="S195" s="54">
        <v>0.2</v>
      </c>
      <c r="T195" s="54" t="s">
        <v>5</v>
      </c>
      <c r="U195" s="54">
        <v>0.2</v>
      </c>
      <c r="V195" s="54" t="s">
        <v>5</v>
      </c>
      <c r="W195" s="54">
        <v>0.2</v>
      </c>
      <c r="X195" s="54" t="s">
        <v>5</v>
      </c>
      <c r="Y195" s="54">
        <v>0.2</v>
      </c>
      <c r="Z195" s="54" t="s">
        <v>5</v>
      </c>
      <c r="AA195" s="54">
        <v>0.2</v>
      </c>
      <c r="AB195" s="54" t="s">
        <v>5</v>
      </c>
      <c r="AC195" s="54">
        <v>0.2</v>
      </c>
      <c r="AD195" s="54" t="s">
        <v>5</v>
      </c>
      <c r="AE195" s="54">
        <v>0.2</v>
      </c>
      <c r="AF195" s="54" t="s">
        <v>5</v>
      </c>
      <c r="AG195" s="54">
        <v>0.2</v>
      </c>
      <c r="AH195" s="54" t="s">
        <v>5</v>
      </c>
      <c r="AI195" s="54">
        <v>0.2</v>
      </c>
      <c r="AJ195" s="54" t="s">
        <v>5</v>
      </c>
      <c r="AK195" s="54">
        <v>0.2</v>
      </c>
      <c r="AL195" s="54" t="s">
        <v>5</v>
      </c>
      <c r="AM195" s="54">
        <v>0.2</v>
      </c>
      <c r="AN195" s="54" t="s">
        <v>5</v>
      </c>
      <c r="AO195" s="54">
        <v>0.2</v>
      </c>
      <c r="AP195" s="54" t="s">
        <v>5</v>
      </c>
    </row>
    <row r="196" spans="1:42" x14ac:dyDescent="0.35">
      <c r="A196" s="54" t="s">
        <v>87</v>
      </c>
      <c r="B196" s="54" t="s">
        <v>88</v>
      </c>
      <c r="C196" s="82" t="s">
        <v>678</v>
      </c>
      <c r="D196" s="54" t="s">
        <v>659</v>
      </c>
      <c r="E196" s="54">
        <v>0.2</v>
      </c>
      <c r="F196" s="54" t="s">
        <v>5</v>
      </c>
      <c r="G196" s="54">
        <v>0.2</v>
      </c>
      <c r="H196" s="54" t="s">
        <v>5</v>
      </c>
      <c r="I196" s="54">
        <v>0.2</v>
      </c>
      <c r="J196" s="54" t="s">
        <v>5</v>
      </c>
      <c r="K196" s="54">
        <v>0.2</v>
      </c>
      <c r="L196" s="54" t="s">
        <v>5</v>
      </c>
      <c r="M196" s="54">
        <v>0.2</v>
      </c>
      <c r="N196" s="54" t="s">
        <v>5</v>
      </c>
      <c r="O196" s="54">
        <v>0.2</v>
      </c>
      <c r="P196" s="54" t="s">
        <v>5</v>
      </c>
      <c r="Q196" s="54">
        <v>0.2</v>
      </c>
      <c r="R196" s="54" t="s">
        <v>5</v>
      </c>
      <c r="S196" s="54">
        <v>0.2</v>
      </c>
      <c r="T196" s="54" t="s">
        <v>5</v>
      </c>
      <c r="U196" s="54">
        <v>0.2</v>
      </c>
      <c r="V196" s="54" t="s">
        <v>5</v>
      </c>
      <c r="W196" s="54">
        <v>0.2</v>
      </c>
      <c r="X196" s="54" t="s">
        <v>5</v>
      </c>
      <c r="Y196" s="54">
        <v>0.2</v>
      </c>
      <c r="Z196" s="54" t="s">
        <v>5</v>
      </c>
      <c r="AA196" s="54">
        <v>0.2</v>
      </c>
      <c r="AB196" s="54" t="s">
        <v>5</v>
      </c>
      <c r="AC196" s="54">
        <v>0.2</v>
      </c>
      <c r="AD196" s="54" t="s">
        <v>5</v>
      </c>
      <c r="AE196" s="54">
        <v>0.2</v>
      </c>
      <c r="AF196" s="54" t="s">
        <v>5</v>
      </c>
      <c r="AG196" s="54">
        <v>0.2</v>
      </c>
      <c r="AH196" s="54" t="s">
        <v>5</v>
      </c>
      <c r="AI196" s="54">
        <v>0.2</v>
      </c>
      <c r="AJ196" s="54" t="s">
        <v>5</v>
      </c>
      <c r="AK196" s="54">
        <v>0.2</v>
      </c>
      <c r="AL196" s="54" t="s">
        <v>5</v>
      </c>
      <c r="AM196" s="54">
        <v>0.2</v>
      </c>
      <c r="AN196" s="54" t="s">
        <v>5</v>
      </c>
      <c r="AO196" s="54">
        <v>0.2</v>
      </c>
      <c r="AP196" s="54" t="s">
        <v>5</v>
      </c>
    </row>
    <row r="197" spans="1:42" x14ac:dyDescent="0.35">
      <c r="A197" s="54" t="s">
        <v>61</v>
      </c>
      <c r="B197" s="54" t="s">
        <v>62</v>
      </c>
      <c r="C197" s="82" t="s">
        <v>678</v>
      </c>
      <c r="D197" s="54" t="s">
        <v>659</v>
      </c>
      <c r="E197" s="54">
        <v>0.2</v>
      </c>
      <c r="F197" s="54" t="s">
        <v>5</v>
      </c>
      <c r="G197" s="54">
        <v>0.2</v>
      </c>
      <c r="H197" s="54" t="s">
        <v>5</v>
      </c>
      <c r="I197" s="54">
        <v>0.2</v>
      </c>
      <c r="J197" s="54" t="s">
        <v>5</v>
      </c>
      <c r="K197" s="54">
        <v>0.2</v>
      </c>
      <c r="L197" s="54" t="s">
        <v>5</v>
      </c>
      <c r="M197" s="54">
        <v>0.2</v>
      </c>
      <c r="N197" s="54" t="s">
        <v>5</v>
      </c>
      <c r="O197" s="54">
        <v>0.2</v>
      </c>
      <c r="P197" s="54" t="s">
        <v>5</v>
      </c>
      <c r="Q197" s="54">
        <v>0.2</v>
      </c>
      <c r="R197" s="54" t="s">
        <v>5</v>
      </c>
      <c r="S197" s="54">
        <v>0.2</v>
      </c>
      <c r="T197" s="54" t="s">
        <v>5</v>
      </c>
      <c r="U197" s="54">
        <v>0.2</v>
      </c>
      <c r="V197" s="54" t="s">
        <v>5</v>
      </c>
      <c r="W197" s="54">
        <v>0.2</v>
      </c>
      <c r="X197" s="54" t="s">
        <v>5</v>
      </c>
      <c r="Y197" s="54">
        <v>0.2</v>
      </c>
      <c r="Z197" s="54" t="s">
        <v>5</v>
      </c>
      <c r="AA197" s="54">
        <v>0.2</v>
      </c>
      <c r="AB197" s="54" t="s">
        <v>5</v>
      </c>
      <c r="AC197" s="54">
        <v>0.2</v>
      </c>
      <c r="AD197" s="54" t="s">
        <v>5</v>
      </c>
      <c r="AE197" s="54">
        <v>0.2</v>
      </c>
      <c r="AF197" s="54" t="s">
        <v>5</v>
      </c>
      <c r="AG197" s="54">
        <v>0.2</v>
      </c>
      <c r="AH197" s="54" t="s">
        <v>5</v>
      </c>
      <c r="AI197" s="54">
        <v>0.2</v>
      </c>
      <c r="AJ197" s="54" t="s">
        <v>5</v>
      </c>
      <c r="AK197" s="54">
        <v>0.2</v>
      </c>
      <c r="AL197" s="54" t="s">
        <v>5</v>
      </c>
      <c r="AM197" s="54">
        <v>0.2</v>
      </c>
      <c r="AN197" s="54" t="s">
        <v>5</v>
      </c>
      <c r="AO197" s="54">
        <v>0.2</v>
      </c>
      <c r="AP197" s="54" t="s">
        <v>5</v>
      </c>
    </row>
    <row r="198" spans="1:42" x14ac:dyDescent="0.35">
      <c r="A198" s="54" t="s">
        <v>100</v>
      </c>
      <c r="B198" s="54" t="s">
        <v>101</v>
      </c>
      <c r="C198" s="82" t="s">
        <v>678</v>
      </c>
      <c r="D198" s="54" t="s">
        <v>659</v>
      </c>
      <c r="E198" s="54">
        <v>0.5</v>
      </c>
      <c r="F198" s="54" t="s">
        <v>5</v>
      </c>
      <c r="G198" s="54">
        <v>0.5</v>
      </c>
      <c r="H198" s="54" t="s">
        <v>5</v>
      </c>
      <c r="I198" s="54">
        <v>0.5</v>
      </c>
      <c r="J198" s="54" t="s">
        <v>5</v>
      </c>
      <c r="K198" s="54">
        <v>0.5</v>
      </c>
      <c r="L198" s="54" t="s">
        <v>5</v>
      </c>
      <c r="M198" s="54">
        <v>0.5</v>
      </c>
      <c r="N198" s="54" t="s">
        <v>5</v>
      </c>
      <c r="O198" s="54">
        <v>0.5</v>
      </c>
      <c r="P198" s="54" t="s">
        <v>5</v>
      </c>
      <c r="Q198" s="54">
        <v>0.5</v>
      </c>
      <c r="R198" s="54" t="s">
        <v>5</v>
      </c>
      <c r="S198" s="54">
        <v>0.5</v>
      </c>
      <c r="T198" s="54" t="s">
        <v>5</v>
      </c>
      <c r="U198" s="54">
        <v>0.5</v>
      </c>
      <c r="V198" s="54" t="s">
        <v>5</v>
      </c>
      <c r="W198" s="54">
        <v>0.5</v>
      </c>
      <c r="X198" s="54" t="s">
        <v>5</v>
      </c>
      <c r="Y198" s="54">
        <v>0.5</v>
      </c>
      <c r="Z198" s="54" t="s">
        <v>5</v>
      </c>
      <c r="AA198" s="54">
        <v>0.5</v>
      </c>
      <c r="AB198" s="54" t="s">
        <v>5</v>
      </c>
      <c r="AC198" s="54">
        <v>0.5</v>
      </c>
      <c r="AD198" s="54" t="s">
        <v>5</v>
      </c>
      <c r="AE198" s="54">
        <v>0.5</v>
      </c>
      <c r="AF198" s="54" t="s">
        <v>5</v>
      </c>
      <c r="AG198" s="54">
        <v>0.5</v>
      </c>
      <c r="AH198" s="54" t="s">
        <v>5</v>
      </c>
      <c r="AI198" s="54">
        <v>0.5</v>
      </c>
      <c r="AJ198" s="54" t="s">
        <v>5</v>
      </c>
      <c r="AK198" s="54">
        <v>0.5</v>
      </c>
      <c r="AL198" s="54" t="s">
        <v>5</v>
      </c>
      <c r="AM198" s="54">
        <v>0.5</v>
      </c>
      <c r="AN198" s="54" t="s">
        <v>5</v>
      </c>
      <c r="AO198" s="54">
        <v>0.5</v>
      </c>
      <c r="AP198" s="54" t="s">
        <v>5</v>
      </c>
    </row>
    <row r="199" spans="1:42" x14ac:dyDescent="0.35">
      <c r="A199" s="54" t="s">
        <v>79</v>
      </c>
      <c r="B199" s="54" t="s">
        <v>80</v>
      </c>
      <c r="C199" s="82" t="s">
        <v>678</v>
      </c>
      <c r="D199" s="54" t="s">
        <v>659</v>
      </c>
      <c r="E199" s="54">
        <v>1</v>
      </c>
      <c r="F199" s="54" t="s">
        <v>5</v>
      </c>
      <c r="G199" s="54">
        <v>1</v>
      </c>
      <c r="H199" s="54" t="s">
        <v>5</v>
      </c>
      <c r="I199" s="54">
        <v>1</v>
      </c>
      <c r="J199" s="54" t="s">
        <v>5</v>
      </c>
      <c r="K199" s="54">
        <v>1</v>
      </c>
      <c r="L199" s="54" t="s">
        <v>5</v>
      </c>
      <c r="M199" s="54">
        <v>1</v>
      </c>
      <c r="N199" s="54" t="s">
        <v>5</v>
      </c>
      <c r="O199" s="54">
        <v>1</v>
      </c>
      <c r="P199" s="54" t="s">
        <v>5</v>
      </c>
      <c r="Q199" s="54">
        <v>1</v>
      </c>
      <c r="R199" s="54" t="s">
        <v>5</v>
      </c>
      <c r="S199" s="54">
        <v>1</v>
      </c>
      <c r="T199" s="54" t="s">
        <v>5</v>
      </c>
      <c r="U199" s="54">
        <v>1</v>
      </c>
      <c r="V199" s="54" t="s">
        <v>5</v>
      </c>
      <c r="W199" s="54">
        <v>1</v>
      </c>
      <c r="X199" s="54" t="s">
        <v>5</v>
      </c>
      <c r="Y199" s="54">
        <v>1</v>
      </c>
      <c r="Z199" s="54" t="s">
        <v>5</v>
      </c>
      <c r="AA199" s="54">
        <v>1</v>
      </c>
      <c r="AB199" s="54" t="s">
        <v>5</v>
      </c>
      <c r="AC199" s="54">
        <v>1</v>
      </c>
      <c r="AD199" s="54" t="s">
        <v>5</v>
      </c>
      <c r="AE199" s="54">
        <v>1</v>
      </c>
      <c r="AF199" s="54" t="s">
        <v>5</v>
      </c>
      <c r="AG199" s="54">
        <v>1</v>
      </c>
      <c r="AH199" s="54" t="s">
        <v>5</v>
      </c>
      <c r="AI199" s="54">
        <v>1</v>
      </c>
      <c r="AJ199" s="54" t="s">
        <v>5</v>
      </c>
      <c r="AK199" s="54">
        <v>1</v>
      </c>
      <c r="AL199" s="54" t="s">
        <v>5</v>
      </c>
      <c r="AM199" s="54">
        <v>1</v>
      </c>
      <c r="AN199" s="54" t="s">
        <v>5</v>
      </c>
      <c r="AO199" s="54">
        <v>1</v>
      </c>
      <c r="AP199" s="54" t="s">
        <v>5</v>
      </c>
    </row>
    <row r="200" spans="1:42" x14ac:dyDescent="0.35">
      <c r="A200" s="54" t="s">
        <v>110</v>
      </c>
      <c r="B200" s="54" t="s">
        <v>111</v>
      </c>
      <c r="C200" s="82" t="s">
        <v>678</v>
      </c>
      <c r="D200" s="54" t="s">
        <v>659</v>
      </c>
      <c r="E200" s="54">
        <v>0.2</v>
      </c>
      <c r="F200" s="54" t="s">
        <v>5</v>
      </c>
      <c r="G200" s="54">
        <v>0.2</v>
      </c>
      <c r="H200" s="54" t="s">
        <v>5</v>
      </c>
      <c r="I200" s="54">
        <v>0.2</v>
      </c>
      <c r="J200" s="54" t="s">
        <v>5</v>
      </c>
      <c r="K200" s="54">
        <v>0.2</v>
      </c>
      <c r="L200" s="54" t="s">
        <v>5</v>
      </c>
      <c r="M200" s="54">
        <v>0.2</v>
      </c>
      <c r="N200" s="54" t="s">
        <v>5</v>
      </c>
      <c r="O200" s="54">
        <v>0.2</v>
      </c>
      <c r="P200" s="54" t="s">
        <v>5</v>
      </c>
      <c r="Q200" s="54">
        <v>0.2</v>
      </c>
      <c r="R200" s="54" t="s">
        <v>5</v>
      </c>
      <c r="S200" s="54">
        <v>0.2</v>
      </c>
      <c r="T200" s="54" t="s">
        <v>5</v>
      </c>
      <c r="U200" s="54">
        <v>0.2</v>
      </c>
      <c r="V200" s="54" t="s">
        <v>5</v>
      </c>
      <c r="W200" s="54">
        <v>0.2</v>
      </c>
      <c r="X200" s="54" t="s">
        <v>5</v>
      </c>
      <c r="Y200" s="54">
        <v>0.2</v>
      </c>
      <c r="Z200" s="54" t="s">
        <v>5</v>
      </c>
      <c r="AA200" s="54">
        <v>0.2</v>
      </c>
      <c r="AB200" s="54" t="s">
        <v>5</v>
      </c>
      <c r="AC200" s="54">
        <v>0.2</v>
      </c>
      <c r="AD200" s="54" t="s">
        <v>5</v>
      </c>
      <c r="AE200" s="54">
        <v>0.2</v>
      </c>
      <c r="AF200" s="54" t="s">
        <v>5</v>
      </c>
      <c r="AG200" s="54">
        <v>0.2</v>
      </c>
      <c r="AH200" s="54" t="s">
        <v>5</v>
      </c>
      <c r="AI200" s="54">
        <v>0.2</v>
      </c>
      <c r="AJ200" s="54" t="s">
        <v>5</v>
      </c>
      <c r="AK200" s="54">
        <v>0.2</v>
      </c>
      <c r="AL200" s="54" t="s">
        <v>5</v>
      </c>
      <c r="AM200" s="54">
        <v>0.2</v>
      </c>
      <c r="AN200" s="54" t="s">
        <v>5</v>
      </c>
      <c r="AO200" s="54">
        <v>0.2</v>
      </c>
      <c r="AP200" s="54" t="s">
        <v>5</v>
      </c>
    </row>
    <row r="201" spans="1:42" x14ac:dyDescent="0.35">
      <c r="A201" s="54" t="s">
        <v>855</v>
      </c>
      <c r="B201" s="54" t="s">
        <v>11</v>
      </c>
      <c r="C201" s="82" t="s">
        <v>678</v>
      </c>
      <c r="D201" s="54" t="s">
        <v>659</v>
      </c>
      <c r="E201" s="54">
        <v>1</v>
      </c>
      <c r="F201" s="54" t="s">
        <v>5</v>
      </c>
      <c r="G201" s="54">
        <v>1</v>
      </c>
      <c r="H201" s="54" t="s">
        <v>5</v>
      </c>
      <c r="I201" s="54">
        <v>1</v>
      </c>
      <c r="J201" s="54" t="s">
        <v>5</v>
      </c>
      <c r="K201" s="54">
        <v>1</v>
      </c>
      <c r="L201" s="54" t="s">
        <v>5</v>
      </c>
      <c r="M201" s="54">
        <v>1</v>
      </c>
      <c r="N201" s="54" t="s">
        <v>5</v>
      </c>
      <c r="O201" s="54">
        <v>1</v>
      </c>
      <c r="P201" s="54" t="s">
        <v>5</v>
      </c>
      <c r="Q201" s="5">
        <v>0.61</v>
      </c>
      <c r="R201" s="5" t="s">
        <v>12</v>
      </c>
      <c r="S201" s="54">
        <v>1</v>
      </c>
      <c r="T201" s="54" t="s">
        <v>5</v>
      </c>
      <c r="U201" s="54">
        <v>1</v>
      </c>
      <c r="V201" s="54" t="s">
        <v>5</v>
      </c>
      <c r="W201" s="54">
        <v>1</v>
      </c>
      <c r="X201" s="54" t="s">
        <v>5</v>
      </c>
      <c r="Y201" s="54">
        <v>1</v>
      </c>
      <c r="Z201" s="54" t="s">
        <v>5</v>
      </c>
      <c r="AA201" s="54">
        <v>1</v>
      </c>
      <c r="AB201" s="54" t="s">
        <v>5</v>
      </c>
      <c r="AC201" s="54">
        <v>1</v>
      </c>
      <c r="AD201" s="54" t="s">
        <v>5</v>
      </c>
      <c r="AE201" s="54">
        <v>1</v>
      </c>
      <c r="AF201" s="54" t="s">
        <v>5</v>
      </c>
      <c r="AG201" s="54">
        <v>1</v>
      </c>
      <c r="AH201" s="54" t="s">
        <v>5</v>
      </c>
      <c r="AI201" s="54">
        <v>1</v>
      </c>
      <c r="AJ201" s="54" t="s">
        <v>5</v>
      </c>
      <c r="AK201" s="54">
        <v>1</v>
      </c>
      <c r="AL201" s="54" t="s">
        <v>5</v>
      </c>
      <c r="AM201" s="54">
        <v>1</v>
      </c>
      <c r="AN201" s="54" t="s">
        <v>5</v>
      </c>
      <c r="AO201" s="54">
        <v>1</v>
      </c>
      <c r="AP201" s="54" t="s">
        <v>5</v>
      </c>
    </row>
    <row r="202" spans="1:42" x14ac:dyDescent="0.35">
      <c r="A202" s="54" t="s">
        <v>843</v>
      </c>
      <c r="B202" s="54" t="s">
        <v>69</v>
      </c>
      <c r="C202" s="82" t="s">
        <v>678</v>
      </c>
      <c r="D202" s="54" t="s">
        <v>659</v>
      </c>
      <c r="E202" s="54">
        <v>0.4</v>
      </c>
      <c r="F202" s="54" t="s">
        <v>5</v>
      </c>
      <c r="G202" s="54">
        <v>0.4</v>
      </c>
      <c r="H202" s="54" t="s">
        <v>5</v>
      </c>
      <c r="I202" s="54">
        <v>0.4</v>
      </c>
      <c r="J202" s="54" t="s">
        <v>5</v>
      </c>
      <c r="K202" s="54">
        <v>0.4</v>
      </c>
      <c r="L202" s="54" t="s">
        <v>5</v>
      </c>
      <c r="M202" s="54">
        <v>0.4</v>
      </c>
      <c r="N202" s="54" t="s">
        <v>5</v>
      </c>
      <c r="O202" s="54">
        <v>0.4</v>
      </c>
      <c r="P202" s="54" t="s">
        <v>5</v>
      </c>
      <c r="Q202" s="54">
        <v>0.4</v>
      </c>
      <c r="R202" s="54" t="s">
        <v>5</v>
      </c>
      <c r="S202" s="54">
        <v>0.4</v>
      </c>
      <c r="T202" s="54" t="s">
        <v>5</v>
      </c>
      <c r="U202" s="54">
        <v>0.4</v>
      </c>
      <c r="V202" s="54" t="s">
        <v>5</v>
      </c>
      <c r="W202" s="54">
        <v>0.4</v>
      </c>
      <c r="X202" s="54" t="s">
        <v>5</v>
      </c>
      <c r="Y202" s="54">
        <v>0.4</v>
      </c>
      <c r="Z202" s="54" t="s">
        <v>5</v>
      </c>
      <c r="AA202" s="54">
        <v>0.4</v>
      </c>
      <c r="AB202" s="54" t="s">
        <v>5</v>
      </c>
      <c r="AC202" s="54">
        <v>0.4</v>
      </c>
      <c r="AD202" s="54" t="s">
        <v>5</v>
      </c>
      <c r="AE202" s="54">
        <v>0.4</v>
      </c>
      <c r="AF202" s="54" t="s">
        <v>5</v>
      </c>
      <c r="AG202" s="54">
        <v>0.4</v>
      </c>
      <c r="AH202" s="54" t="s">
        <v>5</v>
      </c>
      <c r="AI202" s="54">
        <v>0.4</v>
      </c>
      <c r="AJ202" s="54" t="s">
        <v>5</v>
      </c>
      <c r="AK202" s="54">
        <v>0.4</v>
      </c>
      <c r="AL202" s="54" t="s">
        <v>5</v>
      </c>
      <c r="AM202" s="54">
        <v>0.4</v>
      </c>
      <c r="AN202" s="54" t="s">
        <v>5</v>
      </c>
      <c r="AO202" s="54">
        <v>0.4</v>
      </c>
      <c r="AP202" s="54" t="s">
        <v>5</v>
      </c>
    </row>
    <row r="203" spans="1:42" x14ac:dyDescent="0.35">
      <c r="A203" s="54" t="s">
        <v>126</v>
      </c>
      <c r="B203" s="54" t="s">
        <v>127</v>
      </c>
      <c r="C203" s="82" t="s">
        <v>678</v>
      </c>
      <c r="D203" s="54" t="s">
        <v>659</v>
      </c>
      <c r="E203" s="54">
        <v>0.5</v>
      </c>
      <c r="F203" s="54" t="s">
        <v>5</v>
      </c>
      <c r="G203" s="54">
        <v>0.5</v>
      </c>
      <c r="H203" s="54" t="s">
        <v>5</v>
      </c>
      <c r="I203" s="54">
        <v>0.5</v>
      </c>
      <c r="J203" s="54" t="s">
        <v>5</v>
      </c>
      <c r="K203" s="54">
        <v>0.5</v>
      </c>
      <c r="L203" s="54" t="s">
        <v>5</v>
      </c>
      <c r="M203" s="54">
        <v>0.5</v>
      </c>
      <c r="N203" s="54" t="s">
        <v>5</v>
      </c>
      <c r="O203" s="54">
        <v>0.5</v>
      </c>
      <c r="P203" s="54" t="s">
        <v>5</v>
      </c>
      <c r="Q203" s="54">
        <v>0.5</v>
      </c>
      <c r="R203" s="54" t="s">
        <v>5</v>
      </c>
      <c r="S203" s="54">
        <v>0.5</v>
      </c>
      <c r="T203" s="54" t="s">
        <v>5</v>
      </c>
      <c r="U203" s="54">
        <v>0.5</v>
      </c>
      <c r="V203" s="54" t="s">
        <v>5</v>
      </c>
      <c r="W203" s="54">
        <v>0.5</v>
      </c>
      <c r="X203" s="54" t="s">
        <v>5</v>
      </c>
      <c r="Y203" s="54">
        <v>0.5</v>
      </c>
      <c r="Z203" s="54" t="s">
        <v>5</v>
      </c>
      <c r="AA203" s="54">
        <v>0.5</v>
      </c>
      <c r="AB203" s="54" t="s">
        <v>5</v>
      </c>
      <c r="AC203" s="54">
        <v>0.5</v>
      </c>
      <c r="AD203" s="54" t="s">
        <v>5</v>
      </c>
      <c r="AE203" s="54">
        <v>0.5</v>
      </c>
      <c r="AF203" s="54" t="s">
        <v>5</v>
      </c>
      <c r="AG203" s="54">
        <v>0.5</v>
      </c>
      <c r="AH203" s="54" t="s">
        <v>5</v>
      </c>
      <c r="AI203" s="54">
        <v>0.5</v>
      </c>
      <c r="AJ203" s="54" t="s">
        <v>5</v>
      </c>
      <c r="AK203" s="54">
        <v>0.5</v>
      </c>
      <c r="AL203" s="54" t="s">
        <v>5</v>
      </c>
      <c r="AM203" s="54">
        <v>0.5</v>
      </c>
      <c r="AN203" s="54" t="s">
        <v>5</v>
      </c>
      <c r="AO203" s="54">
        <v>0.5</v>
      </c>
      <c r="AP203" s="54" t="s">
        <v>5</v>
      </c>
    </row>
    <row r="204" spans="1:42" x14ac:dyDescent="0.35">
      <c r="A204" s="54" t="s">
        <v>844</v>
      </c>
      <c r="B204" s="54" t="s">
        <v>123</v>
      </c>
      <c r="C204" s="82" t="s">
        <v>678</v>
      </c>
      <c r="D204" s="54" t="s">
        <v>659</v>
      </c>
      <c r="E204" s="54">
        <v>0.2</v>
      </c>
      <c r="F204" s="54" t="s">
        <v>5</v>
      </c>
      <c r="G204" s="54">
        <v>0.2</v>
      </c>
      <c r="H204" s="54" t="s">
        <v>5</v>
      </c>
      <c r="I204" s="54">
        <v>0.2</v>
      </c>
      <c r="J204" s="54" t="s">
        <v>5</v>
      </c>
      <c r="K204" s="54">
        <v>0.2</v>
      </c>
      <c r="L204" s="54" t="s">
        <v>5</v>
      </c>
      <c r="M204" s="54">
        <v>0.2</v>
      </c>
      <c r="N204" s="54" t="s">
        <v>5</v>
      </c>
      <c r="O204" s="54">
        <v>0.2</v>
      </c>
      <c r="P204" s="54" t="s">
        <v>5</v>
      </c>
      <c r="Q204" s="54">
        <v>0.2</v>
      </c>
      <c r="R204" s="54" t="s">
        <v>5</v>
      </c>
      <c r="S204" s="54">
        <v>0.2</v>
      </c>
      <c r="T204" s="54" t="s">
        <v>5</v>
      </c>
      <c r="U204" s="54">
        <v>0.2</v>
      </c>
      <c r="V204" s="54" t="s">
        <v>5</v>
      </c>
      <c r="W204" s="54">
        <v>0.2</v>
      </c>
      <c r="X204" s="54" t="s">
        <v>5</v>
      </c>
      <c r="Y204" s="54">
        <v>0.2</v>
      </c>
      <c r="Z204" s="54" t="s">
        <v>5</v>
      </c>
      <c r="AA204" s="54">
        <v>0.2</v>
      </c>
      <c r="AB204" s="54" t="s">
        <v>5</v>
      </c>
      <c r="AC204" s="54">
        <v>0.2</v>
      </c>
      <c r="AD204" s="54" t="s">
        <v>5</v>
      </c>
      <c r="AE204" s="54">
        <v>0.2</v>
      </c>
      <c r="AF204" s="54" t="s">
        <v>5</v>
      </c>
      <c r="AG204" s="54">
        <v>0.2</v>
      </c>
      <c r="AH204" s="54" t="s">
        <v>5</v>
      </c>
      <c r="AI204" s="54">
        <v>0.2</v>
      </c>
      <c r="AJ204" s="54" t="s">
        <v>5</v>
      </c>
      <c r="AK204" s="54">
        <v>0.2</v>
      </c>
      <c r="AL204" s="54" t="s">
        <v>5</v>
      </c>
      <c r="AM204" s="54">
        <v>0.2</v>
      </c>
      <c r="AN204" s="54" t="s">
        <v>5</v>
      </c>
      <c r="AO204" s="54">
        <v>0.2</v>
      </c>
      <c r="AP204" s="54" t="s">
        <v>5</v>
      </c>
    </row>
    <row r="205" spans="1:42" x14ac:dyDescent="0.35">
      <c r="A205" s="54" t="s">
        <v>845</v>
      </c>
      <c r="B205" s="54" t="s">
        <v>112</v>
      </c>
      <c r="C205" s="82" t="s">
        <v>678</v>
      </c>
      <c r="D205" s="54" t="s">
        <v>659</v>
      </c>
      <c r="E205" s="54">
        <v>0.2</v>
      </c>
      <c r="F205" s="54" t="s">
        <v>5</v>
      </c>
      <c r="G205" s="54">
        <v>0.2</v>
      </c>
      <c r="H205" s="54" t="s">
        <v>5</v>
      </c>
      <c r="I205" s="54">
        <v>0.2</v>
      </c>
      <c r="J205" s="54" t="s">
        <v>5</v>
      </c>
      <c r="K205" s="54">
        <v>0.2</v>
      </c>
      <c r="L205" s="54" t="s">
        <v>5</v>
      </c>
      <c r="M205" s="54">
        <v>0.2</v>
      </c>
      <c r="N205" s="54" t="s">
        <v>5</v>
      </c>
      <c r="O205" s="54">
        <v>0.2</v>
      </c>
      <c r="P205" s="54" t="s">
        <v>5</v>
      </c>
      <c r="Q205" s="54">
        <v>0.2</v>
      </c>
      <c r="R205" s="54" t="s">
        <v>5</v>
      </c>
      <c r="S205" s="54">
        <v>0.2</v>
      </c>
      <c r="T205" s="54" t="s">
        <v>5</v>
      </c>
      <c r="U205" s="54">
        <v>0.2</v>
      </c>
      <c r="V205" s="54" t="s">
        <v>5</v>
      </c>
      <c r="W205" s="54">
        <v>0.2</v>
      </c>
      <c r="X205" s="54" t="s">
        <v>5</v>
      </c>
      <c r="Y205" s="54">
        <v>0.2</v>
      </c>
      <c r="Z205" s="54" t="s">
        <v>5</v>
      </c>
      <c r="AA205" s="54">
        <v>0.2</v>
      </c>
      <c r="AB205" s="54" t="s">
        <v>5</v>
      </c>
      <c r="AC205" s="54">
        <v>0.2</v>
      </c>
      <c r="AD205" s="54" t="s">
        <v>5</v>
      </c>
      <c r="AE205" s="54">
        <v>0.2</v>
      </c>
      <c r="AF205" s="54" t="s">
        <v>5</v>
      </c>
      <c r="AG205" s="54">
        <v>0.2</v>
      </c>
      <c r="AH205" s="54" t="s">
        <v>5</v>
      </c>
      <c r="AI205" s="54">
        <v>0.2</v>
      </c>
      <c r="AJ205" s="54" t="s">
        <v>5</v>
      </c>
      <c r="AK205" s="54">
        <v>0.2</v>
      </c>
      <c r="AL205" s="54" t="s">
        <v>5</v>
      </c>
      <c r="AM205" s="54">
        <v>0.2</v>
      </c>
      <c r="AN205" s="54" t="s">
        <v>5</v>
      </c>
      <c r="AO205" s="54">
        <v>0.2</v>
      </c>
      <c r="AP205" s="54" t="s">
        <v>5</v>
      </c>
    </row>
    <row r="206" spans="1:42" x14ac:dyDescent="0.35">
      <c r="A206" s="54" t="s">
        <v>846</v>
      </c>
      <c r="B206" s="54" t="s">
        <v>70</v>
      </c>
      <c r="C206" s="82" t="s">
        <v>678</v>
      </c>
      <c r="D206" s="54" t="s">
        <v>659</v>
      </c>
      <c r="E206" s="54">
        <v>0.2</v>
      </c>
      <c r="F206" s="54" t="s">
        <v>5</v>
      </c>
      <c r="G206" s="54">
        <v>0.2</v>
      </c>
      <c r="H206" s="54" t="s">
        <v>5</v>
      </c>
      <c r="I206" s="54">
        <v>0.2</v>
      </c>
      <c r="J206" s="54" t="s">
        <v>5</v>
      </c>
      <c r="K206" s="54">
        <v>0.2</v>
      </c>
      <c r="L206" s="54" t="s">
        <v>5</v>
      </c>
      <c r="M206" s="54">
        <v>0.2</v>
      </c>
      <c r="N206" s="54" t="s">
        <v>5</v>
      </c>
      <c r="O206" s="54">
        <v>0.2</v>
      </c>
      <c r="P206" s="54" t="s">
        <v>5</v>
      </c>
      <c r="Q206" s="54">
        <v>0.2</v>
      </c>
      <c r="R206" s="54" t="s">
        <v>5</v>
      </c>
      <c r="S206" s="54">
        <v>0.2</v>
      </c>
      <c r="T206" s="54" t="s">
        <v>5</v>
      </c>
      <c r="U206" s="54">
        <v>0.2</v>
      </c>
      <c r="V206" s="54" t="s">
        <v>5</v>
      </c>
      <c r="W206" s="54">
        <v>0.2</v>
      </c>
      <c r="X206" s="54" t="s">
        <v>5</v>
      </c>
      <c r="Y206" s="54">
        <v>0.2</v>
      </c>
      <c r="Z206" s="54" t="s">
        <v>5</v>
      </c>
      <c r="AA206" s="54">
        <v>0.2</v>
      </c>
      <c r="AB206" s="54" t="s">
        <v>5</v>
      </c>
      <c r="AC206" s="54">
        <v>0.2</v>
      </c>
      <c r="AD206" s="54" t="s">
        <v>5</v>
      </c>
      <c r="AE206" s="54">
        <v>0.2</v>
      </c>
      <c r="AF206" s="54" t="s">
        <v>5</v>
      </c>
      <c r="AG206" s="54">
        <v>0.2</v>
      </c>
      <c r="AH206" s="54" t="s">
        <v>5</v>
      </c>
      <c r="AI206" s="54">
        <v>0.2</v>
      </c>
      <c r="AJ206" s="54" t="s">
        <v>5</v>
      </c>
      <c r="AK206" s="54">
        <v>0.2</v>
      </c>
      <c r="AL206" s="54" t="s">
        <v>5</v>
      </c>
      <c r="AM206" s="54">
        <v>0.2</v>
      </c>
      <c r="AN206" s="54" t="s">
        <v>5</v>
      </c>
      <c r="AO206" s="54">
        <v>0.2</v>
      </c>
      <c r="AP206" s="54" t="s">
        <v>5</v>
      </c>
    </row>
    <row r="207" spans="1:42" x14ac:dyDescent="0.35">
      <c r="A207" s="54" t="s">
        <v>847</v>
      </c>
      <c r="B207" s="54" t="s">
        <v>120</v>
      </c>
      <c r="C207" s="82" t="s">
        <v>678</v>
      </c>
      <c r="D207" s="54" t="s">
        <v>659</v>
      </c>
      <c r="E207" s="54">
        <v>0.2</v>
      </c>
      <c r="F207" s="54" t="s">
        <v>5</v>
      </c>
      <c r="G207" s="54">
        <v>0.2</v>
      </c>
      <c r="H207" s="54" t="s">
        <v>5</v>
      </c>
      <c r="I207" s="54">
        <v>0.2</v>
      </c>
      <c r="J207" s="54" t="s">
        <v>5</v>
      </c>
      <c r="K207" s="54">
        <v>0.2</v>
      </c>
      <c r="L207" s="54" t="s">
        <v>5</v>
      </c>
      <c r="M207" s="54">
        <v>0.2</v>
      </c>
      <c r="N207" s="54" t="s">
        <v>5</v>
      </c>
      <c r="O207" s="54">
        <v>0.2</v>
      </c>
      <c r="P207" s="54" t="s">
        <v>5</v>
      </c>
      <c r="Q207" s="54">
        <v>0.2</v>
      </c>
      <c r="R207" s="54" t="s">
        <v>5</v>
      </c>
      <c r="S207" s="54">
        <v>0.2</v>
      </c>
      <c r="T207" s="54" t="s">
        <v>5</v>
      </c>
      <c r="U207" s="54">
        <v>0.2</v>
      </c>
      <c r="V207" s="54" t="s">
        <v>5</v>
      </c>
      <c r="W207" s="54">
        <v>0.2</v>
      </c>
      <c r="X207" s="54" t="s">
        <v>5</v>
      </c>
      <c r="Y207" s="54">
        <v>0.2</v>
      </c>
      <c r="Z207" s="54" t="s">
        <v>5</v>
      </c>
      <c r="AA207" s="54">
        <v>0.2</v>
      </c>
      <c r="AB207" s="54" t="s">
        <v>5</v>
      </c>
      <c r="AC207" s="54">
        <v>0.2</v>
      </c>
      <c r="AD207" s="54" t="s">
        <v>5</v>
      </c>
      <c r="AE207" s="54">
        <v>0.2</v>
      </c>
      <c r="AF207" s="54" t="s">
        <v>5</v>
      </c>
      <c r="AG207" s="54">
        <v>0.2</v>
      </c>
      <c r="AH207" s="54" t="s">
        <v>5</v>
      </c>
      <c r="AI207" s="54">
        <v>0.2</v>
      </c>
      <c r="AJ207" s="54" t="s">
        <v>5</v>
      </c>
      <c r="AK207" s="54">
        <v>0.2</v>
      </c>
      <c r="AL207" s="54" t="s">
        <v>5</v>
      </c>
      <c r="AM207" s="54">
        <v>0.2</v>
      </c>
      <c r="AN207" s="54" t="s">
        <v>5</v>
      </c>
      <c r="AO207" s="54">
        <v>0.2</v>
      </c>
      <c r="AP207" s="54" t="s">
        <v>5</v>
      </c>
    </row>
    <row r="208" spans="1:42" x14ac:dyDescent="0.35">
      <c r="A208" s="54" t="s">
        <v>63</v>
      </c>
      <c r="B208" s="54" t="s">
        <v>64</v>
      </c>
      <c r="C208" s="82" t="s">
        <v>678</v>
      </c>
      <c r="D208" s="54" t="s">
        <v>659</v>
      </c>
      <c r="E208" s="54">
        <v>0.2</v>
      </c>
      <c r="F208" s="54" t="s">
        <v>5</v>
      </c>
      <c r="G208" s="54">
        <v>0.2</v>
      </c>
      <c r="H208" s="54" t="s">
        <v>5</v>
      </c>
      <c r="I208" s="54">
        <v>0.2</v>
      </c>
      <c r="J208" s="54" t="s">
        <v>5</v>
      </c>
      <c r="K208" s="54">
        <v>0.2</v>
      </c>
      <c r="L208" s="54" t="s">
        <v>5</v>
      </c>
      <c r="M208" s="54">
        <v>0.2</v>
      </c>
      <c r="N208" s="54" t="s">
        <v>5</v>
      </c>
      <c r="O208" s="54">
        <v>0.2</v>
      </c>
      <c r="P208" s="54" t="s">
        <v>5</v>
      </c>
      <c r="Q208" s="54">
        <v>0.2</v>
      </c>
      <c r="R208" s="54" t="s">
        <v>5</v>
      </c>
      <c r="S208" s="54">
        <v>0.2</v>
      </c>
      <c r="T208" s="54" t="s">
        <v>5</v>
      </c>
      <c r="U208" s="54">
        <v>0.2</v>
      </c>
      <c r="V208" s="54" t="s">
        <v>5</v>
      </c>
      <c r="W208" s="54">
        <v>0.2</v>
      </c>
      <c r="X208" s="54" t="s">
        <v>5</v>
      </c>
      <c r="Y208" s="54">
        <v>0.2</v>
      </c>
      <c r="Z208" s="54" t="s">
        <v>5</v>
      </c>
      <c r="AA208" s="54">
        <v>0.2</v>
      </c>
      <c r="AB208" s="54" t="s">
        <v>5</v>
      </c>
      <c r="AC208" s="54">
        <v>0.2</v>
      </c>
      <c r="AD208" s="54" t="s">
        <v>5</v>
      </c>
      <c r="AE208" s="54">
        <v>0.2</v>
      </c>
      <c r="AF208" s="54" t="s">
        <v>5</v>
      </c>
      <c r="AG208" s="54">
        <v>0.2</v>
      </c>
      <c r="AH208" s="54" t="s">
        <v>5</v>
      </c>
      <c r="AI208" s="54">
        <v>0.2</v>
      </c>
      <c r="AJ208" s="54" t="s">
        <v>5</v>
      </c>
      <c r="AK208" s="54">
        <v>0.2</v>
      </c>
      <c r="AL208" s="54" t="s">
        <v>5</v>
      </c>
      <c r="AM208" s="54">
        <v>0.2</v>
      </c>
      <c r="AN208" s="54" t="s">
        <v>5</v>
      </c>
      <c r="AO208" s="54">
        <v>0.2</v>
      </c>
      <c r="AP208" s="54" t="s">
        <v>5</v>
      </c>
    </row>
    <row r="209" spans="1:44" x14ac:dyDescent="0.35">
      <c r="A209" s="54" t="s">
        <v>848</v>
      </c>
      <c r="B209" s="54" t="s">
        <v>119</v>
      </c>
      <c r="C209" s="82" t="s">
        <v>678</v>
      </c>
      <c r="D209" s="54" t="s">
        <v>659</v>
      </c>
      <c r="E209" s="54">
        <v>0.2</v>
      </c>
      <c r="F209" s="54" t="s">
        <v>5</v>
      </c>
      <c r="G209" s="54">
        <v>0.2</v>
      </c>
      <c r="H209" s="54" t="s">
        <v>5</v>
      </c>
      <c r="I209" s="54">
        <v>0.2</v>
      </c>
      <c r="J209" s="54" t="s">
        <v>5</v>
      </c>
      <c r="K209" s="54">
        <v>0.2</v>
      </c>
      <c r="L209" s="54" t="s">
        <v>5</v>
      </c>
      <c r="M209" s="54">
        <v>0.2</v>
      </c>
      <c r="N209" s="54" t="s">
        <v>5</v>
      </c>
      <c r="O209" s="54">
        <v>0.2</v>
      </c>
      <c r="P209" s="54" t="s">
        <v>5</v>
      </c>
      <c r="Q209" s="54">
        <v>0.2</v>
      </c>
      <c r="R209" s="54" t="s">
        <v>5</v>
      </c>
      <c r="S209" s="54">
        <v>0.2</v>
      </c>
      <c r="T209" s="54" t="s">
        <v>5</v>
      </c>
      <c r="U209" s="54">
        <v>0.2</v>
      </c>
      <c r="V209" s="54" t="s">
        <v>5</v>
      </c>
      <c r="W209" s="54">
        <v>0.2</v>
      </c>
      <c r="X209" s="54" t="s">
        <v>5</v>
      </c>
      <c r="Y209" s="54">
        <v>0.2</v>
      </c>
      <c r="Z209" s="54" t="s">
        <v>5</v>
      </c>
      <c r="AA209" s="54">
        <v>0.2</v>
      </c>
      <c r="AB209" s="54" t="s">
        <v>5</v>
      </c>
      <c r="AC209" s="54">
        <v>0.2</v>
      </c>
      <c r="AD209" s="54" t="s">
        <v>5</v>
      </c>
      <c r="AE209" s="54">
        <v>0.2</v>
      </c>
      <c r="AF209" s="54" t="s">
        <v>5</v>
      </c>
      <c r="AG209" s="54">
        <v>0.2</v>
      </c>
      <c r="AH209" s="54" t="s">
        <v>5</v>
      </c>
      <c r="AI209" s="54">
        <v>0.2</v>
      </c>
      <c r="AJ209" s="54" t="s">
        <v>5</v>
      </c>
      <c r="AK209" s="54">
        <v>0.2</v>
      </c>
      <c r="AL209" s="54" t="s">
        <v>5</v>
      </c>
      <c r="AM209" s="54">
        <v>0.2</v>
      </c>
      <c r="AN209" s="54" t="s">
        <v>5</v>
      </c>
      <c r="AO209" s="54">
        <v>0.2</v>
      </c>
      <c r="AP209" s="54" t="s">
        <v>5</v>
      </c>
    </row>
    <row r="210" spans="1:44" x14ac:dyDescent="0.35">
      <c r="A210" s="54" t="s">
        <v>53</v>
      </c>
      <c r="B210" s="54" t="s">
        <v>54</v>
      </c>
      <c r="C210" s="82" t="s">
        <v>678</v>
      </c>
      <c r="D210" s="54" t="s">
        <v>659</v>
      </c>
      <c r="E210" s="54">
        <v>0.2</v>
      </c>
      <c r="F210" s="54" t="s">
        <v>5</v>
      </c>
      <c r="G210" s="54">
        <v>0.2</v>
      </c>
      <c r="H210" s="54" t="s">
        <v>5</v>
      </c>
      <c r="I210" s="54">
        <v>0.2</v>
      </c>
      <c r="J210" s="54" t="s">
        <v>5</v>
      </c>
      <c r="K210" s="54">
        <v>0.2</v>
      </c>
      <c r="L210" s="54" t="s">
        <v>5</v>
      </c>
      <c r="M210" s="54">
        <v>0.2</v>
      </c>
      <c r="N210" s="54" t="s">
        <v>5</v>
      </c>
      <c r="O210" s="54">
        <v>0.2</v>
      </c>
      <c r="P210" s="54" t="s">
        <v>5</v>
      </c>
      <c r="Q210" s="54">
        <v>0.2</v>
      </c>
      <c r="R210" s="54" t="s">
        <v>5</v>
      </c>
      <c r="S210" s="54">
        <v>0.2</v>
      </c>
      <c r="T210" s="54" t="s">
        <v>5</v>
      </c>
      <c r="U210" s="54">
        <v>0.2</v>
      </c>
      <c r="V210" s="54" t="s">
        <v>5</v>
      </c>
      <c r="W210" s="54">
        <v>0.2</v>
      </c>
      <c r="X210" s="54" t="s">
        <v>5</v>
      </c>
      <c r="Y210" s="54">
        <v>0.2</v>
      </c>
      <c r="Z210" s="54" t="s">
        <v>5</v>
      </c>
      <c r="AA210" s="54">
        <v>0.2</v>
      </c>
      <c r="AB210" s="54" t="s">
        <v>5</v>
      </c>
      <c r="AC210" s="54">
        <v>0.2</v>
      </c>
      <c r="AD210" s="54" t="s">
        <v>5</v>
      </c>
      <c r="AE210" s="54">
        <v>0.2</v>
      </c>
      <c r="AF210" s="54" t="s">
        <v>5</v>
      </c>
      <c r="AG210" s="54">
        <v>0.2</v>
      </c>
      <c r="AH210" s="54" t="s">
        <v>5</v>
      </c>
      <c r="AI210" s="54">
        <v>0.2</v>
      </c>
      <c r="AJ210" s="54" t="s">
        <v>5</v>
      </c>
      <c r="AK210" s="54">
        <v>0.2</v>
      </c>
      <c r="AL210" s="54" t="s">
        <v>5</v>
      </c>
      <c r="AM210" s="54">
        <v>0.2</v>
      </c>
      <c r="AN210" s="54" t="s">
        <v>5</v>
      </c>
      <c r="AO210" s="54">
        <v>0.2</v>
      </c>
      <c r="AP210" s="54" t="s">
        <v>5</v>
      </c>
    </row>
    <row r="211" spans="1:44" x14ac:dyDescent="0.35">
      <c r="A211" s="54" t="s">
        <v>57</v>
      </c>
      <c r="B211" s="54" t="s">
        <v>58</v>
      </c>
      <c r="C211" s="82" t="s">
        <v>678</v>
      </c>
      <c r="D211" s="54" t="s">
        <v>659</v>
      </c>
      <c r="E211" s="54">
        <v>0.2</v>
      </c>
      <c r="F211" s="54" t="s">
        <v>5</v>
      </c>
      <c r="G211" s="54">
        <v>0.2</v>
      </c>
      <c r="H211" s="54" t="s">
        <v>5</v>
      </c>
      <c r="I211" s="54">
        <v>0.2</v>
      </c>
      <c r="J211" s="54" t="s">
        <v>5</v>
      </c>
      <c r="K211" s="54">
        <v>0.2</v>
      </c>
      <c r="L211" s="54" t="s">
        <v>5</v>
      </c>
      <c r="M211" s="54">
        <v>0.2</v>
      </c>
      <c r="N211" s="54" t="s">
        <v>5</v>
      </c>
      <c r="O211" s="54">
        <v>0.2</v>
      </c>
      <c r="P211" s="54" t="s">
        <v>5</v>
      </c>
      <c r="Q211" s="54">
        <v>0.2</v>
      </c>
      <c r="R211" s="54" t="s">
        <v>5</v>
      </c>
      <c r="S211" s="54">
        <v>0.13</v>
      </c>
      <c r="T211" s="54" t="s">
        <v>5</v>
      </c>
      <c r="U211" s="54">
        <v>0.2</v>
      </c>
      <c r="V211" s="54" t="s">
        <v>5</v>
      </c>
      <c r="W211" s="54">
        <v>0.2</v>
      </c>
      <c r="X211" s="54" t="s">
        <v>5</v>
      </c>
      <c r="Y211" s="54">
        <v>0.2</v>
      </c>
      <c r="Z211" s="54" t="s">
        <v>5</v>
      </c>
      <c r="AA211" s="54">
        <v>0.2</v>
      </c>
      <c r="AB211" s="54" t="s">
        <v>5</v>
      </c>
      <c r="AC211" s="54">
        <v>0.2</v>
      </c>
      <c r="AD211" s="54" t="s">
        <v>5</v>
      </c>
      <c r="AE211" s="54">
        <v>0.2</v>
      </c>
      <c r="AF211" s="54" t="s">
        <v>5</v>
      </c>
      <c r="AG211" s="54">
        <v>0.2</v>
      </c>
      <c r="AH211" s="54" t="s">
        <v>5</v>
      </c>
      <c r="AI211" s="54">
        <v>0.2</v>
      </c>
      <c r="AJ211" s="54" t="s">
        <v>5</v>
      </c>
      <c r="AK211" s="54">
        <v>0.2</v>
      </c>
      <c r="AL211" s="54" t="s">
        <v>5</v>
      </c>
      <c r="AM211" s="54">
        <v>0.2</v>
      </c>
      <c r="AN211" s="54" t="s">
        <v>5</v>
      </c>
      <c r="AO211" s="54">
        <v>0.2</v>
      </c>
      <c r="AP211" s="54" t="s">
        <v>5</v>
      </c>
    </row>
    <row r="212" spans="1:44" x14ac:dyDescent="0.35">
      <c r="A212" s="54" t="s">
        <v>849</v>
      </c>
      <c r="B212" s="54" t="s">
        <v>20</v>
      </c>
      <c r="C212" s="82" t="s">
        <v>678</v>
      </c>
      <c r="D212" s="54" t="s">
        <v>659</v>
      </c>
      <c r="E212" s="54">
        <v>0.2</v>
      </c>
      <c r="F212" s="54" t="s">
        <v>5</v>
      </c>
      <c r="G212" s="54">
        <v>0.2</v>
      </c>
      <c r="H212" s="54" t="s">
        <v>5</v>
      </c>
      <c r="I212" s="54">
        <v>0.2</v>
      </c>
      <c r="J212" s="54" t="s">
        <v>5</v>
      </c>
      <c r="K212" s="54">
        <v>0.2</v>
      </c>
      <c r="L212" s="54" t="s">
        <v>5</v>
      </c>
      <c r="M212" s="54">
        <v>0.2</v>
      </c>
      <c r="N212" s="54" t="s">
        <v>5</v>
      </c>
      <c r="O212" s="54">
        <v>0.2</v>
      </c>
      <c r="P212" s="54" t="s">
        <v>5</v>
      </c>
      <c r="Q212" s="54">
        <v>0.2</v>
      </c>
      <c r="R212" s="54" t="s">
        <v>5</v>
      </c>
      <c r="S212" s="54">
        <v>0.2</v>
      </c>
      <c r="T212" s="54" t="s">
        <v>5</v>
      </c>
      <c r="U212" s="54">
        <v>0.2</v>
      </c>
      <c r="V212" s="54" t="s">
        <v>5</v>
      </c>
      <c r="W212" s="54">
        <v>0.2</v>
      </c>
      <c r="X212" s="54" t="s">
        <v>5</v>
      </c>
      <c r="Y212" s="54">
        <v>0.2</v>
      </c>
      <c r="Z212" s="54" t="s">
        <v>5</v>
      </c>
      <c r="AA212" s="54">
        <v>0.2</v>
      </c>
      <c r="AB212" s="54" t="s">
        <v>5</v>
      </c>
      <c r="AC212" s="54">
        <v>0.2</v>
      </c>
      <c r="AD212" s="54" t="s">
        <v>5</v>
      </c>
      <c r="AE212" s="54">
        <v>0.2</v>
      </c>
      <c r="AF212" s="54" t="s">
        <v>5</v>
      </c>
      <c r="AG212" s="54">
        <v>0.2</v>
      </c>
      <c r="AH212" s="54" t="s">
        <v>5</v>
      </c>
      <c r="AI212" s="54">
        <v>0.2</v>
      </c>
      <c r="AJ212" s="54" t="s">
        <v>5</v>
      </c>
      <c r="AK212" s="54">
        <v>0.2</v>
      </c>
      <c r="AL212" s="54" t="s">
        <v>5</v>
      </c>
      <c r="AM212" s="54">
        <v>0.2</v>
      </c>
      <c r="AN212" s="54" t="s">
        <v>5</v>
      </c>
      <c r="AO212" s="54">
        <v>0.2</v>
      </c>
      <c r="AP212" s="54" t="s">
        <v>5</v>
      </c>
    </row>
    <row r="213" spans="1:44" x14ac:dyDescent="0.35">
      <c r="A213" s="54" t="s">
        <v>850</v>
      </c>
      <c r="B213" s="54" t="s">
        <v>45</v>
      </c>
      <c r="C213" s="82" t="s">
        <v>678</v>
      </c>
      <c r="D213" s="54" t="s">
        <v>659</v>
      </c>
      <c r="E213" s="54">
        <v>0.2</v>
      </c>
      <c r="F213" s="54" t="s">
        <v>5</v>
      </c>
      <c r="G213" s="54">
        <v>0.2</v>
      </c>
      <c r="H213" s="54" t="s">
        <v>5</v>
      </c>
      <c r="I213" s="54">
        <v>0.2</v>
      </c>
      <c r="J213" s="54" t="s">
        <v>5</v>
      </c>
      <c r="K213" s="54">
        <v>0.2</v>
      </c>
      <c r="L213" s="54" t="s">
        <v>5</v>
      </c>
      <c r="M213" s="54">
        <v>0.2</v>
      </c>
      <c r="N213" s="54" t="s">
        <v>5</v>
      </c>
      <c r="O213" s="54">
        <v>0.2</v>
      </c>
      <c r="P213" s="54" t="s">
        <v>5</v>
      </c>
      <c r="Q213" s="54">
        <v>0.2</v>
      </c>
      <c r="R213" s="54" t="s">
        <v>5</v>
      </c>
      <c r="S213" s="54">
        <v>0.2</v>
      </c>
      <c r="T213" s="54" t="s">
        <v>5</v>
      </c>
      <c r="U213" s="54">
        <v>0.2</v>
      </c>
      <c r="V213" s="54" t="s">
        <v>5</v>
      </c>
      <c r="W213" s="54">
        <v>0.2</v>
      </c>
      <c r="X213" s="54" t="s">
        <v>5</v>
      </c>
      <c r="Y213" s="54">
        <v>0.2</v>
      </c>
      <c r="Z213" s="54" t="s">
        <v>5</v>
      </c>
      <c r="AA213" s="54">
        <v>0.2</v>
      </c>
      <c r="AB213" s="54" t="s">
        <v>5</v>
      </c>
      <c r="AC213" s="54">
        <v>0.2</v>
      </c>
      <c r="AD213" s="54" t="s">
        <v>5</v>
      </c>
      <c r="AE213" s="54">
        <v>0.2</v>
      </c>
      <c r="AF213" s="54" t="s">
        <v>5</v>
      </c>
      <c r="AG213" s="54">
        <v>0.2</v>
      </c>
      <c r="AH213" s="54" t="s">
        <v>5</v>
      </c>
      <c r="AI213" s="54">
        <v>0.2</v>
      </c>
      <c r="AJ213" s="54" t="s">
        <v>5</v>
      </c>
      <c r="AK213" s="54">
        <v>0.2</v>
      </c>
      <c r="AL213" s="54" t="s">
        <v>5</v>
      </c>
      <c r="AM213" s="54">
        <v>0.2</v>
      </c>
      <c r="AN213" s="54" t="s">
        <v>5</v>
      </c>
      <c r="AO213" s="54">
        <v>0.2</v>
      </c>
      <c r="AP213" s="54" t="s">
        <v>5</v>
      </c>
    </row>
    <row r="214" spans="1:44" x14ac:dyDescent="0.35">
      <c r="A214" s="54" t="s">
        <v>851</v>
      </c>
      <c r="B214" s="54" t="s">
        <v>95</v>
      </c>
      <c r="C214" s="82" t="s">
        <v>678</v>
      </c>
      <c r="D214" s="54" t="s">
        <v>659</v>
      </c>
      <c r="E214" s="54">
        <v>1</v>
      </c>
      <c r="F214" s="54" t="s">
        <v>5</v>
      </c>
      <c r="G214" s="54">
        <v>1</v>
      </c>
      <c r="H214" s="54" t="s">
        <v>5</v>
      </c>
      <c r="I214" s="54">
        <v>1</v>
      </c>
      <c r="J214" s="54" t="s">
        <v>5</v>
      </c>
      <c r="K214" s="54">
        <v>1</v>
      </c>
      <c r="L214" s="54" t="s">
        <v>5</v>
      </c>
      <c r="M214" s="54">
        <v>1</v>
      </c>
      <c r="N214" s="54" t="s">
        <v>5</v>
      </c>
      <c r="O214" s="54">
        <v>1</v>
      </c>
      <c r="P214" s="54" t="s">
        <v>5</v>
      </c>
      <c r="Q214" s="54">
        <v>1</v>
      </c>
      <c r="R214" s="54" t="s">
        <v>5</v>
      </c>
      <c r="S214" s="54">
        <v>1</v>
      </c>
      <c r="T214" s="54" t="s">
        <v>5</v>
      </c>
      <c r="U214" s="54">
        <v>1</v>
      </c>
      <c r="V214" s="54" t="s">
        <v>5</v>
      </c>
      <c r="W214" s="54">
        <v>1</v>
      </c>
      <c r="X214" s="54" t="s">
        <v>5</v>
      </c>
      <c r="Y214" s="54">
        <v>1</v>
      </c>
      <c r="Z214" s="54" t="s">
        <v>5</v>
      </c>
      <c r="AA214" s="54">
        <v>1</v>
      </c>
      <c r="AB214" s="54" t="s">
        <v>5</v>
      </c>
      <c r="AC214" s="54">
        <v>1</v>
      </c>
      <c r="AD214" s="54" t="s">
        <v>5</v>
      </c>
      <c r="AE214" s="54">
        <v>1</v>
      </c>
      <c r="AF214" s="54" t="s">
        <v>5</v>
      </c>
      <c r="AG214" s="54">
        <v>1</v>
      </c>
      <c r="AH214" s="54" t="s">
        <v>5</v>
      </c>
      <c r="AI214" s="54">
        <v>1</v>
      </c>
      <c r="AJ214" s="54" t="s">
        <v>5</v>
      </c>
      <c r="AK214" s="54">
        <v>1</v>
      </c>
      <c r="AL214" s="54" t="s">
        <v>5</v>
      </c>
      <c r="AM214" s="54">
        <v>1</v>
      </c>
      <c r="AN214" s="54" t="s">
        <v>5</v>
      </c>
      <c r="AO214" s="54">
        <v>1</v>
      </c>
      <c r="AP214" s="54" t="s">
        <v>5</v>
      </c>
    </row>
    <row r="215" spans="1:44" x14ac:dyDescent="0.35">
      <c r="A215" s="54" t="s">
        <v>37</v>
      </c>
      <c r="B215" s="54" t="s">
        <v>38</v>
      </c>
      <c r="C215" s="82" t="s">
        <v>678</v>
      </c>
      <c r="D215" s="54" t="s">
        <v>659</v>
      </c>
      <c r="E215" s="54">
        <v>0.2</v>
      </c>
      <c r="F215" s="54" t="s">
        <v>5</v>
      </c>
      <c r="G215" s="54">
        <v>0.2</v>
      </c>
      <c r="H215" s="54" t="s">
        <v>5</v>
      </c>
      <c r="I215" s="54">
        <v>0.2</v>
      </c>
      <c r="J215" s="54" t="s">
        <v>5</v>
      </c>
      <c r="K215" s="54">
        <v>0.2</v>
      </c>
      <c r="L215" s="54" t="s">
        <v>5</v>
      </c>
      <c r="M215" s="54">
        <v>0.2</v>
      </c>
      <c r="N215" s="54" t="s">
        <v>5</v>
      </c>
      <c r="O215" s="54">
        <v>0.2</v>
      </c>
      <c r="P215" s="54" t="s">
        <v>5</v>
      </c>
      <c r="Q215" s="54">
        <v>0.2</v>
      </c>
      <c r="R215" s="54" t="s">
        <v>5</v>
      </c>
      <c r="S215" s="54">
        <v>0.2</v>
      </c>
      <c r="T215" s="54" t="s">
        <v>5</v>
      </c>
      <c r="U215" s="54">
        <v>0.2</v>
      </c>
      <c r="V215" s="54" t="s">
        <v>5</v>
      </c>
      <c r="W215" s="54">
        <v>0.2</v>
      </c>
      <c r="X215" s="54" t="s">
        <v>5</v>
      </c>
      <c r="Y215" s="54">
        <v>0.2</v>
      </c>
      <c r="Z215" s="54" t="s">
        <v>5</v>
      </c>
      <c r="AA215" s="54">
        <v>0.2</v>
      </c>
      <c r="AB215" s="54" t="s">
        <v>5</v>
      </c>
      <c r="AC215" s="54">
        <v>0.2</v>
      </c>
      <c r="AD215" s="54" t="s">
        <v>5</v>
      </c>
      <c r="AE215" s="54">
        <v>0.2</v>
      </c>
      <c r="AF215" s="54" t="s">
        <v>5</v>
      </c>
      <c r="AG215" s="54">
        <v>0.2</v>
      </c>
      <c r="AH215" s="54" t="s">
        <v>5</v>
      </c>
      <c r="AI215" s="54">
        <v>0.2</v>
      </c>
      <c r="AJ215" s="54" t="s">
        <v>5</v>
      </c>
      <c r="AK215" s="54">
        <v>0.2</v>
      </c>
      <c r="AL215" s="54" t="s">
        <v>5</v>
      </c>
      <c r="AM215" s="54">
        <v>0.2</v>
      </c>
      <c r="AN215" s="54" t="s">
        <v>5</v>
      </c>
      <c r="AO215" s="54">
        <v>0.2</v>
      </c>
      <c r="AP215" s="54" t="s">
        <v>5</v>
      </c>
    </row>
    <row r="216" spans="1:44" x14ac:dyDescent="0.35">
      <c r="A216" s="54" t="s">
        <v>65</v>
      </c>
      <c r="B216" s="54" t="s">
        <v>66</v>
      </c>
      <c r="C216" s="82" t="s">
        <v>678</v>
      </c>
      <c r="D216" s="54" t="s">
        <v>659</v>
      </c>
      <c r="E216" s="54">
        <v>0.2</v>
      </c>
      <c r="F216" s="54" t="s">
        <v>5</v>
      </c>
      <c r="G216" s="54">
        <v>0.2</v>
      </c>
      <c r="H216" s="54" t="s">
        <v>5</v>
      </c>
      <c r="I216" s="54">
        <v>0.2</v>
      </c>
      <c r="J216" s="54" t="s">
        <v>5</v>
      </c>
      <c r="K216" s="54">
        <v>0.2</v>
      </c>
      <c r="L216" s="54" t="s">
        <v>5</v>
      </c>
      <c r="M216" s="54">
        <v>0.2</v>
      </c>
      <c r="N216" s="54" t="s">
        <v>5</v>
      </c>
      <c r="O216" s="54">
        <v>0.2</v>
      </c>
      <c r="P216" s="54" t="s">
        <v>5</v>
      </c>
      <c r="Q216" s="54">
        <v>0.2</v>
      </c>
      <c r="R216" s="54" t="s">
        <v>5</v>
      </c>
      <c r="S216" s="54">
        <v>0.2</v>
      </c>
      <c r="T216" s="54" t="s">
        <v>5</v>
      </c>
      <c r="U216" s="54">
        <v>0.2</v>
      </c>
      <c r="V216" s="54" t="s">
        <v>5</v>
      </c>
      <c r="W216" s="54">
        <v>0.2</v>
      </c>
      <c r="X216" s="54" t="s">
        <v>5</v>
      </c>
      <c r="Y216" s="54">
        <v>0.2</v>
      </c>
      <c r="Z216" s="54" t="s">
        <v>5</v>
      </c>
      <c r="AA216" s="54">
        <v>0.2</v>
      </c>
      <c r="AB216" s="54" t="s">
        <v>5</v>
      </c>
      <c r="AC216" s="54">
        <v>0.2</v>
      </c>
      <c r="AD216" s="54" t="s">
        <v>5</v>
      </c>
      <c r="AE216" s="54">
        <v>0.2</v>
      </c>
      <c r="AF216" s="54" t="s">
        <v>5</v>
      </c>
      <c r="AG216" s="54">
        <v>0.2</v>
      </c>
      <c r="AH216" s="54" t="s">
        <v>5</v>
      </c>
      <c r="AI216" s="54">
        <v>0.2</v>
      </c>
      <c r="AJ216" s="54" t="s">
        <v>5</v>
      </c>
      <c r="AK216" s="54">
        <v>0.2</v>
      </c>
      <c r="AL216" s="54" t="s">
        <v>5</v>
      </c>
      <c r="AM216" s="54">
        <v>0.2</v>
      </c>
      <c r="AN216" s="54" t="s">
        <v>5</v>
      </c>
      <c r="AO216" s="54">
        <v>0.2</v>
      </c>
      <c r="AP216" s="54" t="s">
        <v>5</v>
      </c>
    </row>
    <row r="217" spans="1:44" x14ac:dyDescent="0.35">
      <c r="A217" s="54" t="s">
        <v>856</v>
      </c>
      <c r="B217" s="54" t="s">
        <v>31</v>
      </c>
      <c r="C217" s="82" t="s">
        <v>678</v>
      </c>
      <c r="D217" s="54" t="s">
        <v>659</v>
      </c>
      <c r="E217" s="54">
        <v>0.2</v>
      </c>
      <c r="F217" s="54" t="s">
        <v>5</v>
      </c>
      <c r="G217" s="54">
        <v>0.2</v>
      </c>
      <c r="H217" s="54" t="s">
        <v>5</v>
      </c>
      <c r="I217" s="54">
        <v>0.2</v>
      </c>
      <c r="J217" s="54" t="s">
        <v>5</v>
      </c>
      <c r="K217" s="54">
        <v>0.2</v>
      </c>
      <c r="L217" s="54" t="s">
        <v>5</v>
      </c>
      <c r="M217" s="54">
        <v>0.2</v>
      </c>
      <c r="N217" s="54" t="s">
        <v>5</v>
      </c>
      <c r="O217" s="54">
        <v>0.2</v>
      </c>
      <c r="P217" s="54" t="s">
        <v>5</v>
      </c>
      <c r="Q217" s="54">
        <v>0.2</v>
      </c>
      <c r="R217" s="54" t="s">
        <v>5</v>
      </c>
      <c r="S217" s="54">
        <v>0.2</v>
      </c>
      <c r="T217" s="54" t="s">
        <v>5</v>
      </c>
      <c r="U217" s="54">
        <v>0.2</v>
      </c>
      <c r="V217" s="54" t="s">
        <v>5</v>
      </c>
      <c r="W217" s="54">
        <v>0.2</v>
      </c>
      <c r="X217" s="54" t="s">
        <v>5</v>
      </c>
      <c r="Y217" s="54">
        <v>0.2</v>
      </c>
      <c r="Z217" s="54" t="s">
        <v>5</v>
      </c>
      <c r="AA217" s="54">
        <v>0.2</v>
      </c>
      <c r="AB217" s="54" t="s">
        <v>5</v>
      </c>
      <c r="AC217" s="54">
        <v>0.2</v>
      </c>
      <c r="AD217" s="54" t="s">
        <v>5</v>
      </c>
      <c r="AE217" s="54">
        <v>0.2</v>
      </c>
      <c r="AF217" s="54" t="s">
        <v>5</v>
      </c>
      <c r="AG217" s="54">
        <v>0.2</v>
      </c>
      <c r="AH217" s="54" t="s">
        <v>5</v>
      </c>
      <c r="AI217" s="54">
        <v>0.2</v>
      </c>
      <c r="AJ217" s="54" t="s">
        <v>5</v>
      </c>
      <c r="AK217" s="54">
        <v>0.2</v>
      </c>
      <c r="AL217" s="54" t="s">
        <v>5</v>
      </c>
      <c r="AM217" s="54">
        <v>0.2</v>
      </c>
      <c r="AN217" s="54" t="s">
        <v>5</v>
      </c>
      <c r="AO217" s="54">
        <v>0.2</v>
      </c>
      <c r="AP217" s="54" t="s">
        <v>5</v>
      </c>
    </row>
    <row r="218" spans="1:44" x14ac:dyDescent="0.35">
      <c r="A218" s="54" t="s">
        <v>857</v>
      </c>
      <c r="B218" s="54" t="s">
        <v>8</v>
      </c>
      <c r="C218" s="82" t="s">
        <v>678</v>
      </c>
      <c r="D218" s="54" t="s">
        <v>659</v>
      </c>
      <c r="E218" s="54">
        <v>0.2</v>
      </c>
      <c r="F218" s="54" t="s">
        <v>5</v>
      </c>
      <c r="G218" s="54">
        <v>0.2</v>
      </c>
      <c r="H218" s="54" t="s">
        <v>5</v>
      </c>
      <c r="I218" s="54">
        <v>0.2</v>
      </c>
      <c r="J218" s="54" t="s">
        <v>5</v>
      </c>
      <c r="K218" s="54">
        <v>0.2</v>
      </c>
      <c r="L218" s="54" t="s">
        <v>5</v>
      </c>
      <c r="M218" s="54">
        <v>0.2</v>
      </c>
      <c r="N218" s="54" t="s">
        <v>5</v>
      </c>
      <c r="O218" s="54">
        <v>0.2</v>
      </c>
      <c r="P218" s="54" t="s">
        <v>5</v>
      </c>
      <c r="Q218" s="54">
        <v>0.2</v>
      </c>
      <c r="R218" s="54" t="s">
        <v>5</v>
      </c>
      <c r="S218" s="54">
        <v>0.2</v>
      </c>
      <c r="T218" s="54" t="s">
        <v>5</v>
      </c>
      <c r="U218" s="54">
        <v>0.2</v>
      </c>
      <c r="V218" s="54" t="s">
        <v>5</v>
      </c>
      <c r="W218" s="54">
        <v>0.2</v>
      </c>
      <c r="X218" s="54" t="s">
        <v>5</v>
      </c>
      <c r="Y218" s="54">
        <v>0.2</v>
      </c>
      <c r="Z218" s="54" t="s">
        <v>5</v>
      </c>
      <c r="AA218" s="54">
        <v>0.2</v>
      </c>
      <c r="AB218" s="54" t="s">
        <v>5</v>
      </c>
      <c r="AC218" s="54">
        <v>0.2</v>
      </c>
      <c r="AD218" s="54" t="s">
        <v>5</v>
      </c>
      <c r="AE218" s="54">
        <v>0.2</v>
      </c>
      <c r="AF218" s="54" t="s">
        <v>5</v>
      </c>
      <c r="AG218" s="54">
        <v>0.2</v>
      </c>
      <c r="AH218" s="54" t="s">
        <v>5</v>
      </c>
      <c r="AI218" s="54">
        <v>0.2</v>
      </c>
      <c r="AJ218" s="54" t="s">
        <v>5</v>
      </c>
      <c r="AK218" s="54">
        <v>0.2</v>
      </c>
      <c r="AL218" s="54" t="s">
        <v>5</v>
      </c>
      <c r="AM218" s="54">
        <v>0.2</v>
      </c>
      <c r="AN218" s="54" t="s">
        <v>5</v>
      </c>
      <c r="AO218" s="54">
        <v>0.2</v>
      </c>
      <c r="AP218" s="54" t="s">
        <v>5</v>
      </c>
    </row>
    <row r="219" spans="1:44" s="57" customFormat="1" x14ac:dyDescent="0.35">
      <c r="A219" s="282" t="s">
        <v>721</v>
      </c>
      <c r="B219" s="282"/>
      <c r="C219" s="282"/>
      <c r="D219" s="282"/>
      <c r="E219" s="282"/>
      <c r="F219" s="282"/>
      <c r="G219" s="282"/>
      <c r="H219" s="282"/>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282"/>
      <c r="AE219" s="282"/>
      <c r="AF219" s="282"/>
      <c r="AG219" s="282"/>
      <c r="AH219" s="282"/>
      <c r="AI219" s="282"/>
      <c r="AJ219" s="282"/>
      <c r="AK219" s="282"/>
      <c r="AL219" s="282"/>
      <c r="AM219" s="282"/>
      <c r="AN219" s="282"/>
      <c r="AO219" s="282"/>
      <c r="AP219" s="282"/>
      <c r="AQ219" s="93"/>
    </row>
    <row r="220" spans="1:44" s="55" customFormat="1" x14ac:dyDescent="0.35">
      <c r="A220" s="96" t="s">
        <v>720</v>
      </c>
      <c r="B220" s="107" t="s">
        <v>367</v>
      </c>
      <c r="C220" s="106" t="s">
        <v>705</v>
      </c>
      <c r="D220" s="96" t="s">
        <v>325</v>
      </c>
      <c r="E220" s="5">
        <v>30.4</v>
      </c>
      <c r="F220" s="5"/>
      <c r="G220" s="54">
        <v>13.2</v>
      </c>
      <c r="H220" s="57" t="s">
        <v>326</v>
      </c>
      <c r="I220" s="12">
        <v>186.09699999999998</v>
      </c>
      <c r="J220" s="5" t="s">
        <v>12</v>
      </c>
      <c r="K220" s="13">
        <v>38.745999999999995</v>
      </c>
      <c r="L220" s="5"/>
      <c r="M220" s="54">
        <v>14.3</v>
      </c>
      <c r="N220" s="54" t="s">
        <v>326</v>
      </c>
      <c r="O220" s="54">
        <v>8.9</v>
      </c>
      <c r="P220" s="54" t="s">
        <v>326</v>
      </c>
      <c r="Q220" s="13">
        <v>87.381</v>
      </c>
      <c r="R220" s="5"/>
      <c r="S220" s="13">
        <v>49.392000000000003</v>
      </c>
      <c r="T220" s="5"/>
      <c r="U220" s="5">
        <v>6.68</v>
      </c>
      <c r="V220" s="5" t="s">
        <v>12</v>
      </c>
      <c r="W220" s="13">
        <v>33.271999999999998</v>
      </c>
      <c r="X220" s="5"/>
      <c r="Y220" s="13">
        <v>47.33</v>
      </c>
      <c r="Z220" s="5"/>
      <c r="AA220" s="5">
        <v>6.14</v>
      </c>
      <c r="AB220" s="5" t="s">
        <v>12</v>
      </c>
      <c r="AC220" s="13">
        <v>26.93</v>
      </c>
      <c r="AD220" s="5" t="s">
        <v>12</v>
      </c>
      <c r="AE220" s="13">
        <v>11.125</v>
      </c>
      <c r="AF220" s="5" t="s">
        <v>12</v>
      </c>
      <c r="AG220" s="13">
        <v>26.67</v>
      </c>
      <c r="AH220" s="5" t="s">
        <v>12</v>
      </c>
      <c r="AI220" s="13">
        <v>30.98</v>
      </c>
      <c r="AJ220" s="5" t="s">
        <v>12</v>
      </c>
      <c r="AK220" s="13">
        <v>14.379999999999999</v>
      </c>
      <c r="AL220" s="5" t="s">
        <v>12</v>
      </c>
      <c r="AM220" s="13">
        <v>37.17</v>
      </c>
      <c r="AN220" s="5" t="s">
        <v>12</v>
      </c>
      <c r="AO220" s="5">
        <v>1.06</v>
      </c>
      <c r="AP220" s="5" t="s">
        <v>12</v>
      </c>
    </row>
    <row r="221" spans="1:44" s="96" customFormat="1" x14ac:dyDescent="0.35">
      <c r="A221" s="96" t="s">
        <v>720</v>
      </c>
      <c r="B221" s="105" t="s">
        <v>367</v>
      </c>
      <c r="C221" s="104" t="s">
        <v>705</v>
      </c>
      <c r="D221" s="57" t="s">
        <v>637</v>
      </c>
      <c r="E221" s="17">
        <v>0.83455849999999976</v>
      </c>
      <c r="F221" s="17"/>
      <c r="G221" s="88">
        <v>0.84290239999999983</v>
      </c>
      <c r="H221" s="88" t="s">
        <v>326</v>
      </c>
      <c r="I221" s="18">
        <v>1.29688</v>
      </c>
      <c r="J221" s="17" t="s">
        <v>12</v>
      </c>
      <c r="K221" s="17">
        <v>0.9442244999999998</v>
      </c>
      <c r="L221" s="17" t="s">
        <v>12</v>
      </c>
      <c r="M221" s="88">
        <v>0.99005435000000008</v>
      </c>
      <c r="N221" s="88" t="s">
        <v>326</v>
      </c>
      <c r="O221" s="88">
        <v>0.85347525000000035</v>
      </c>
      <c r="P221" s="88" t="s">
        <v>326</v>
      </c>
      <c r="Q221" s="18">
        <v>1.1326684999999996</v>
      </c>
      <c r="R221" s="17"/>
      <c r="S221" s="18">
        <v>1.0051650000000005</v>
      </c>
      <c r="T221" s="17" t="s">
        <v>12</v>
      </c>
      <c r="U221" s="17">
        <v>0.99294149999999992</v>
      </c>
      <c r="V221" s="17" t="s">
        <v>12</v>
      </c>
      <c r="W221" s="17">
        <v>0.8978259999999999</v>
      </c>
      <c r="X221" s="17" t="s">
        <v>12</v>
      </c>
      <c r="Y221" s="18">
        <v>1.2686435</v>
      </c>
      <c r="Z221" s="17" t="s">
        <v>12</v>
      </c>
      <c r="AA221" s="17">
        <v>0.89161705000000024</v>
      </c>
      <c r="AB221" s="17" t="s">
        <v>12</v>
      </c>
      <c r="AC221" s="18">
        <v>1.0712095000000001</v>
      </c>
      <c r="AD221" s="17" t="s">
        <v>12</v>
      </c>
      <c r="AE221" s="18">
        <v>1.1604029999999999</v>
      </c>
      <c r="AF221" s="17" t="s">
        <v>12</v>
      </c>
      <c r="AG221" s="17">
        <v>0.90372450000000004</v>
      </c>
      <c r="AH221" s="17" t="s">
        <v>12</v>
      </c>
      <c r="AI221" s="17">
        <v>0.95649249999999963</v>
      </c>
      <c r="AJ221" s="17" t="s">
        <v>12</v>
      </c>
      <c r="AK221" s="17">
        <v>0.99028150000000004</v>
      </c>
      <c r="AL221" s="17" t="s">
        <v>12</v>
      </c>
      <c r="AM221" s="17">
        <v>0.96229500000000034</v>
      </c>
      <c r="AN221" s="17"/>
      <c r="AO221" s="17">
        <v>0.91527609999999959</v>
      </c>
      <c r="AP221" s="17" t="s">
        <v>12</v>
      </c>
      <c r="AQ221" s="54"/>
      <c r="AR221" s="54"/>
    </row>
    <row r="222" spans="1:44" x14ac:dyDescent="0.35">
      <c r="A222" s="54" t="s">
        <v>903</v>
      </c>
      <c r="B222" s="59" t="s">
        <v>343</v>
      </c>
      <c r="C222" s="47" t="s">
        <v>688</v>
      </c>
      <c r="D222" s="59" t="s">
        <v>325</v>
      </c>
      <c r="E222" s="59">
        <v>3.99</v>
      </c>
      <c r="F222" s="55" t="s">
        <v>332</v>
      </c>
      <c r="G222" s="59">
        <v>0.91600000000000004</v>
      </c>
      <c r="H222" s="55" t="s">
        <v>326</v>
      </c>
      <c r="I222" s="69">
        <v>13.5</v>
      </c>
      <c r="J222" s="69" t="s">
        <v>12</v>
      </c>
      <c r="K222" s="59">
        <v>3.23</v>
      </c>
      <c r="L222" s="55" t="s">
        <v>326</v>
      </c>
      <c r="M222" s="59">
        <v>0.92900000000000005</v>
      </c>
      <c r="N222" s="59" t="s">
        <v>326</v>
      </c>
      <c r="O222" s="59">
        <v>0.53500000000000003</v>
      </c>
      <c r="P222" s="59" t="s">
        <v>326</v>
      </c>
      <c r="Q222" s="59">
        <v>4.99</v>
      </c>
      <c r="R222" s="59" t="s">
        <v>326</v>
      </c>
      <c r="S222" s="69">
        <v>3.25</v>
      </c>
      <c r="T222" s="69" t="s">
        <v>12</v>
      </c>
      <c r="U222" s="59">
        <v>1.25</v>
      </c>
      <c r="V222" s="59" t="s">
        <v>332</v>
      </c>
      <c r="W222" s="59">
        <v>2.04</v>
      </c>
      <c r="X222" s="59" t="s">
        <v>332</v>
      </c>
      <c r="Y222" s="59">
        <v>3.49</v>
      </c>
      <c r="Z222" s="59" t="s">
        <v>326</v>
      </c>
      <c r="AA222" s="59">
        <v>0.66700000000000004</v>
      </c>
      <c r="AB222" s="59" t="s">
        <v>332</v>
      </c>
      <c r="AC222" s="59">
        <v>2.13</v>
      </c>
      <c r="AD222" s="59" t="s">
        <v>326</v>
      </c>
      <c r="AE222" s="69">
        <v>3.21</v>
      </c>
      <c r="AF222" s="69" t="s">
        <v>12</v>
      </c>
      <c r="AG222" s="59">
        <v>1.63</v>
      </c>
      <c r="AH222" s="59" t="s">
        <v>326</v>
      </c>
      <c r="AI222" s="59">
        <v>1.95</v>
      </c>
      <c r="AJ222" s="59" t="s">
        <v>326</v>
      </c>
      <c r="AK222" s="59">
        <v>1.41</v>
      </c>
      <c r="AL222" s="59" t="s">
        <v>326</v>
      </c>
      <c r="AM222" s="69">
        <v>2.25</v>
      </c>
      <c r="AN222" s="69" t="s">
        <v>12</v>
      </c>
      <c r="AO222" s="59">
        <v>0.57399999999999995</v>
      </c>
      <c r="AP222" s="59" t="s">
        <v>326</v>
      </c>
      <c r="AQ222" s="59"/>
      <c r="AR222" s="59"/>
    </row>
    <row r="223" spans="1:44" x14ac:dyDescent="0.35">
      <c r="A223" s="54" t="s">
        <v>893</v>
      </c>
      <c r="B223" s="54" t="s">
        <v>333</v>
      </c>
      <c r="C223" s="47" t="s">
        <v>688</v>
      </c>
      <c r="D223" s="54" t="s">
        <v>325</v>
      </c>
      <c r="E223" s="5">
        <v>30.4</v>
      </c>
      <c r="F223" s="5"/>
      <c r="G223" s="54">
        <v>13.2</v>
      </c>
      <c r="H223" s="57" t="s">
        <v>326</v>
      </c>
      <c r="I223" s="5">
        <v>142</v>
      </c>
      <c r="J223" s="5"/>
      <c r="K223" s="5">
        <v>35.4</v>
      </c>
      <c r="L223" s="5"/>
      <c r="M223" s="54">
        <v>14.3</v>
      </c>
      <c r="N223" s="54" t="s">
        <v>326</v>
      </c>
      <c r="O223" s="54">
        <v>8.9</v>
      </c>
      <c r="P223" s="54" t="s">
        <v>326</v>
      </c>
      <c r="Q223" s="5">
        <v>73.900000000000006</v>
      </c>
      <c r="R223" s="5"/>
      <c r="S223" s="5">
        <v>45.5</v>
      </c>
      <c r="T223" s="5"/>
      <c r="U223" s="5">
        <v>6.68</v>
      </c>
      <c r="V223" s="5" t="s">
        <v>12</v>
      </c>
      <c r="W223" s="5">
        <v>32.299999999999997</v>
      </c>
      <c r="X223" s="5"/>
      <c r="Y223" s="5">
        <v>45.8</v>
      </c>
      <c r="Z223" s="5"/>
      <c r="AA223" s="5">
        <v>6.14</v>
      </c>
      <c r="AB223" s="5" t="s">
        <v>12</v>
      </c>
      <c r="AC223" s="5">
        <v>23.6</v>
      </c>
      <c r="AD223" s="5" t="s">
        <v>12</v>
      </c>
      <c r="AE223" s="54">
        <v>24.5</v>
      </c>
      <c r="AF223" s="54" t="s">
        <v>326</v>
      </c>
      <c r="AG223" s="5">
        <v>23.1</v>
      </c>
      <c r="AH223" s="5"/>
      <c r="AI223" s="5">
        <v>26.7</v>
      </c>
      <c r="AJ223" s="5"/>
      <c r="AK223" s="5">
        <v>12</v>
      </c>
      <c r="AL223" s="5" t="s">
        <v>12</v>
      </c>
      <c r="AM223" s="5">
        <v>30.3</v>
      </c>
      <c r="AN223" s="5"/>
      <c r="AO223" s="54">
        <v>3.6</v>
      </c>
      <c r="AP223" s="54" t="s">
        <v>332</v>
      </c>
    </row>
    <row r="224" spans="1:44" x14ac:dyDescent="0.35">
      <c r="A224" s="54" t="s">
        <v>901</v>
      </c>
      <c r="B224" s="54" t="s">
        <v>341</v>
      </c>
      <c r="C224" s="47" t="s">
        <v>688</v>
      </c>
      <c r="D224" s="54" t="s">
        <v>325</v>
      </c>
      <c r="E224" s="54">
        <v>1.35</v>
      </c>
      <c r="F224" s="57" t="s">
        <v>332</v>
      </c>
      <c r="G224" s="54">
        <v>0.91300000000000003</v>
      </c>
      <c r="H224" s="57" t="s">
        <v>332</v>
      </c>
      <c r="I224" s="5">
        <v>5.19</v>
      </c>
      <c r="J224" s="5" t="s">
        <v>12</v>
      </c>
      <c r="K224" s="5">
        <v>1.86</v>
      </c>
      <c r="L224" s="5" t="s">
        <v>12</v>
      </c>
      <c r="M224" s="54">
        <v>0.71399999999999997</v>
      </c>
      <c r="N224" s="54" t="s">
        <v>326</v>
      </c>
      <c r="O224" s="54">
        <v>0.54200000000000004</v>
      </c>
      <c r="P224" s="54" t="s">
        <v>326</v>
      </c>
      <c r="Q224" s="54">
        <v>2.23</v>
      </c>
      <c r="R224" s="54" t="s">
        <v>326</v>
      </c>
      <c r="S224" s="54">
        <v>1.71</v>
      </c>
      <c r="T224" s="54" t="s">
        <v>326</v>
      </c>
      <c r="U224" s="54">
        <v>0.60699999999999998</v>
      </c>
      <c r="V224" s="54" t="s">
        <v>326</v>
      </c>
      <c r="W224" s="5">
        <v>0.97199999999999998</v>
      </c>
      <c r="X224" s="5" t="s">
        <v>12</v>
      </c>
      <c r="Y224" s="5">
        <v>1.53</v>
      </c>
      <c r="Z224" s="5" t="s">
        <v>12</v>
      </c>
      <c r="AA224" s="54">
        <v>0.57899999999999996</v>
      </c>
      <c r="AB224" s="54" t="s">
        <v>332</v>
      </c>
      <c r="AC224" s="54">
        <v>2.1</v>
      </c>
      <c r="AD224" s="54" t="s">
        <v>326</v>
      </c>
      <c r="AE224" s="54">
        <v>1.9</v>
      </c>
      <c r="AF224" s="54" t="s">
        <v>332</v>
      </c>
      <c r="AG224" s="54">
        <v>1.26</v>
      </c>
      <c r="AH224" s="54" t="s">
        <v>326</v>
      </c>
      <c r="AI224" s="54">
        <v>1.47</v>
      </c>
      <c r="AJ224" s="54" t="s">
        <v>332</v>
      </c>
      <c r="AK224" s="54">
        <v>1.0900000000000001</v>
      </c>
      <c r="AL224" s="54" t="s">
        <v>326</v>
      </c>
      <c r="AM224" s="54">
        <v>1.1499999999999999</v>
      </c>
      <c r="AN224" s="54" t="s">
        <v>332</v>
      </c>
      <c r="AO224" s="54">
        <v>0.57399999999999995</v>
      </c>
      <c r="AP224" s="54" t="s">
        <v>326</v>
      </c>
    </row>
    <row r="225" spans="1:44" x14ac:dyDescent="0.35">
      <c r="A225" s="54" t="s">
        <v>892</v>
      </c>
      <c r="B225" s="54" t="s">
        <v>331</v>
      </c>
      <c r="C225" s="47" t="s">
        <v>688</v>
      </c>
      <c r="D225" s="54" t="s">
        <v>325</v>
      </c>
      <c r="E225" s="54">
        <v>5.1100000000000003</v>
      </c>
      <c r="F225" s="57" t="s">
        <v>326</v>
      </c>
      <c r="G225" s="54">
        <v>2.08</v>
      </c>
      <c r="H225" s="57" t="s">
        <v>326</v>
      </c>
      <c r="I225" s="5">
        <v>22.2</v>
      </c>
      <c r="J225" s="5"/>
      <c r="K225" s="54">
        <v>4.42</v>
      </c>
      <c r="L225" s="57" t="s">
        <v>326</v>
      </c>
      <c r="M225" s="54">
        <v>2.16</v>
      </c>
      <c r="N225" s="54" t="s">
        <v>326</v>
      </c>
      <c r="O225" s="54">
        <v>1.88</v>
      </c>
      <c r="P225" s="54" t="s">
        <v>326</v>
      </c>
      <c r="Q225" s="5">
        <v>12.7</v>
      </c>
      <c r="R225" s="5"/>
      <c r="S225" s="54">
        <v>5.17</v>
      </c>
      <c r="T225" s="54" t="s">
        <v>326</v>
      </c>
      <c r="U225" s="54">
        <v>0.90500000000000003</v>
      </c>
      <c r="V225" s="54" t="s">
        <v>326</v>
      </c>
      <c r="W225" s="54">
        <v>3.55</v>
      </c>
      <c r="X225" s="54" t="s">
        <v>332</v>
      </c>
      <c r="Y225" s="54">
        <v>6.07</v>
      </c>
      <c r="Z225" s="54" t="s">
        <v>332</v>
      </c>
      <c r="AA225" s="54">
        <v>1.83</v>
      </c>
      <c r="AB225" s="54" t="s">
        <v>332</v>
      </c>
      <c r="AC225" s="5">
        <v>3.33</v>
      </c>
      <c r="AD225" s="5" t="s">
        <v>12</v>
      </c>
      <c r="AE225" s="5">
        <v>5</v>
      </c>
      <c r="AF225" s="5" t="s">
        <v>12</v>
      </c>
      <c r="AG225" s="5">
        <v>3.57</v>
      </c>
      <c r="AH225" s="5" t="s">
        <v>12</v>
      </c>
      <c r="AI225" s="5">
        <v>4.28</v>
      </c>
      <c r="AJ225" s="5" t="s">
        <v>12</v>
      </c>
      <c r="AK225" s="5">
        <v>2.38</v>
      </c>
      <c r="AL225" s="5" t="s">
        <v>12</v>
      </c>
      <c r="AM225" s="5">
        <v>4.62</v>
      </c>
      <c r="AN225" s="5" t="s">
        <v>12</v>
      </c>
      <c r="AO225" s="5">
        <v>1.06</v>
      </c>
      <c r="AP225" s="5" t="s">
        <v>12</v>
      </c>
    </row>
    <row r="226" spans="1:44" x14ac:dyDescent="0.35">
      <c r="A226" s="54" t="s">
        <v>902</v>
      </c>
      <c r="B226" s="54" t="s">
        <v>342</v>
      </c>
      <c r="C226" s="47" t="s">
        <v>688</v>
      </c>
      <c r="D226" s="54" t="s">
        <v>325</v>
      </c>
      <c r="E226" s="54">
        <v>0.69399999999999995</v>
      </c>
      <c r="F226" s="57" t="s">
        <v>326</v>
      </c>
      <c r="G226" s="54">
        <v>0.52600000000000002</v>
      </c>
      <c r="H226" s="57" t="s">
        <v>326</v>
      </c>
      <c r="I226" s="5">
        <v>1.07</v>
      </c>
      <c r="J226" s="5" t="s">
        <v>12</v>
      </c>
      <c r="K226" s="54">
        <v>0.50600000000000001</v>
      </c>
      <c r="L226" s="57" t="s">
        <v>326</v>
      </c>
      <c r="M226" s="54">
        <v>0.62</v>
      </c>
      <c r="N226" s="54" t="s">
        <v>326</v>
      </c>
      <c r="O226" s="54">
        <v>0.53500000000000003</v>
      </c>
      <c r="P226" s="54" t="s">
        <v>326</v>
      </c>
      <c r="Q226" s="54">
        <v>0.57999999999999996</v>
      </c>
      <c r="R226" s="54" t="s">
        <v>326</v>
      </c>
      <c r="S226" s="54">
        <v>0.53700000000000003</v>
      </c>
      <c r="T226" s="54" t="s">
        <v>326</v>
      </c>
      <c r="U226" s="54">
        <v>0.60699999999999998</v>
      </c>
      <c r="V226" s="54" t="s">
        <v>326</v>
      </c>
      <c r="W226" s="54">
        <v>0.54800000000000004</v>
      </c>
      <c r="X226" s="54" t="s">
        <v>326</v>
      </c>
      <c r="Y226" s="54">
        <v>0.63400000000000001</v>
      </c>
      <c r="Z226" s="54" t="s">
        <v>326</v>
      </c>
      <c r="AA226" s="54">
        <v>0.55900000000000005</v>
      </c>
      <c r="AB226" s="54" t="s">
        <v>326</v>
      </c>
      <c r="AC226" s="54">
        <v>0.59799999999999998</v>
      </c>
      <c r="AD226" s="54" t="s">
        <v>326</v>
      </c>
      <c r="AE226" s="54">
        <v>0.70199999999999996</v>
      </c>
      <c r="AF226" s="54" t="s">
        <v>332</v>
      </c>
      <c r="AG226" s="54">
        <v>0.57499999999999996</v>
      </c>
      <c r="AH226" s="54" t="s">
        <v>326</v>
      </c>
      <c r="AI226" s="54">
        <v>0.57199999999999995</v>
      </c>
      <c r="AJ226" s="54" t="s">
        <v>326</v>
      </c>
      <c r="AK226" s="54">
        <v>0.60599999999999998</v>
      </c>
      <c r="AL226" s="54" t="s">
        <v>326</v>
      </c>
      <c r="AM226" s="54">
        <v>0.55900000000000005</v>
      </c>
      <c r="AN226" s="54" t="s">
        <v>326</v>
      </c>
      <c r="AO226" s="54">
        <v>0.57399999999999995</v>
      </c>
      <c r="AP226" s="54" t="s">
        <v>326</v>
      </c>
    </row>
    <row r="227" spans="1:44" x14ac:dyDescent="0.35">
      <c r="A227" s="54" t="s">
        <v>897</v>
      </c>
      <c r="B227" s="54" t="s">
        <v>337</v>
      </c>
      <c r="C227" s="47" t="s">
        <v>688</v>
      </c>
      <c r="D227" s="54" t="s">
        <v>325</v>
      </c>
      <c r="E227" s="54">
        <v>0.48799999999999999</v>
      </c>
      <c r="F227" s="57" t="s">
        <v>326</v>
      </c>
      <c r="G227" s="54">
        <v>0.52600000000000002</v>
      </c>
      <c r="H227" s="57" t="s">
        <v>326</v>
      </c>
      <c r="I227" s="54">
        <v>0.48199999999999998</v>
      </c>
      <c r="J227" s="57" t="s">
        <v>326</v>
      </c>
      <c r="K227" s="54">
        <v>0.50600000000000001</v>
      </c>
      <c r="L227" s="57" t="s">
        <v>326</v>
      </c>
      <c r="M227" s="54">
        <v>0.62</v>
      </c>
      <c r="N227" s="54" t="s">
        <v>326</v>
      </c>
      <c r="O227" s="54">
        <v>0.53500000000000003</v>
      </c>
      <c r="P227" s="54" t="s">
        <v>326</v>
      </c>
      <c r="Q227" s="54">
        <v>0.57999999999999996</v>
      </c>
      <c r="R227" s="54" t="s">
        <v>326</v>
      </c>
      <c r="S227" s="54">
        <v>0.53700000000000003</v>
      </c>
      <c r="T227" s="54" t="s">
        <v>326</v>
      </c>
      <c r="U227" s="54">
        <v>0.60699999999999998</v>
      </c>
      <c r="V227" s="54" t="s">
        <v>326</v>
      </c>
      <c r="W227" s="54">
        <v>0.54800000000000004</v>
      </c>
      <c r="X227" s="54" t="s">
        <v>326</v>
      </c>
      <c r="Y227" s="54">
        <v>0.63400000000000001</v>
      </c>
      <c r="Z227" s="54" t="s">
        <v>326</v>
      </c>
      <c r="AA227" s="54">
        <v>0.55900000000000005</v>
      </c>
      <c r="AB227" s="54" t="s">
        <v>326</v>
      </c>
      <c r="AC227" s="54">
        <v>0.59799999999999998</v>
      </c>
      <c r="AD227" s="54" t="s">
        <v>326</v>
      </c>
      <c r="AE227" s="5">
        <v>0.624</v>
      </c>
      <c r="AF227" s="5" t="s">
        <v>12</v>
      </c>
      <c r="AG227" s="54">
        <v>0.57499999999999996</v>
      </c>
      <c r="AH227" s="54" t="s">
        <v>326</v>
      </c>
      <c r="AI227" s="54">
        <v>0.57199999999999995</v>
      </c>
      <c r="AJ227" s="54" t="s">
        <v>326</v>
      </c>
      <c r="AK227" s="54">
        <v>0.60599999999999998</v>
      </c>
      <c r="AL227" s="54" t="s">
        <v>326</v>
      </c>
      <c r="AM227" s="54">
        <v>0.55900000000000005</v>
      </c>
      <c r="AN227" s="54" t="s">
        <v>326</v>
      </c>
      <c r="AO227" s="54">
        <v>0.57399999999999995</v>
      </c>
      <c r="AP227" s="54" t="s">
        <v>326</v>
      </c>
    </row>
    <row r="228" spans="1:44" x14ac:dyDescent="0.35">
      <c r="A228" s="54" t="s">
        <v>889</v>
      </c>
      <c r="B228" s="54" t="s">
        <v>328</v>
      </c>
      <c r="C228" s="47" t="s">
        <v>688</v>
      </c>
      <c r="D228" s="54" t="s">
        <v>325</v>
      </c>
      <c r="E228" s="54">
        <v>0.48799999999999999</v>
      </c>
      <c r="F228" s="57" t="s">
        <v>326</v>
      </c>
      <c r="G228" s="54">
        <v>0.52600000000000002</v>
      </c>
      <c r="H228" s="57" t="s">
        <v>326</v>
      </c>
      <c r="I228" s="5">
        <v>0.64700000000000002</v>
      </c>
      <c r="J228" s="5" t="s">
        <v>12</v>
      </c>
      <c r="K228" s="54">
        <v>0.50600000000000001</v>
      </c>
      <c r="L228" s="57" t="s">
        <v>326</v>
      </c>
      <c r="M228" s="54">
        <v>0.62</v>
      </c>
      <c r="N228" s="54" t="s">
        <v>326</v>
      </c>
      <c r="O228" s="54">
        <v>0.53500000000000003</v>
      </c>
      <c r="P228" s="54" t="s">
        <v>326</v>
      </c>
      <c r="Q228" s="54">
        <v>0.57999999999999996</v>
      </c>
      <c r="R228" s="54" t="s">
        <v>326</v>
      </c>
      <c r="S228" s="54">
        <v>0.53700000000000003</v>
      </c>
      <c r="T228" s="54" t="s">
        <v>326</v>
      </c>
      <c r="U228" s="54">
        <v>0.60699999999999998</v>
      </c>
      <c r="V228" s="54" t="s">
        <v>326</v>
      </c>
      <c r="W228" s="54">
        <v>0.54800000000000004</v>
      </c>
      <c r="X228" s="54" t="s">
        <v>326</v>
      </c>
      <c r="Y228" s="54">
        <v>0.63400000000000001</v>
      </c>
      <c r="Z228" s="54" t="s">
        <v>326</v>
      </c>
      <c r="AA228" s="54">
        <v>0.55900000000000005</v>
      </c>
      <c r="AB228" s="54" t="s">
        <v>326</v>
      </c>
      <c r="AC228" s="54">
        <v>0.59799999999999998</v>
      </c>
      <c r="AD228" s="54" t="s">
        <v>326</v>
      </c>
      <c r="AE228" s="54">
        <v>0.58699999999999997</v>
      </c>
      <c r="AF228" s="54" t="s">
        <v>326</v>
      </c>
      <c r="AG228" s="54">
        <v>0.16800000000000001</v>
      </c>
      <c r="AH228" s="54" t="s">
        <v>332</v>
      </c>
      <c r="AI228" s="54">
        <v>0.57199999999999995</v>
      </c>
      <c r="AJ228" s="54" t="s">
        <v>326</v>
      </c>
      <c r="AK228" s="54">
        <v>0.60599999999999998</v>
      </c>
      <c r="AL228" s="54" t="s">
        <v>326</v>
      </c>
      <c r="AM228" s="54">
        <v>0.55900000000000005</v>
      </c>
      <c r="AN228" s="54" t="s">
        <v>326</v>
      </c>
      <c r="AO228" s="54">
        <v>0.57399999999999995</v>
      </c>
      <c r="AP228" s="54" t="s">
        <v>326</v>
      </c>
    </row>
    <row r="229" spans="1:44" x14ac:dyDescent="0.35">
      <c r="A229" t="s">
        <v>898</v>
      </c>
      <c r="B229" s="54" t="s">
        <v>338</v>
      </c>
      <c r="C229" s="47" t="s">
        <v>688</v>
      </c>
      <c r="D229" s="54" t="s">
        <v>325</v>
      </c>
      <c r="E229" s="54">
        <v>0.48799999999999999</v>
      </c>
      <c r="F229" s="57" t="s">
        <v>326</v>
      </c>
      <c r="G229" s="54">
        <v>0.52600000000000002</v>
      </c>
      <c r="H229" s="57" t="s">
        <v>326</v>
      </c>
      <c r="I229" s="54">
        <v>0.48199999999999998</v>
      </c>
      <c r="J229" s="57" t="s">
        <v>326</v>
      </c>
      <c r="K229" s="54">
        <v>0.50600000000000001</v>
      </c>
      <c r="L229" s="57" t="s">
        <v>326</v>
      </c>
      <c r="M229" s="54">
        <v>0.62</v>
      </c>
      <c r="N229" s="54" t="s">
        <v>326</v>
      </c>
      <c r="O229" s="54">
        <v>0.53500000000000003</v>
      </c>
      <c r="P229" s="54" t="s">
        <v>326</v>
      </c>
      <c r="Q229" s="54">
        <v>0.57999999999999996</v>
      </c>
      <c r="R229" s="54" t="s">
        <v>326</v>
      </c>
      <c r="S229" s="54">
        <v>0.53700000000000003</v>
      </c>
      <c r="T229" s="54" t="s">
        <v>326</v>
      </c>
      <c r="U229" s="54">
        <v>0.60699999999999998</v>
      </c>
      <c r="V229" s="54" t="s">
        <v>326</v>
      </c>
      <c r="W229" s="54">
        <v>0.54800000000000004</v>
      </c>
      <c r="X229" s="54" t="s">
        <v>326</v>
      </c>
      <c r="Y229" s="54">
        <v>0.63400000000000001</v>
      </c>
      <c r="Z229" s="54" t="s">
        <v>326</v>
      </c>
      <c r="AA229" s="54">
        <v>0.55900000000000005</v>
      </c>
      <c r="AB229" s="54" t="s">
        <v>326</v>
      </c>
      <c r="AC229" s="54">
        <v>0.59799999999999998</v>
      </c>
      <c r="AD229" s="54" t="s">
        <v>326</v>
      </c>
      <c r="AE229" s="54">
        <v>0.58699999999999997</v>
      </c>
      <c r="AF229" s="54" t="s">
        <v>326</v>
      </c>
      <c r="AG229" s="54">
        <v>0.57499999999999996</v>
      </c>
      <c r="AH229" s="54" t="s">
        <v>326</v>
      </c>
      <c r="AI229" s="54">
        <v>0.57199999999999995</v>
      </c>
      <c r="AJ229" s="54" t="s">
        <v>326</v>
      </c>
      <c r="AK229" s="54">
        <v>0.60599999999999998</v>
      </c>
      <c r="AL229" s="54" t="s">
        <v>326</v>
      </c>
      <c r="AM229" s="54">
        <v>0.55900000000000005</v>
      </c>
      <c r="AN229" s="54" t="s">
        <v>326</v>
      </c>
      <c r="AO229" s="54">
        <v>0.57399999999999995</v>
      </c>
      <c r="AP229" s="54" t="s">
        <v>326</v>
      </c>
    </row>
    <row r="230" spans="1:44" x14ac:dyDescent="0.35">
      <c r="A230" t="s">
        <v>890</v>
      </c>
      <c r="B230" s="54" t="s">
        <v>329</v>
      </c>
      <c r="C230" s="47" t="s">
        <v>688</v>
      </c>
      <c r="D230" s="54" t="s">
        <v>325</v>
      </c>
      <c r="E230" s="54">
        <v>0.48799999999999999</v>
      </c>
      <c r="F230" s="57" t="s">
        <v>326</v>
      </c>
      <c r="G230" s="54">
        <v>0.52600000000000002</v>
      </c>
      <c r="H230" s="57" t="s">
        <v>326</v>
      </c>
      <c r="I230" s="54">
        <v>1.22</v>
      </c>
      <c r="J230" s="57" t="s">
        <v>332</v>
      </c>
      <c r="K230" s="5">
        <v>0.79500000000000004</v>
      </c>
      <c r="L230" s="5" t="s">
        <v>12</v>
      </c>
      <c r="M230" s="54">
        <v>0.62</v>
      </c>
      <c r="N230" s="54" t="s">
        <v>326</v>
      </c>
      <c r="O230" s="54">
        <v>0.53500000000000003</v>
      </c>
      <c r="P230" s="54" t="s">
        <v>326</v>
      </c>
      <c r="Q230" s="54">
        <v>0.81799999999999995</v>
      </c>
      <c r="R230" s="54" t="s">
        <v>332</v>
      </c>
      <c r="S230" s="54">
        <v>0.55700000000000005</v>
      </c>
      <c r="T230" s="54" t="s">
        <v>332</v>
      </c>
      <c r="U230" s="54">
        <v>0.69099999999999995</v>
      </c>
      <c r="V230" s="54" t="s">
        <v>332</v>
      </c>
      <c r="W230" s="54">
        <v>0.54800000000000004</v>
      </c>
      <c r="X230" s="54" t="s">
        <v>326</v>
      </c>
      <c r="Y230" s="54">
        <v>0.66300000000000003</v>
      </c>
      <c r="Z230" s="54" t="s">
        <v>332</v>
      </c>
      <c r="AA230" s="54">
        <v>0.55900000000000005</v>
      </c>
      <c r="AB230" s="54" t="s">
        <v>326</v>
      </c>
      <c r="AC230" s="54">
        <v>0.59799999999999998</v>
      </c>
      <c r="AD230" s="54" t="s">
        <v>326</v>
      </c>
      <c r="AE230" s="5">
        <v>0.90300000000000002</v>
      </c>
      <c r="AF230" s="5" t="s">
        <v>12</v>
      </c>
      <c r="AG230" s="54">
        <v>0.316</v>
      </c>
      <c r="AH230" s="54" t="s">
        <v>332</v>
      </c>
      <c r="AI230" s="54">
        <v>0.57199999999999995</v>
      </c>
      <c r="AJ230" s="54" t="s">
        <v>326</v>
      </c>
      <c r="AK230" s="54">
        <v>0.60599999999999998</v>
      </c>
      <c r="AL230" s="54" t="s">
        <v>326</v>
      </c>
      <c r="AM230" s="54">
        <v>0.55900000000000005</v>
      </c>
      <c r="AN230" s="54" t="s">
        <v>326</v>
      </c>
      <c r="AO230" s="54">
        <v>0.57399999999999995</v>
      </c>
      <c r="AP230" s="54" t="s">
        <v>326</v>
      </c>
    </row>
    <row r="231" spans="1:44" x14ac:dyDescent="0.35">
      <c r="A231" t="s">
        <v>899</v>
      </c>
      <c r="B231" s="54" t="s">
        <v>339</v>
      </c>
      <c r="C231" s="47" t="s">
        <v>688</v>
      </c>
      <c r="D231" s="54" t="s">
        <v>325</v>
      </c>
      <c r="E231" s="54">
        <v>0.48799999999999999</v>
      </c>
      <c r="F231" s="57" t="s">
        <v>326</v>
      </c>
      <c r="G231" s="54">
        <v>0.52600000000000002</v>
      </c>
      <c r="H231" s="57" t="s">
        <v>326</v>
      </c>
      <c r="I231" s="54">
        <v>0.48199999999999998</v>
      </c>
      <c r="J231" s="57" t="s">
        <v>326</v>
      </c>
      <c r="K231" s="54">
        <v>0.50600000000000001</v>
      </c>
      <c r="L231" s="57" t="s">
        <v>326</v>
      </c>
      <c r="M231" s="54">
        <v>0.62</v>
      </c>
      <c r="N231" s="54" t="s">
        <v>326</v>
      </c>
      <c r="O231" s="54">
        <v>0.53500000000000003</v>
      </c>
      <c r="P231" s="54" t="s">
        <v>326</v>
      </c>
      <c r="Q231" s="54">
        <v>0.57999999999999996</v>
      </c>
      <c r="R231" s="54" t="s">
        <v>326</v>
      </c>
      <c r="S231" s="54">
        <v>0.53700000000000003</v>
      </c>
      <c r="T231" s="54" t="s">
        <v>326</v>
      </c>
      <c r="U231" s="54">
        <v>0.60699999999999998</v>
      </c>
      <c r="V231" s="54" t="s">
        <v>326</v>
      </c>
      <c r="W231" s="54">
        <v>0.54800000000000004</v>
      </c>
      <c r="X231" s="54" t="s">
        <v>326</v>
      </c>
      <c r="Y231" s="54">
        <v>0.63400000000000001</v>
      </c>
      <c r="Z231" s="54" t="s">
        <v>326</v>
      </c>
      <c r="AA231" s="54">
        <v>0.55900000000000005</v>
      </c>
      <c r="AB231" s="54" t="s">
        <v>326</v>
      </c>
      <c r="AC231" s="54">
        <v>0.59799999999999998</v>
      </c>
      <c r="AD231" s="54" t="s">
        <v>326</v>
      </c>
      <c r="AE231" s="5">
        <v>0.61699999999999999</v>
      </c>
      <c r="AF231" s="5" t="s">
        <v>12</v>
      </c>
      <c r="AG231" s="54">
        <v>0.57499999999999996</v>
      </c>
      <c r="AH231" s="54" t="s">
        <v>326</v>
      </c>
      <c r="AI231" s="54">
        <v>0.57199999999999995</v>
      </c>
      <c r="AJ231" s="54" t="s">
        <v>326</v>
      </c>
      <c r="AK231" s="54">
        <v>0.60599999999999998</v>
      </c>
      <c r="AL231" s="54" t="s">
        <v>326</v>
      </c>
      <c r="AM231" s="54">
        <v>0.55900000000000005</v>
      </c>
      <c r="AN231" s="54" t="s">
        <v>326</v>
      </c>
      <c r="AO231" s="54">
        <v>0.57399999999999995</v>
      </c>
      <c r="AP231" s="54" t="s">
        <v>326</v>
      </c>
    </row>
    <row r="232" spans="1:44" x14ac:dyDescent="0.35">
      <c r="A232" t="s">
        <v>891</v>
      </c>
      <c r="B232" s="54" t="s">
        <v>330</v>
      </c>
      <c r="C232" s="47" t="s">
        <v>688</v>
      </c>
      <c r="D232" s="54" t="s">
        <v>325</v>
      </c>
      <c r="E232" s="54">
        <v>0.505</v>
      </c>
      <c r="F232" s="57" t="s">
        <v>332</v>
      </c>
      <c r="G232" s="54">
        <v>0.52600000000000002</v>
      </c>
      <c r="H232" s="57" t="s">
        <v>326</v>
      </c>
      <c r="I232" s="5">
        <v>1.49</v>
      </c>
      <c r="J232" s="5" t="s">
        <v>12</v>
      </c>
      <c r="K232" s="5">
        <v>0.69099999999999995</v>
      </c>
      <c r="L232" s="5" t="s">
        <v>12</v>
      </c>
      <c r="M232" s="54">
        <v>0.62</v>
      </c>
      <c r="N232" s="54" t="s">
        <v>326</v>
      </c>
      <c r="O232" s="54">
        <v>0.53500000000000003</v>
      </c>
      <c r="P232" s="54" t="s">
        <v>326</v>
      </c>
      <c r="Q232" s="5">
        <v>0.78100000000000003</v>
      </c>
      <c r="R232" s="5" t="s">
        <v>12</v>
      </c>
      <c r="S232" s="54">
        <v>0.53700000000000003</v>
      </c>
      <c r="T232" s="54" t="s">
        <v>326</v>
      </c>
      <c r="U232" s="54">
        <v>0.78800000000000003</v>
      </c>
      <c r="V232" s="54" t="s">
        <v>332</v>
      </c>
      <c r="W232" s="54">
        <v>0.54800000000000004</v>
      </c>
      <c r="X232" s="54" t="s">
        <v>326</v>
      </c>
      <c r="Y232" s="54">
        <v>0.63400000000000001</v>
      </c>
      <c r="Z232" s="54" t="s">
        <v>326</v>
      </c>
      <c r="AA232" s="54">
        <v>0.55900000000000005</v>
      </c>
      <c r="AB232" s="54" t="s">
        <v>326</v>
      </c>
      <c r="AC232" s="54">
        <v>0.86099999999999999</v>
      </c>
      <c r="AD232" s="54" t="s">
        <v>332</v>
      </c>
      <c r="AE232" s="5">
        <v>0.77100000000000002</v>
      </c>
      <c r="AF232" s="5" t="s">
        <v>12</v>
      </c>
      <c r="AG232" s="54">
        <v>0.27100000000000002</v>
      </c>
      <c r="AH232" s="54" t="s">
        <v>332</v>
      </c>
      <c r="AI232" s="54">
        <v>0.57199999999999995</v>
      </c>
      <c r="AJ232" s="54" t="s">
        <v>326</v>
      </c>
      <c r="AK232" s="54">
        <v>0.60599999999999998</v>
      </c>
      <c r="AL232" s="54" t="s">
        <v>326</v>
      </c>
      <c r="AM232" s="54">
        <v>0.55900000000000005</v>
      </c>
      <c r="AN232" s="54" t="s">
        <v>326</v>
      </c>
      <c r="AO232" s="54">
        <v>0.57399999999999995</v>
      </c>
      <c r="AP232" s="54" t="s">
        <v>326</v>
      </c>
    </row>
    <row r="233" spans="1:44" x14ac:dyDescent="0.35">
      <c r="A233" t="s">
        <v>895</v>
      </c>
      <c r="B233" s="54" t="s">
        <v>335</v>
      </c>
      <c r="C233" s="47" t="s">
        <v>688</v>
      </c>
      <c r="D233" s="54" t="s">
        <v>325</v>
      </c>
      <c r="E233" s="54">
        <v>0.48799999999999999</v>
      </c>
      <c r="F233" s="57" t="s">
        <v>326</v>
      </c>
      <c r="G233" s="54">
        <v>0.52600000000000002</v>
      </c>
      <c r="H233" s="57" t="s">
        <v>326</v>
      </c>
      <c r="I233" s="54">
        <v>0.48199999999999998</v>
      </c>
      <c r="J233" s="57" t="s">
        <v>326</v>
      </c>
      <c r="K233" s="54">
        <v>0.50600000000000001</v>
      </c>
      <c r="L233" s="57" t="s">
        <v>326</v>
      </c>
      <c r="M233" s="54">
        <v>0.62</v>
      </c>
      <c r="N233" s="54" t="s">
        <v>326</v>
      </c>
      <c r="O233" s="54">
        <v>0.53500000000000003</v>
      </c>
      <c r="P233" s="54" t="s">
        <v>326</v>
      </c>
      <c r="Q233" s="54">
        <v>0.57999999999999996</v>
      </c>
      <c r="R233" s="54" t="s">
        <v>326</v>
      </c>
      <c r="S233" s="54">
        <v>0.53700000000000003</v>
      </c>
      <c r="T233" s="54" t="s">
        <v>326</v>
      </c>
      <c r="U233" s="54">
        <v>0.60699999999999998</v>
      </c>
      <c r="V233" s="54" t="s">
        <v>326</v>
      </c>
      <c r="W233" s="54">
        <v>0.54800000000000004</v>
      </c>
      <c r="X233" s="54" t="s">
        <v>326</v>
      </c>
      <c r="Y233" s="54">
        <v>0.63400000000000001</v>
      </c>
      <c r="Z233" s="54" t="s">
        <v>326</v>
      </c>
      <c r="AA233" s="54">
        <v>0.55900000000000005</v>
      </c>
      <c r="AB233" s="54" t="s">
        <v>326</v>
      </c>
      <c r="AC233" s="54">
        <v>0.59799999999999998</v>
      </c>
      <c r="AD233" s="54" t="s">
        <v>326</v>
      </c>
      <c r="AE233" s="54">
        <v>0.58699999999999997</v>
      </c>
      <c r="AF233" s="54" t="s">
        <v>326</v>
      </c>
      <c r="AG233" s="54">
        <v>0.57499999999999996</v>
      </c>
      <c r="AH233" s="54" t="s">
        <v>326</v>
      </c>
      <c r="AI233" s="54">
        <v>0.57199999999999995</v>
      </c>
      <c r="AJ233" s="54" t="s">
        <v>326</v>
      </c>
      <c r="AK233" s="54">
        <v>0.60599999999999998</v>
      </c>
      <c r="AL233" s="54" t="s">
        <v>326</v>
      </c>
      <c r="AM233" s="54">
        <v>0.55900000000000005</v>
      </c>
      <c r="AN233" s="54" t="s">
        <v>326</v>
      </c>
      <c r="AO233" s="54">
        <v>0.57399999999999995</v>
      </c>
      <c r="AP233" s="54" t="s">
        <v>326</v>
      </c>
    </row>
    <row r="234" spans="1:44" x14ac:dyDescent="0.35">
      <c r="A234" t="s">
        <v>888</v>
      </c>
      <c r="B234" s="54" t="s">
        <v>327</v>
      </c>
      <c r="C234" s="47" t="s">
        <v>688</v>
      </c>
      <c r="D234" s="54" t="s">
        <v>325</v>
      </c>
      <c r="E234" s="54">
        <v>0.48799999999999999</v>
      </c>
      <c r="F234" s="57" t="s">
        <v>326</v>
      </c>
      <c r="G234" s="54">
        <v>0.52600000000000002</v>
      </c>
      <c r="H234" s="57" t="s">
        <v>326</v>
      </c>
      <c r="I234" s="54">
        <v>0.48199999999999998</v>
      </c>
      <c r="J234" s="57" t="s">
        <v>326</v>
      </c>
      <c r="K234" s="54">
        <v>0.50600000000000001</v>
      </c>
      <c r="L234" s="57" t="s">
        <v>326</v>
      </c>
      <c r="M234" s="54">
        <v>0.62</v>
      </c>
      <c r="N234" s="54" t="s">
        <v>326</v>
      </c>
      <c r="O234" s="54">
        <v>0.53500000000000003</v>
      </c>
      <c r="P234" s="54" t="s">
        <v>326</v>
      </c>
      <c r="Q234" s="54">
        <v>0.57999999999999996</v>
      </c>
      <c r="R234" s="54" t="s">
        <v>326</v>
      </c>
      <c r="S234" s="54">
        <v>0.53700000000000003</v>
      </c>
      <c r="T234" s="54" t="s">
        <v>326</v>
      </c>
      <c r="U234" s="54">
        <v>0.60699999999999998</v>
      </c>
      <c r="V234" s="54" t="s">
        <v>326</v>
      </c>
      <c r="W234" s="54">
        <v>0.54800000000000004</v>
      </c>
      <c r="X234" s="54" t="s">
        <v>326</v>
      </c>
      <c r="Y234" s="54">
        <v>0.63400000000000001</v>
      </c>
      <c r="Z234" s="54" t="s">
        <v>326</v>
      </c>
      <c r="AA234" s="54">
        <v>0.55900000000000005</v>
      </c>
      <c r="AB234" s="54" t="s">
        <v>326</v>
      </c>
      <c r="AC234" s="54">
        <v>0.59799999999999998</v>
      </c>
      <c r="AD234" s="54" t="s">
        <v>326</v>
      </c>
      <c r="AE234" s="54">
        <v>0.58699999999999997</v>
      </c>
      <c r="AF234" s="54" t="s">
        <v>326</v>
      </c>
      <c r="AG234" s="54">
        <v>0.57499999999999996</v>
      </c>
      <c r="AH234" s="54" t="s">
        <v>326</v>
      </c>
      <c r="AI234" s="54">
        <v>0.57199999999999995</v>
      </c>
      <c r="AJ234" s="54" t="s">
        <v>326</v>
      </c>
      <c r="AK234" s="54">
        <v>0.60599999999999998</v>
      </c>
      <c r="AL234" s="54" t="s">
        <v>326</v>
      </c>
      <c r="AM234" s="54">
        <v>0.55900000000000005</v>
      </c>
      <c r="AN234" s="54" t="s">
        <v>326</v>
      </c>
      <c r="AO234" s="54">
        <v>0.57399999999999995</v>
      </c>
      <c r="AP234" s="54" t="s">
        <v>326</v>
      </c>
    </row>
    <row r="235" spans="1:44" x14ac:dyDescent="0.35">
      <c r="A235" t="s">
        <v>900</v>
      </c>
      <c r="B235" s="54" t="s">
        <v>340</v>
      </c>
      <c r="C235" s="47" t="s">
        <v>688</v>
      </c>
      <c r="D235" s="54" t="s">
        <v>325</v>
      </c>
      <c r="E235" s="54">
        <v>0.48799999999999999</v>
      </c>
      <c r="F235" s="57" t="s">
        <v>326</v>
      </c>
      <c r="G235" s="54">
        <v>0.52600000000000002</v>
      </c>
      <c r="H235" s="57" t="s">
        <v>326</v>
      </c>
      <c r="I235" s="54">
        <v>0.53900000000000003</v>
      </c>
      <c r="J235" s="57" t="s">
        <v>332</v>
      </c>
      <c r="K235" s="54">
        <v>0.50600000000000001</v>
      </c>
      <c r="L235" s="57" t="s">
        <v>326</v>
      </c>
      <c r="M235" s="54">
        <v>0.62</v>
      </c>
      <c r="N235" s="54" t="s">
        <v>326</v>
      </c>
      <c r="O235" s="54">
        <v>0.53500000000000003</v>
      </c>
      <c r="P235" s="54" t="s">
        <v>326</v>
      </c>
      <c r="Q235" s="54">
        <v>0.57999999999999996</v>
      </c>
      <c r="R235" s="54" t="s">
        <v>326</v>
      </c>
      <c r="S235" s="54">
        <v>0.53700000000000003</v>
      </c>
      <c r="T235" s="54" t="s">
        <v>326</v>
      </c>
      <c r="U235" s="54">
        <v>0.60699999999999998</v>
      </c>
      <c r="V235" s="54" t="s">
        <v>326</v>
      </c>
      <c r="W235" s="54">
        <v>0.54800000000000004</v>
      </c>
      <c r="X235" s="54" t="s">
        <v>326</v>
      </c>
      <c r="Y235" s="54">
        <v>0.63400000000000001</v>
      </c>
      <c r="Z235" s="54" t="s">
        <v>326</v>
      </c>
      <c r="AA235" s="54">
        <v>0.55900000000000005</v>
      </c>
      <c r="AB235" s="54" t="s">
        <v>326</v>
      </c>
      <c r="AC235" s="54">
        <v>0.59799999999999998</v>
      </c>
      <c r="AD235" s="54" t="s">
        <v>326</v>
      </c>
      <c r="AE235" s="54">
        <v>0.58699999999999997</v>
      </c>
      <c r="AF235" s="54" t="s">
        <v>326</v>
      </c>
      <c r="AG235" s="54">
        <v>0.57499999999999996</v>
      </c>
      <c r="AH235" s="54" t="s">
        <v>326</v>
      </c>
      <c r="AI235" s="54">
        <v>0.57199999999999995</v>
      </c>
      <c r="AJ235" s="54" t="s">
        <v>326</v>
      </c>
      <c r="AK235" s="54">
        <v>0.60599999999999998</v>
      </c>
      <c r="AL235" s="54" t="s">
        <v>326</v>
      </c>
      <c r="AM235" s="54">
        <v>0.55900000000000005</v>
      </c>
      <c r="AN235" s="54" t="s">
        <v>326</v>
      </c>
      <c r="AO235" s="54">
        <v>0.57399999999999995</v>
      </c>
      <c r="AP235" s="54" t="s">
        <v>326</v>
      </c>
    </row>
    <row r="236" spans="1:44" x14ac:dyDescent="0.35">
      <c r="A236" t="s">
        <v>896</v>
      </c>
      <c r="B236" s="54" t="s">
        <v>336</v>
      </c>
      <c r="C236" s="47" t="s">
        <v>688</v>
      </c>
      <c r="D236" s="54" t="s">
        <v>325</v>
      </c>
      <c r="E236" s="54">
        <v>0.48799999999999999</v>
      </c>
      <c r="F236" s="57" t="s">
        <v>326</v>
      </c>
      <c r="G236" s="54">
        <v>0.52600000000000002</v>
      </c>
      <c r="H236" s="57" t="s">
        <v>326</v>
      </c>
      <c r="I236" s="54">
        <v>0.48199999999999998</v>
      </c>
      <c r="J236" s="57" t="s">
        <v>326</v>
      </c>
      <c r="K236" s="54">
        <v>0.50600000000000001</v>
      </c>
      <c r="L236" s="57" t="s">
        <v>326</v>
      </c>
      <c r="M236" s="54">
        <v>0.62</v>
      </c>
      <c r="N236" s="54" t="s">
        <v>326</v>
      </c>
      <c r="O236" s="54">
        <v>0.53500000000000003</v>
      </c>
      <c r="P236" s="54" t="s">
        <v>326</v>
      </c>
      <c r="Q236" s="54">
        <v>0.57999999999999996</v>
      </c>
      <c r="R236" s="54" t="s">
        <v>326</v>
      </c>
      <c r="S236" s="5">
        <v>0.64200000000000002</v>
      </c>
      <c r="T236" s="5" t="s">
        <v>12</v>
      </c>
      <c r="U236" s="54">
        <v>0.72</v>
      </c>
      <c r="V236" s="54" t="s">
        <v>332</v>
      </c>
      <c r="W236" s="54">
        <v>0.54800000000000004</v>
      </c>
      <c r="X236" s="54" t="s">
        <v>326</v>
      </c>
      <c r="Y236" s="54">
        <v>0.63400000000000001</v>
      </c>
      <c r="Z236" s="54" t="s">
        <v>326</v>
      </c>
      <c r="AA236" s="54">
        <v>0.55900000000000005</v>
      </c>
      <c r="AB236" s="54" t="s">
        <v>326</v>
      </c>
      <c r="AC236" s="54">
        <v>0.59799999999999998</v>
      </c>
      <c r="AD236" s="54" t="s">
        <v>326</v>
      </c>
      <c r="AE236" s="54">
        <v>0.58699999999999997</v>
      </c>
      <c r="AF236" s="54" t="s">
        <v>326</v>
      </c>
      <c r="AG236" s="54">
        <v>0.57499999999999996</v>
      </c>
      <c r="AH236" s="54" t="s">
        <v>326</v>
      </c>
      <c r="AI236" s="54">
        <v>0.57199999999999995</v>
      </c>
      <c r="AJ236" s="54" t="s">
        <v>326</v>
      </c>
      <c r="AK236" s="54">
        <v>0.60599999999999998</v>
      </c>
      <c r="AL236" s="54" t="s">
        <v>326</v>
      </c>
      <c r="AM236" s="54">
        <v>0.71199999999999997</v>
      </c>
      <c r="AN236" s="54" t="s">
        <v>332</v>
      </c>
      <c r="AO236" s="54">
        <v>0.57399999999999995</v>
      </c>
      <c r="AP236" s="54" t="s">
        <v>326</v>
      </c>
    </row>
    <row r="237" spans="1:44" x14ac:dyDescent="0.35">
      <c r="A237" t="s">
        <v>894</v>
      </c>
      <c r="B237" s="54" t="s">
        <v>334</v>
      </c>
      <c r="C237" s="47" t="s">
        <v>688</v>
      </c>
      <c r="D237" s="54" t="s">
        <v>325</v>
      </c>
      <c r="E237" s="54">
        <v>0.48799999999999999</v>
      </c>
      <c r="F237" s="57" t="s">
        <v>326</v>
      </c>
      <c r="G237" s="54">
        <v>0.52600000000000002</v>
      </c>
      <c r="H237" s="57" t="s">
        <v>326</v>
      </c>
      <c r="I237" s="54">
        <v>0.60299999999999998</v>
      </c>
      <c r="J237" s="57" t="s">
        <v>326</v>
      </c>
      <c r="K237" s="54">
        <v>0.50600000000000001</v>
      </c>
      <c r="L237" s="57" t="s">
        <v>326</v>
      </c>
      <c r="M237" s="54">
        <v>0.62</v>
      </c>
      <c r="N237" s="54" t="s">
        <v>326</v>
      </c>
      <c r="O237" s="54">
        <v>0.53500000000000003</v>
      </c>
      <c r="P237" s="54" t="s">
        <v>326</v>
      </c>
      <c r="Q237" s="54">
        <v>0.57999999999999996</v>
      </c>
      <c r="R237" s="54" t="s">
        <v>326</v>
      </c>
      <c r="S237" s="54">
        <v>0.53700000000000003</v>
      </c>
      <c r="T237" s="54" t="s">
        <v>326</v>
      </c>
      <c r="U237" s="54">
        <v>0.60699999999999998</v>
      </c>
      <c r="V237" s="54" t="s">
        <v>326</v>
      </c>
      <c r="W237" s="54">
        <v>0.54800000000000004</v>
      </c>
      <c r="X237" s="54" t="s">
        <v>326</v>
      </c>
      <c r="Y237" s="54">
        <v>0.71199999999999997</v>
      </c>
      <c r="Z237" s="54" t="s">
        <v>332</v>
      </c>
      <c r="AA237" s="54">
        <v>0.55900000000000005</v>
      </c>
      <c r="AB237" s="54" t="s">
        <v>326</v>
      </c>
      <c r="AC237" s="54">
        <v>0.59799999999999998</v>
      </c>
      <c r="AD237" s="54" t="s">
        <v>326</v>
      </c>
      <c r="AE237" s="54">
        <v>0.58699999999999997</v>
      </c>
      <c r="AF237" s="54" t="s">
        <v>326</v>
      </c>
      <c r="AG237" s="54">
        <v>0.58099999999999996</v>
      </c>
      <c r="AH237" s="54" t="s">
        <v>326</v>
      </c>
      <c r="AI237" s="54">
        <v>0.57199999999999995</v>
      </c>
      <c r="AJ237" s="54" t="s">
        <v>326</v>
      </c>
      <c r="AK237" s="54">
        <v>0.72199999999999998</v>
      </c>
      <c r="AL237" s="54" t="s">
        <v>326</v>
      </c>
      <c r="AM237" s="54">
        <v>0.55900000000000005</v>
      </c>
      <c r="AN237" s="54" t="s">
        <v>326</v>
      </c>
      <c r="AO237" s="54">
        <v>0.57399999999999995</v>
      </c>
      <c r="AP237" s="54" t="s">
        <v>326</v>
      </c>
    </row>
    <row r="238" spans="1:44" s="59" customFormat="1" x14ac:dyDescent="0.35">
      <c r="A238" t="s">
        <v>887</v>
      </c>
      <c r="B238" s="54" t="s">
        <v>324</v>
      </c>
      <c r="C238" s="47" t="s">
        <v>688</v>
      </c>
      <c r="D238" s="54" t="s">
        <v>325</v>
      </c>
      <c r="E238" s="54">
        <v>0.53700000000000003</v>
      </c>
      <c r="F238" s="57" t="s">
        <v>332</v>
      </c>
      <c r="G238" s="54">
        <v>0.52600000000000002</v>
      </c>
      <c r="H238" s="57" t="s">
        <v>326</v>
      </c>
      <c r="I238" s="54">
        <v>0.48199999999999998</v>
      </c>
      <c r="J238" s="57" t="s">
        <v>326</v>
      </c>
      <c r="K238" s="54">
        <v>0.50600000000000001</v>
      </c>
      <c r="L238" s="57" t="s">
        <v>326</v>
      </c>
      <c r="M238" s="54">
        <v>0.62</v>
      </c>
      <c r="N238" s="54" t="s">
        <v>326</v>
      </c>
      <c r="O238" s="54">
        <v>0.53500000000000003</v>
      </c>
      <c r="P238" s="54" t="s">
        <v>326</v>
      </c>
      <c r="Q238" s="54">
        <v>0.57999999999999996</v>
      </c>
      <c r="R238" s="54" t="s">
        <v>326</v>
      </c>
      <c r="S238" s="54">
        <v>0.53700000000000003</v>
      </c>
      <c r="T238" s="54" t="s">
        <v>326</v>
      </c>
      <c r="U238" s="54">
        <v>0.60699999999999998</v>
      </c>
      <c r="V238" s="54" t="s">
        <v>326</v>
      </c>
      <c r="W238" s="54">
        <v>0.54800000000000004</v>
      </c>
      <c r="X238" s="54" t="s">
        <v>326</v>
      </c>
      <c r="Y238" s="54">
        <v>1.05</v>
      </c>
      <c r="Z238" s="54" t="s">
        <v>332</v>
      </c>
      <c r="AA238" s="54">
        <v>0.55900000000000005</v>
      </c>
      <c r="AB238" s="54" t="s">
        <v>326</v>
      </c>
      <c r="AC238" s="54">
        <v>0.73399999999999999</v>
      </c>
      <c r="AD238" s="54" t="s">
        <v>332</v>
      </c>
      <c r="AE238" s="54">
        <v>0.58699999999999997</v>
      </c>
      <c r="AF238" s="54" t="s">
        <v>326</v>
      </c>
      <c r="AG238" s="54">
        <v>0.57499999999999996</v>
      </c>
      <c r="AH238" s="54" t="s">
        <v>326</v>
      </c>
      <c r="AI238" s="54">
        <v>0.57199999999999995</v>
      </c>
      <c r="AJ238" s="54" t="s">
        <v>326</v>
      </c>
      <c r="AK238" s="54">
        <v>0.60599999999999998</v>
      </c>
      <c r="AL238" s="54" t="s">
        <v>326</v>
      </c>
      <c r="AM238" s="54">
        <v>0.55900000000000005</v>
      </c>
      <c r="AN238" s="54" t="s">
        <v>326</v>
      </c>
      <c r="AO238" s="54">
        <v>0.57399999999999995</v>
      </c>
      <c r="AP238" s="54" t="s">
        <v>326</v>
      </c>
      <c r="AQ238" s="54"/>
      <c r="AR238" s="54"/>
    </row>
    <row r="239" spans="1:44" s="57" customFormat="1" x14ac:dyDescent="0.35">
      <c r="A239" s="282" t="s">
        <v>717</v>
      </c>
      <c r="B239" s="282"/>
      <c r="C239" s="282"/>
      <c r="D239" s="282"/>
      <c r="E239" s="282"/>
      <c r="F239" s="282"/>
      <c r="G239" s="282"/>
      <c r="H239" s="282"/>
      <c r="I239" s="282"/>
      <c r="J239" s="282"/>
      <c r="K239" s="282"/>
      <c r="L239" s="282"/>
      <c r="M239" s="282"/>
      <c r="N239" s="282"/>
      <c r="O239" s="282"/>
      <c r="P239" s="282"/>
      <c r="Q239" s="282"/>
      <c r="R239" s="282"/>
      <c r="S239" s="282"/>
      <c r="T239" s="282"/>
      <c r="U239" s="282"/>
      <c r="V239" s="282"/>
      <c r="W239" s="282"/>
      <c r="X239" s="282"/>
      <c r="Y239" s="282"/>
      <c r="Z239" s="282"/>
      <c r="AA239" s="282"/>
      <c r="AB239" s="282"/>
      <c r="AC239" s="282"/>
      <c r="AD239" s="282"/>
      <c r="AE239" s="282"/>
      <c r="AF239" s="282"/>
      <c r="AG239" s="282"/>
      <c r="AH239" s="282"/>
      <c r="AI239" s="282"/>
      <c r="AJ239" s="282"/>
      <c r="AK239" s="282"/>
      <c r="AL239" s="282"/>
      <c r="AM239" s="282"/>
      <c r="AN239" s="282"/>
      <c r="AO239" s="282"/>
      <c r="AP239" s="282"/>
      <c r="AQ239" s="93"/>
    </row>
    <row r="240" spans="1:44" s="102" customFormat="1" x14ac:dyDescent="0.35">
      <c r="A240" s="92" t="s">
        <v>716</v>
      </c>
      <c r="B240" s="92" t="s">
        <v>627</v>
      </c>
      <c r="C240" s="92" t="s">
        <v>705</v>
      </c>
      <c r="D240" s="92" t="s">
        <v>325</v>
      </c>
      <c r="E240" s="226">
        <v>488.61400000000003</v>
      </c>
      <c r="F240" s="103"/>
      <c r="G240" s="226">
        <v>162.28</v>
      </c>
      <c r="H240" s="103" t="s">
        <v>12</v>
      </c>
      <c r="I240" s="226">
        <v>6790.6130000000012</v>
      </c>
      <c r="J240" s="103"/>
      <c r="K240" s="226">
        <v>339.57800000000003</v>
      </c>
      <c r="L240" s="103" t="s">
        <v>12</v>
      </c>
      <c r="M240" s="227">
        <v>35.985999999999997</v>
      </c>
      <c r="N240" s="103" t="s">
        <v>12</v>
      </c>
      <c r="O240" s="227">
        <v>53.845000000000006</v>
      </c>
      <c r="P240" s="103" t="s">
        <v>12</v>
      </c>
      <c r="Q240" s="226">
        <v>1475.0050000000003</v>
      </c>
      <c r="R240" s="103" t="s">
        <v>12</v>
      </c>
      <c r="S240" s="226">
        <v>375.78000000000009</v>
      </c>
      <c r="T240" s="103"/>
      <c r="U240" s="227">
        <v>75.930999999999983</v>
      </c>
      <c r="V240" s="103" t="s">
        <v>12</v>
      </c>
      <c r="W240" s="226">
        <v>162.68899999999999</v>
      </c>
      <c r="X240" s="103" t="s">
        <v>12</v>
      </c>
      <c r="Y240" s="226">
        <v>2276.9</v>
      </c>
      <c r="Z240" s="103"/>
      <c r="AA240" s="227">
        <v>87.671000000000006</v>
      </c>
      <c r="AB240" s="103" t="s">
        <v>12</v>
      </c>
      <c r="AC240" s="226">
        <v>158.518</v>
      </c>
      <c r="AD240" s="103" t="s">
        <v>12</v>
      </c>
      <c r="AE240" s="226">
        <v>233.17</v>
      </c>
      <c r="AF240" s="103" t="s">
        <v>12</v>
      </c>
      <c r="AG240" s="226">
        <v>143.16900000000001</v>
      </c>
      <c r="AH240" s="103" t="s">
        <v>12</v>
      </c>
      <c r="AI240" s="226">
        <v>274.67599999999999</v>
      </c>
      <c r="AJ240" s="103" t="s">
        <v>12</v>
      </c>
      <c r="AK240" s="227">
        <v>71.301000000000016</v>
      </c>
      <c r="AL240" s="103" t="s">
        <v>12</v>
      </c>
      <c r="AM240" s="226">
        <v>299.971</v>
      </c>
      <c r="AN240" s="103" t="s">
        <v>12</v>
      </c>
      <c r="AO240" s="227">
        <v>32.665999999999997</v>
      </c>
      <c r="AP240" s="103" t="s">
        <v>12</v>
      </c>
    </row>
    <row r="241" spans="1:42" x14ac:dyDescent="0.35">
      <c r="A241" s="55" t="s">
        <v>715</v>
      </c>
      <c r="B241" s="55" t="s">
        <v>628</v>
      </c>
      <c r="C241" s="56" t="s">
        <v>705</v>
      </c>
      <c r="D241" s="55" t="s">
        <v>325</v>
      </c>
      <c r="E241" s="57">
        <v>10.5</v>
      </c>
      <c r="F241" s="94" t="s">
        <v>326</v>
      </c>
      <c r="G241" s="57">
        <v>4.47</v>
      </c>
      <c r="H241" s="94" t="s">
        <v>326</v>
      </c>
      <c r="I241" s="57">
        <v>6.06</v>
      </c>
      <c r="J241" s="94" t="s">
        <v>326</v>
      </c>
      <c r="K241" s="57">
        <v>7.48</v>
      </c>
      <c r="L241" s="94" t="s">
        <v>326</v>
      </c>
      <c r="M241" s="57">
        <v>11.4</v>
      </c>
      <c r="N241" s="57" t="s">
        <v>332</v>
      </c>
      <c r="O241" s="5">
        <v>3.67</v>
      </c>
      <c r="P241" s="5" t="s">
        <v>12</v>
      </c>
      <c r="Q241" s="13">
        <v>51</v>
      </c>
      <c r="R241" s="5" t="s">
        <v>12</v>
      </c>
      <c r="S241" s="57">
        <v>8.6300000000000008</v>
      </c>
      <c r="T241" s="57" t="s">
        <v>326</v>
      </c>
      <c r="U241" s="13">
        <v>17.48</v>
      </c>
      <c r="V241" s="5" t="s">
        <v>12</v>
      </c>
      <c r="W241" s="13">
        <v>10.780000000000001</v>
      </c>
      <c r="X241" s="5" t="s">
        <v>12</v>
      </c>
      <c r="Y241" s="13">
        <v>13.45</v>
      </c>
      <c r="Z241" s="5" t="s">
        <v>12</v>
      </c>
      <c r="AB241" s="57" t="s">
        <v>640</v>
      </c>
      <c r="AC241" s="54">
        <v>1.17</v>
      </c>
      <c r="AD241" s="54" t="s">
        <v>332</v>
      </c>
      <c r="AE241" s="54">
        <v>6.23</v>
      </c>
      <c r="AF241" s="54" t="s">
        <v>332</v>
      </c>
      <c r="AG241" s="54">
        <v>1.1100000000000001</v>
      </c>
      <c r="AH241" s="54" t="s">
        <v>326</v>
      </c>
      <c r="AI241" s="54">
        <v>2.97</v>
      </c>
      <c r="AJ241" s="54" t="s">
        <v>326</v>
      </c>
      <c r="AK241" s="54">
        <v>1.46</v>
      </c>
      <c r="AL241" s="54" t="s">
        <v>326</v>
      </c>
      <c r="AN241" s="57" t="s">
        <v>640</v>
      </c>
      <c r="AO241" s="5">
        <v>2.12</v>
      </c>
      <c r="AP241" s="5" t="s">
        <v>12</v>
      </c>
    </row>
    <row r="242" spans="1:42" x14ac:dyDescent="0.35">
      <c r="A242" s="55" t="s">
        <v>714</v>
      </c>
      <c r="B242" s="55" t="s">
        <v>629</v>
      </c>
      <c r="C242" s="56" t="s">
        <v>705</v>
      </c>
      <c r="D242" s="55" t="s">
        <v>325</v>
      </c>
      <c r="E242" s="57">
        <v>38.5</v>
      </c>
      <c r="F242" s="94" t="s">
        <v>326</v>
      </c>
      <c r="G242" s="57">
        <v>6.04</v>
      </c>
      <c r="H242" s="25" t="s">
        <v>332</v>
      </c>
      <c r="I242" s="57">
        <v>63.9</v>
      </c>
      <c r="J242" s="94" t="s">
        <v>326</v>
      </c>
      <c r="K242" s="57">
        <v>60.3</v>
      </c>
      <c r="L242" s="94" t="s">
        <v>326</v>
      </c>
      <c r="M242" s="57">
        <v>46.8</v>
      </c>
      <c r="N242" s="57" t="s">
        <v>326</v>
      </c>
      <c r="O242" s="18">
        <v>7.1999999999999993</v>
      </c>
      <c r="P242" s="5" t="s">
        <v>12</v>
      </c>
      <c r="Q242" s="5">
        <v>6.35</v>
      </c>
      <c r="R242" s="5"/>
      <c r="S242" s="13">
        <v>12.33</v>
      </c>
      <c r="T242" s="5"/>
      <c r="U242" s="5">
        <v>7.5299999999999994</v>
      </c>
      <c r="V242" s="5" t="s">
        <v>12</v>
      </c>
      <c r="W242" s="5">
        <v>4.3099999999999996</v>
      </c>
      <c r="X242" s="5" t="s">
        <v>12</v>
      </c>
      <c r="Y242" s="13">
        <v>16.86</v>
      </c>
      <c r="Z242" s="5" t="s">
        <v>12</v>
      </c>
      <c r="AA242" s="13">
        <v>12.41</v>
      </c>
      <c r="AB242" s="5"/>
      <c r="AC242" s="54">
        <v>8.06</v>
      </c>
      <c r="AD242" s="54" t="s">
        <v>332</v>
      </c>
      <c r="AE242" s="54">
        <v>6.86</v>
      </c>
      <c r="AF242" s="54" t="s">
        <v>326</v>
      </c>
      <c r="AG242" s="18">
        <v>9.6999999999999993</v>
      </c>
      <c r="AH242" s="5"/>
      <c r="AI242" s="5">
        <v>10.6</v>
      </c>
      <c r="AJ242" s="5"/>
      <c r="AK242" s="13">
        <v>15.98</v>
      </c>
      <c r="AL242" s="5" t="s">
        <v>12</v>
      </c>
      <c r="AM242" s="54">
        <v>42.8</v>
      </c>
      <c r="AN242" s="54" t="s">
        <v>326</v>
      </c>
      <c r="AO242" s="54">
        <v>15.2</v>
      </c>
      <c r="AP242" s="54" t="s">
        <v>326</v>
      </c>
    </row>
    <row r="243" spans="1:42" x14ac:dyDescent="0.35">
      <c r="A243" s="55" t="s">
        <v>713</v>
      </c>
      <c r="B243" s="55" t="s">
        <v>630</v>
      </c>
      <c r="C243" s="56" t="s">
        <v>705</v>
      </c>
      <c r="D243" s="55" t="s">
        <v>325</v>
      </c>
      <c r="E243" s="18">
        <v>8.7330000000000005</v>
      </c>
      <c r="F243" s="5" t="s">
        <v>12</v>
      </c>
      <c r="G243" s="13">
        <v>13.844000000000001</v>
      </c>
      <c r="H243" s="5" t="s">
        <v>12</v>
      </c>
      <c r="I243" s="12">
        <v>159.07</v>
      </c>
      <c r="J243" s="5" t="s">
        <v>12</v>
      </c>
      <c r="K243" s="13">
        <v>14.947000000000001</v>
      </c>
      <c r="L243" s="5" t="s">
        <v>12</v>
      </c>
      <c r="M243" s="5">
        <v>4.01</v>
      </c>
      <c r="N243" s="5" t="s">
        <v>12</v>
      </c>
      <c r="O243" s="18">
        <v>3.847</v>
      </c>
      <c r="P243" s="5" t="s">
        <v>12</v>
      </c>
      <c r="Q243" s="18">
        <v>6.0050000000000008</v>
      </c>
      <c r="R243" s="5" t="s">
        <v>12</v>
      </c>
      <c r="S243" s="13">
        <v>12.64</v>
      </c>
      <c r="T243" s="5"/>
      <c r="U243" s="13">
        <v>16.68</v>
      </c>
      <c r="V243" s="5" t="s">
        <v>12</v>
      </c>
      <c r="W243" s="13">
        <v>16.210999999999999</v>
      </c>
      <c r="X243" s="5" t="s">
        <v>12</v>
      </c>
      <c r="Y243" s="13">
        <v>32.111000000000004</v>
      </c>
      <c r="Z243" s="5" t="s">
        <v>12</v>
      </c>
      <c r="AA243" s="5">
        <v>22.5</v>
      </c>
      <c r="AB243" s="5" t="s">
        <v>12</v>
      </c>
      <c r="AC243" s="18">
        <v>3</v>
      </c>
      <c r="AD243" s="5" t="s">
        <v>12</v>
      </c>
      <c r="AE243" s="13">
        <v>11.08</v>
      </c>
      <c r="AF243" s="5" t="s">
        <v>12</v>
      </c>
      <c r="AG243" s="18">
        <v>8.0539999999999985</v>
      </c>
      <c r="AH243" s="5" t="s">
        <v>12</v>
      </c>
      <c r="AI243" s="13">
        <v>12.989999999999998</v>
      </c>
      <c r="AJ243" s="5" t="s">
        <v>12</v>
      </c>
      <c r="AK243" s="18">
        <v>9.952</v>
      </c>
      <c r="AL243" s="5" t="s">
        <v>12</v>
      </c>
      <c r="AM243" s="13">
        <v>11.37</v>
      </c>
      <c r="AN243" s="5" t="s">
        <v>12</v>
      </c>
      <c r="AO243" s="5">
        <v>5.63</v>
      </c>
      <c r="AP243" s="5" t="s">
        <v>12</v>
      </c>
    </row>
    <row r="244" spans="1:42" x14ac:dyDescent="0.35">
      <c r="A244" s="55" t="s">
        <v>712</v>
      </c>
      <c r="B244" s="55" t="s">
        <v>631</v>
      </c>
      <c r="C244" s="56" t="s">
        <v>705</v>
      </c>
      <c r="D244" s="55" t="s">
        <v>325</v>
      </c>
      <c r="E244" s="18">
        <v>8.3869999999999987</v>
      </c>
      <c r="F244" s="5" t="s">
        <v>12</v>
      </c>
      <c r="G244" s="13">
        <v>10.489999999999998</v>
      </c>
      <c r="H244" s="5" t="s">
        <v>12</v>
      </c>
      <c r="I244" s="12">
        <v>834.62100000000009</v>
      </c>
      <c r="J244" s="5"/>
      <c r="K244" s="13">
        <v>10.900000000000002</v>
      </c>
      <c r="L244" s="5" t="s">
        <v>12</v>
      </c>
      <c r="M244" s="5">
        <v>6.59</v>
      </c>
      <c r="N244" s="5" t="s">
        <v>12</v>
      </c>
      <c r="O244" s="13">
        <v>11.923</v>
      </c>
      <c r="P244" s="5" t="s">
        <v>12</v>
      </c>
      <c r="Q244" s="13">
        <v>13.11</v>
      </c>
      <c r="R244" s="5" t="s">
        <v>12</v>
      </c>
      <c r="S244" s="5">
        <v>6.9700000000000006</v>
      </c>
      <c r="T244" s="5" t="s">
        <v>12</v>
      </c>
      <c r="U244" s="18">
        <v>5.0529999999999999</v>
      </c>
      <c r="V244" s="5" t="s">
        <v>12</v>
      </c>
      <c r="W244" s="18">
        <v>2.1</v>
      </c>
      <c r="X244" s="5" t="s">
        <v>12</v>
      </c>
      <c r="Y244" s="13">
        <v>28.319999999999997</v>
      </c>
      <c r="Z244" s="5" t="s">
        <v>12</v>
      </c>
      <c r="AA244" s="13">
        <v>11.11</v>
      </c>
      <c r="AB244" s="5" t="s">
        <v>12</v>
      </c>
      <c r="AC244" s="13">
        <v>15.916999999999998</v>
      </c>
      <c r="AD244" s="5" t="s">
        <v>12</v>
      </c>
      <c r="AE244" s="13">
        <v>64.397999999999996</v>
      </c>
      <c r="AF244" s="5" t="s">
        <v>12</v>
      </c>
      <c r="AG244" s="13">
        <v>17.082000000000001</v>
      </c>
      <c r="AH244" s="5" t="s">
        <v>12</v>
      </c>
      <c r="AI244" s="13">
        <v>25.928999999999998</v>
      </c>
      <c r="AJ244" s="5" t="s">
        <v>12</v>
      </c>
      <c r="AK244" s="13">
        <v>12.465999999999999</v>
      </c>
      <c r="AL244" s="5" t="s">
        <v>12</v>
      </c>
      <c r="AM244" s="13">
        <v>39.162999999999997</v>
      </c>
      <c r="AN244" s="5" t="s">
        <v>12</v>
      </c>
      <c r="AO244" s="5">
        <v>9.84</v>
      </c>
      <c r="AP244" s="5" t="s">
        <v>12</v>
      </c>
    </row>
    <row r="245" spans="1:42" x14ac:dyDescent="0.35">
      <c r="A245" s="55" t="s">
        <v>711</v>
      </c>
      <c r="B245" s="55" t="s">
        <v>632</v>
      </c>
      <c r="C245" s="56" t="s">
        <v>705</v>
      </c>
      <c r="D245" s="55" t="s">
        <v>325</v>
      </c>
      <c r="E245" s="12">
        <v>171.44400000000002</v>
      </c>
      <c r="F245" s="5"/>
      <c r="G245" s="13">
        <v>90.754999999999995</v>
      </c>
      <c r="H245" s="5" t="s">
        <v>12</v>
      </c>
      <c r="I245" s="12">
        <v>2626.7100000000005</v>
      </c>
      <c r="J245" s="5"/>
      <c r="K245" s="12">
        <v>101.54100000000001</v>
      </c>
      <c r="L245" s="5"/>
      <c r="M245" s="5">
        <v>11.1</v>
      </c>
      <c r="N245" s="5" t="s">
        <v>12</v>
      </c>
      <c r="O245" s="13">
        <v>15.950000000000001</v>
      </c>
      <c r="P245" s="5" t="s">
        <v>12</v>
      </c>
      <c r="Q245" s="12">
        <v>699.8</v>
      </c>
      <c r="R245" s="5" t="s">
        <v>12</v>
      </c>
      <c r="S245" s="13">
        <v>34.370000000000005</v>
      </c>
      <c r="T245" s="5"/>
      <c r="U245" s="5">
        <v>6.5</v>
      </c>
      <c r="V245" s="5" t="s">
        <v>12</v>
      </c>
      <c r="W245" s="13">
        <v>25.64</v>
      </c>
      <c r="X245" s="5" t="s">
        <v>12</v>
      </c>
      <c r="Y245" s="12">
        <v>1268.28</v>
      </c>
      <c r="Z245" s="5"/>
      <c r="AA245" s="13">
        <v>12.222999999999999</v>
      </c>
      <c r="AB245" s="5" t="s">
        <v>12</v>
      </c>
      <c r="AC245" s="13">
        <v>52.349000000000004</v>
      </c>
      <c r="AD245" s="5" t="s">
        <v>12</v>
      </c>
      <c r="AE245" s="13">
        <v>29.58</v>
      </c>
      <c r="AF245" s="5" t="s">
        <v>12</v>
      </c>
      <c r="AG245" s="13">
        <v>58.639999999999993</v>
      </c>
      <c r="AH245" s="5" t="s">
        <v>12</v>
      </c>
      <c r="AI245" s="13">
        <v>49.53</v>
      </c>
      <c r="AJ245" s="5" t="s">
        <v>12</v>
      </c>
      <c r="AK245" s="13">
        <v>18.310000000000002</v>
      </c>
      <c r="AL245" s="5" t="s">
        <v>12</v>
      </c>
      <c r="AM245" s="13">
        <v>39.064999999999998</v>
      </c>
      <c r="AN245" s="5"/>
      <c r="AO245" s="5">
        <v>5.72</v>
      </c>
      <c r="AP245" s="5" t="s">
        <v>12</v>
      </c>
    </row>
    <row r="246" spans="1:42" x14ac:dyDescent="0.35">
      <c r="A246" s="55" t="s">
        <v>710</v>
      </c>
      <c r="B246" s="55" t="s">
        <v>633</v>
      </c>
      <c r="C246" s="56" t="s">
        <v>705</v>
      </c>
      <c r="D246" s="55" t="s">
        <v>325</v>
      </c>
      <c r="E246" s="12">
        <v>195.22000000000003</v>
      </c>
      <c r="F246" s="5"/>
      <c r="G246" s="13">
        <v>29.95</v>
      </c>
      <c r="H246" s="5" t="s">
        <v>12</v>
      </c>
      <c r="I246" s="12">
        <v>2177.152</v>
      </c>
      <c r="J246" s="5"/>
      <c r="K246" s="12">
        <v>125.69000000000003</v>
      </c>
      <c r="L246" s="5"/>
      <c r="M246" s="18">
        <v>5.9830000000000005</v>
      </c>
      <c r="N246" s="5" t="s">
        <v>12</v>
      </c>
      <c r="O246" s="18">
        <v>3.7960000000000003</v>
      </c>
      <c r="P246" s="5" t="s">
        <v>12</v>
      </c>
      <c r="Q246" s="12">
        <v>526.47</v>
      </c>
      <c r="R246" s="5"/>
      <c r="S246" s="12">
        <v>139.56000000000003</v>
      </c>
      <c r="T246" s="5" t="s">
        <v>12</v>
      </c>
      <c r="U246" s="13">
        <v>18.986999999999998</v>
      </c>
      <c r="V246" s="5" t="s">
        <v>12</v>
      </c>
      <c r="W246" s="13">
        <v>81.617999999999995</v>
      </c>
      <c r="X246" s="5" t="s">
        <v>12</v>
      </c>
      <c r="Y246" s="12">
        <v>729.13</v>
      </c>
      <c r="Z246" s="5"/>
      <c r="AA246" s="13">
        <v>19.869999999999997</v>
      </c>
      <c r="AB246" s="5" t="s">
        <v>12</v>
      </c>
      <c r="AC246" s="13">
        <v>58.442</v>
      </c>
      <c r="AD246" s="5" t="s">
        <v>12</v>
      </c>
      <c r="AE246" s="13">
        <v>85.779999999999987</v>
      </c>
      <c r="AF246" s="5" t="s">
        <v>12</v>
      </c>
      <c r="AG246" s="13">
        <v>34.875999999999998</v>
      </c>
      <c r="AH246" s="5" t="s">
        <v>12</v>
      </c>
      <c r="AI246" s="13">
        <v>76.684000000000012</v>
      </c>
      <c r="AJ246" s="5" t="s">
        <v>12</v>
      </c>
      <c r="AK246" s="18">
        <v>9.8000000000000007</v>
      </c>
      <c r="AL246" s="5" t="s">
        <v>12</v>
      </c>
      <c r="AM246" s="12">
        <v>142.79300000000001</v>
      </c>
      <c r="AN246" s="5"/>
      <c r="AO246" s="5">
        <v>5.44</v>
      </c>
      <c r="AP246" s="5"/>
    </row>
    <row r="247" spans="1:42" x14ac:dyDescent="0.35">
      <c r="A247" s="55" t="s">
        <v>709</v>
      </c>
      <c r="B247" s="55" t="s">
        <v>634</v>
      </c>
      <c r="C247" s="56" t="s">
        <v>705</v>
      </c>
      <c r="D247" s="55" t="s">
        <v>325</v>
      </c>
      <c r="E247" s="13">
        <v>92.43</v>
      </c>
      <c r="F247" s="5"/>
      <c r="G247" s="13">
        <v>13.371</v>
      </c>
      <c r="H247" s="5" t="s">
        <v>12</v>
      </c>
      <c r="I247" s="12">
        <v>803.3</v>
      </c>
      <c r="J247" s="5"/>
      <c r="K247" s="13">
        <v>74.45</v>
      </c>
      <c r="L247" s="5" t="s">
        <v>12</v>
      </c>
      <c r="M247" s="5">
        <v>5.21</v>
      </c>
      <c r="N247" s="5" t="s">
        <v>12</v>
      </c>
      <c r="O247" s="57">
        <v>5.76</v>
      </c>
      <c r="P247" s="57" t="s">
        <v>326</v>
      </c>
      <c r="Q247" s="12">
        <v>130.63</v>
      </c>
      <c r="R247" s="5" t="s">
        <v>12</v>
      </c>
      <c r="S247" s="12">
        <v>122.64</v>
      </c>
      <c r="T247" s="5"/>
      <c r="U247" s="5">
        <v>2.11</v>
      </c>
      <c r="V247" s="5" t="s">
        <v>12</v>
      </c>
      <c r="W247" s="5">
        <v>7.25</v>
      </c>
      <c r="X247" s="5" t="s">
        <v>12</v>
      </c>
      <c r="Y247" s="12">
        <v>149.559</v>
      </c>
      <c r="Z247" s="5"/>
      <c r="AA247" s="18">
        <v>3.843</v>
      </c>
      <c r="AB247" s="5" t="s">
        <v>12</v>
      </c>
      <c r="AC247" s="13">
        <v>20.608000000000001</v>
      </c>
      <c r="AD247" s="5" t="s">
        <v>12</v>
      </c>
      <c r="AE247" s="13">
        <v>28.481999999999999</v>
      </c>
      <c r="AF247" s="5" t="s">
        <v>12</v>
      </c>
      <c r="AG247" s="13">
        <v>12.58</v>
      </c>
      <c r="AH247" s="5" t="s">
        <v>12</v>
      </c>
      <c r="AI247" s="13">
        <v>69.363000000000014</v>
      </c>
      <c r="AJ247" s="5"/>
      <c r="AK247" s="18">
        <v>3.7629999999999999</v>
      </c>
      <c r="AL247" s="5" t="s">
        <v>12</v>
      </c>
      <c r="AM247" s="13">
        <v>45.64</v>
      </c>
      <c r="AN247" s="5"/>
      <c r="AO247" s="5">
        <v>1.81</v>
      </c>
      <c r="AP247" s="5" t="s">
        <v>12</v>
      </c>
    </row>
    <row r="248" spans="1:42" x14ac:dyDescent="0.35">
      <c r="A248" s="55" t="s">
        <v>708</v>
      </c>
      <c r="B248" s="55" t="s">
        <v>635</v>
      </c>
      <c r="C248" s="56" t="s">
        <v>705</v>
      </c>
      <c r="D248" s="55" t="s">
        <v>325</v>
      </c>
      <c r="E248" s="5">
        <v>12.4</v>
      </c>
      <c r="F248" s="5" t="s">
        <v>12</v>
      </c>
      <c r="G248" s="5">
        <v>2.75</v>
      </c>
      <c r="H248" s="5" t="s">
        <v>12</v>
      </c>
      <c r="I248" s="12">
        <v>150.46</v>
      </c>
      <c r="J248" s="5"/>
      <c r="K248" s="13">
        <v>12.05</v>
      </c>
      <c r="L248" s="5" t="s">
        <v>12</v>
      </c>
      <c r="M248" s="18">
        <v>1.2930000000000001</v>
      </c>
      <c r="N248" s="5" t="s">
        <v>12</v>
      </c>
      <c r="O248" s="18">
        <v>4.5489999999999995</v>
      </c>
      <c r="P248" s="5" t="s">
        <v>12</v>
      </c>
      <c r="Q248" s="13">
        <v>41.64</v>
      </c>
      <c r="R248" s="5" t="s">
        <v>12</v>
      </c>
      <c r="S248" s="13">
        <v>38.53</v>
      </c>
      <c r="T248" s="5" t="s">
        <v>12</v>
      </c>
      <c r="U248" s="18">
        <v>1.591</v>
      </c>
      <c r="V248" s="5" t="s">
        <v>12</v>
      </c>
      <c r="W248" s="13">
        <v>11.469999999999999</v>
      </c>
      <c r="X248" s="5" t="s">
        <v>12</v>
      </c>
      <c r="Y248" s="13">
        <v>30.28</v>
      </c>
      <c r="Z248" s="5" t="s">
        <v>12</v>
      </c>
      <c r="AA248" s="18">
        <v>3.6549999999999998</v>
      </c>
      <c r="AB248" s="5" t="s">
        <v>12</v>
      </c>
      <c r="AC248" s="18">
        <v>5.7759999999999998</v>
      </c>
      <c r="AD248" s="5" t="s">
        <v>12</v>
      </c>
      <c r="AE248" s="5">
        <v>6.56</v>
      </c>
      <c r="AF248" s="5"/>
      <c r="AG248" s="18">
        <v>2.2370000000000001</v>
      </c>
      <c r="AH248" s="5" t="s">
        <v>12</v>
      </c>
      <c r="AI248" s="13">
        <v>25.019999999999996</v>
      </c>
      <c r="AJ248" s="5" t="s">
        <v>12</v>
      </c>
      <c r="AK248" s="54">
        <v>1.91</v>
      </c>
      <c r="AL248" s="54" t="s">
        <v>332</v>
      </c>
      <c r="AM248" s="13">
        <v>16.189999999999998</v>
      </c>
      <c r="AN248" s="5" t="s">
        <v>12</v>
      </c>
      <c r="AO248" s="5">
        <v>0.59599999999999997</v>
      </c>
      <c r="AP248" s="5" t="s">
        <v>12</v>
      </c>
    </row>
    <row r="249" spans="1:42" x14ac:dyDescent="0.35">
      <c r="A249" s="55" t="s">
        <v>707</v>
      </c>
      <c r="B249" s="55" t="s">
        <v>636</v>
      </c>
      <c r="C249" s="56" t="s">
        <v>705</v>
      </c>
      <c r="D249" s="55" t="s">
        <v>325</v>
      </c>
      <c r="E249" s="57">
        <v>3.56</v>
      </c>
      <c r="F249" s="94" t="s">
        <v>326</v>
      </c>
      <c r="G249" s="5">
        <v>1.1200000000000001</v>
      </c>
      <c r="H249" s="5" t="s">
        <v>12</v>
      </c>
      <c r="I249" s="5">
        <v>39.299999999999997</v>
      </c>
      <c r="J249" s="5"/>
      <c r="K249" s="57">
        <v>4.5</v>
      </c>
      <c r="L249" s="94" t="s">
        <v>326</v>
      </c>
      <c r="M249" s="57">
        <v>1.39</v>
      </c>
      <c r="N249" s="57" t="s">
        <v>332</v>
      </c>
      <c r="O249" s="5">
        <v>1.17</v>
      </c>
      <c r="P249" s="5" t="s">
        <v>12</v>
      </c>
      <c r="Q249" s="57">
        <v>9.7100000000000009</v>
      </c>
      <c r="R249" s="57" t="s">
        <v>332</v>
      </c>
      <c r="S249" s="5">
        <v>8.74</v>
      </c>
      <c r="T249" s="5" t="s">
        <v>12</v>
      </c>
      <c r="U249" s="54">
        <v>1.05</v>
      </c>
      <c r="V249" s="57" t="s">
        <v>326</v>
      </c>
      <c r="W249" s="5">
        <v>3.31</v>
      </c>
      <c r="X249" s="5" t="s">
        <v>12</v>
      </c>
      <c r="Y249" s="5">
        <v>8.91</v>
      </c>
      <c r="Z249" s="5" t="s">
        <v>12</v>
      </c>
      <c r="AA249" s="54">
        <v>0.57099999999999995</v>
      </c>
      <c r="AB249" s="54" t="s">
        <v>326</v>
      </c>
      <c r="AC249" s="18">
        <v>2.4260000000000002</v>
      </c>
      <c r="AD249" s="5" t="s">
        <v>12</v>
      </c>
      <c r="AE249" s="5">
        <v>3.46</v>
      </c>
      <c r="AF249" s="5" t="s">
        <v>12</v>
      </c>
      <c r="AG249" s="54">
        <v>1.17</v>
      </c>
      <c r="AH249" s="54" t="s">
        <v>332</v>
      </c>
      <c r="AI249" s="5">
        <v>4.5599999999999996</v>
      </c>
      <c r="AJ249" s="5" t="s">
        <v>12</v>
      </c>
      <c r="AK249" s="5">
        <v>1.03</v>
      </c>
      <c r="AL249" s="5" t="s">
        <v>12</v>
      </c>
      <c r="AM249" s="5">
        <v>2.44</v>
      </c>
      <c r="AN249" s="5" t="s">
        <v>12</v>
      </c>
      <c r="AO249" s="54">
        <v>0.68600000000000005</v>
      </c>
      <c r="AP249" s="54" t="s">
        <v>332</v>
      </c>
    </row>
    <row r="250" spans="1:42" x14ac:dyDescent="0.35">
      <c r="A250" s="55" t="s">
        <v>706</v>
      </c>
      <c r="B250" s="55" t="s">
        <v>626</v>
      </c>
      <c r="C250" s="56" t="s">
        <v>705</v>
      </c>
      <c r="D250" s="55" t="s">
        <v>325</v>
      </c>
      <c r="E250" s="57">
        <v>2.36</v>
      </c>
      <c r="F250" s="94" t="s">
        <v>326</v>
      </c>
      <c r="G250" s="57">
        <v>2.42</v>
      </c>
      <c r="H250" s="94" t="s">
        <v>326</v>
      </c>
      <c r="I250" s="57">
        <v>12.8</v>
      </c>
      <c r="J250" s="25" t="s">
        <v>332</v>
      </c>
      <c r="K250" s="57">
        <v>4.71</v>
      </c>
      <c r="L250" s="94" t="s">
        <v>326</v>
      </c>
      <c r="M250" s="18">
        <v>1.8</v>
      </c>
      <c r="N250" s="5" t="s">
        <v>12</v>
      </c>
      <c r="O250" s="5">
        <v>1.74</v>
      </c>
      <c r="P250" s="5" t="s">
        <v>12</v>
      </c>
      <c r="Q250" s="57">
        <v>3.9</v>
      </c>
      <c r="R250" s="57" t="s">
        <v>332</v>
      </c>
      <c r="S250" s="57">
        <v>2.92</v>
      </c>
      <c r="T250" s="57" t="s">
        <v>332</v>
      </c>
      <c r="U250" s="54">
        <v>1.1299999999999999</v>
      </c>
      <c r="V250" s="57" t="s">
        <v>332</v>
      </c>
      <c r="W250" s="54">
        <v>1.94</v>
      </c>
      <c r="X250" s="57" t="s">
        <v>332</v>
      </c>
      <c r="Y250" s="54">
        <v>3.7</v>
      </c>
      <c r="Z250" s="54" t="s">
        <v>332</v>
      </c>
      <c r="AA250" s="5">
        <v>2.06</v>
      </c>
      <c r="AB250" s="5" t="s">
        <v>12</v>
      </c>
      <c r="AC250" s="54">
        <v>1.73</v>
      </c>
      <c r="AD250" s="54" t="s">
        <v>332</v>
      </c>
      <c r="AE250" s="5">
        <v>3.83</v>
      </c>
      <c r="AF250" s="5" t="s">
        <v>12</v>
      </c>
      <c r="AG250" s="54">
        <v>1.67</v>
      </c>
      <c r="AH250" s="54" t="s">
        <v>326</v>
      </c>
      <c r="AI250" s="54">
        <v>2.54</v>
      </c>
      <c r="AJ250" s="54" t="s">
        <v>332</v>
      </c>
      <c r="AK250" s="54">
        <v>1.75</v>
      </c>
      <c r="AL250" s="54" t="s">
        <v>332</v>
      </c>
      <c r="AM250" s="5">
        <v>3.31</v>
      </c>
      <c r="AN250" s="5" t="s">
        <v>12</v>
      </c>
      <c r="AO250" s="5">
        <v>1.51</v>
      </c>
      <c r="AP250" s="5" t="s">
        <v>12</v>
      </c>
    </row>
    <row r="251" spans="1:42" x14ac:dyDescent="0.35">
      <c r="A251" s="48" t="s">
        <v>344</v>
      </c>
      <c r="B251" s="54" t="s">
        <v>345</v>
      </c>
      <c r="C251" s="56" t="s">
        <v>689</v>
      </c>
      <c r="D251" s="54" t="s">
        <v>325</v>
      </c>
      <c r="E251" s="57">
        <v>6.31</v>
      </c>
      <c r="F251" s="94" t="s">
        <v>332</v>
      </c>
      <c r="G251" s="57">
        <v>3.6</v>
      </c>
      <c r="H251" s="94" t="s">
        <v>326</v>
      </c>
      <c r="I251" s="57">
        <v>3.89</v>
      </c>
      <c r="J251" s="94" t="s">
        <v>326</v>
      </c>
      <c r="K251" s="57">
        <v>6.45</v>
      </c>
      <c r="L251" s="94" t="s">
        <v>326</v>
      </c>
      <c r="M251" s="54">
        <v>5.6</v>
      </c>
      <c r="N251" s="54" t="s">
        <v>326</v>
      </c>
      <c r="O251" s="5">
        <v>3.67</v>
      </c>
      <c r="P251" s="5" t="s">
        <v>12</v>
      </c>
      <c r="Q251" s="5">
        <v>13.1</v>
      </c>
      <c r="R251" s="5" t="s">
        <v>12</v>
      </c>
      <c r="S251" s="54">
        <v>7.81</v>
      </c>
      <c r="T251" s="54" t="s">
        <v>326</v>
      </c>
      <c r="U251" s="5">
        <v>6.19</v>
      </c>
      <c r="V251" s="5" t="s">
        <v>12</v>
      </c>
      <c r="W251" s="5">
        <v>7.33</v>
      </c>
      <c r="X251" s="5" t="s">
        <v>12</v>
      </c>
      <c r="Y251" s="57">
        <v>7.14</v>
      </c>
      <c r="Z251" s="54" t="s">
        <v>332</v>
      </c>
      <c r="AA251" s="57"/>
      <c r="AB251" s="57" t="s">
        <v>640</v>
      </c>
      <c r="AC251" s="54">
        <v>1.17</v>
      </c>
      <c r="AD251" s="54" t="s">
        <v>332</v>
      </c>
      <c r="AE251" s="54">
        <v>6.23</v>
      </c>
      <c r="AF251" s="54" t="s">
        <v>332</v>
      </c>
      <c r="AG251" s="54">
        <v>1.08</v>
      </c>
      <c r="AH251" s="54" t="s">
        <v>326</v>
      </c>
      <c r="AI251" s="54">
        <v>1.68</v>
      </c>
      <c r="AJ251" s="54" t="s">
        <v>326</v>
      </c>
      <c r="AK251" s="54">
        <v>1.22</v>
      </c>
      <c r="AL251" s="54" t="s">
        <v>326</v>
      </c>
      <c r="AN251" s="57" t="s">
        <v>640</v>
      </c>
      <c r="AO251" s="5">
        <v>2.12</v>
      </c>
      <c r="AP251" s="5" t="s">
        <v>12</v>
      </c>
    </row>
    <row r="252" spans="1:42" x14ac:dyDescent="0.35">
      <c r="A252" s="48" t="s">
        <v>346</v>
      </c>
      <c r="B252" s="54" t="s">
        <v>347</v>
      </c>
      <c r="C252" s="56" t="s">
        <v>689</v>
      </c>
      <c r="D252" s="54" t="s">
        <v>325</v>
      </c>
      <c r="E252" s="57">
        <v>5.29</v>
      </c>
      <c r="F252" s="94" t="s">
        <v>332</v>
      </c>
      <c r="G252" s="57">
        <v>2.74</v>
      </c>
      <c r="H252" s="94" t="s">
        <v>326</v>
      </c>
      <c r="I252" s="57">
        <v>4.29</v>
      </c>
      <c r="J252" s="94" t="s">
        <v>326</v>
      </c>
      <c r="K252" s="57">
        <v>3.59</v>
      </c>
      <c r="L252" s="94" t="s">
        <v>326</v>
      </c>
      <c r="M252" s="54">
        <v>10.8</v>
      </c>
      <c r="N252" s="54" t="s">
        <v>332</v>
      </c>
      <c r="O252" s="54">
        <v>4.8099999999999996</v>
      </c>
      <c r="P252" s="54" t="s">
        <v>332</v>
      </c>
      <c r="Q252" s="5">
        <v>18.5</v>
      </c>
      <c r="R252" s="5" t="s">
        <v>12</v>
      </c>
      <c r="S252" s="54">
        <v>7.58</v>
      </c>
      <c r="T252" s="54" t="s">
        <v>326</v>
      </c>
      <c r="U252" s="5">
        <v>4.8</v>
      </c>
      <c r="V252" s="5" t="s">
        <v>12</v>
      </c>
      <c r="W252" s="5">
        <v>3.45</v>
      </c>
      <c r="X252" s="5" t="s">
        <v>12</v>
      </c>
      <c r="Y252" s="5">
        <v>5.86</v>
      </c>
      <c r="Z252" s="5" t="s">
        <v>12</v>
      </c>
      <c r="AA252" s="57"/>
      <c r="AB252" s="57" t="s">
        <v>640</v>
      </c>
      <c r="AC252" s="54">
        <v>0.85499999999999998</v>
      </c>
      <c r="AD252" s="54" t="s">
        <v>332</v>
      </c>
      <c r="AE252" s="54">
        <v>5.38</v>
      </c>
      <c r="AF252" s="54" t="s">
        <v>326</v>
      </c>
      <c r="AG252" s="54">
        <v>0.80400000000000005</v>
      </c>
      <c r="AH252" s="54" t="s">
        <v>326</v>
      </c>
      <c r="AI252" s="54">
        <v>1.1100000000000001</v>
      </c>
      <c r="AJ252" s="54" t="s">
        <v>326</v>
      </c>
      <c r="AK252" s="54">
        <v>0.97699999999999998</v>
      </c>
      <c r="AL252" s="54" t="s">
        <v>326</v>
      </c>
      <c r="AN252" s="57" t="s">
        <v>640</v>
      </c>
      <c r="AO252" s="54">
        <v>1.39</v>
      </c>
      <c r="AP252" s="54" t="s">
        <v>326</v>
      </c>
    </row>
    <row r="253" spans="1:42" x14ac:dyDescent="0.35">
      <c r="A253" s="48" t="s">
        <v>348</v>
      </c>
      <c r="B253" s="54" t="s">
        <v>349</v>
      </c>
      <c r="C253" s="56" t="s">
        <v>689</v>
      </c>
      <c r="D253" s="54" t="s">
        <v>325</v>
      </c>
      <c r="E253" s="57">
        <v>10.5</v>
      </c>
      <c r="F253" s="94" t="s">
        <v>326</v>
      </c>
      <c r="G253" s="57">
        <v>4.47</v>
      </c>
      <c r="H253" s="94" t="s">
        <v>326</v>
      </c>
      <c r="I253" s="57">
        <v>6.06</v>
      </c>
      <c r="J253" s="94" t="s">
        <v>326</v>
      </c>
      <c r="K253" s="57">
        <v>7.48</v>
      </c>
      <c r="L253" s="94" t="s">
        <v>326</v>
      </c>
      <c r="M253" s="54">
        <v>11.4</v>
      </c>
      <c r="N253" s="54" t="s">
        <v>332</v>
      </c>
      <c r="O253" s="54">
        <v>8.11</v>
      </c>
      <c r="P253" s="54" t="s">
        <v>332</v>
      </c>
      <c r="Q253" s="5">
        <v>19.399999999999999</v>
      </c>
      <c r="R253" s="5" t="s">
        <v>12</v>
      </c>
      <c r="S253" s="54">
        <v>8.6300000000000008</v>
      </c>
      <c r="T253" s="54" t="s">
        <v>326</v>
      </c>
      <c r="U253" s="5">
        <v>6.49</v>
      </c>
      <c r="V253" s="5" t="s">
        <v>12</v>
      </c>
      <c r="W253" s="57">
        <v>6.04</v>
      </c>
      <c r="X253" s="54" t="s">
        <v>332</v>
      </c>
      <c r="Y253" s="5">
        <v>7.59</v>
      </c>
      <c r="Z253" s="5" t="s">
        <v>12</v>
      </c>
      <c r="AA253" s="57"/>
      <c r="AB253" s="57" t="s">
        <v>640</v>
      </c>
      <c r="AC253" s="54">
        <v>1.1499999999999999</v>
      </c>
      <c r="AD253" s="54" t="s">
        <v>332</v>
      </c>
      <c r="AF253" s="54" t="s">
        <v>640</v>
      </c>
      <c r="AG253" s="54">
        <v>1.1100000000000001</v>
      </c>
      <c r="AH253" s="54" t="s">
        <v>326</v>
      </c>
      <c r="AI253" s="54">
        <v>2.97</v>
      </c>
      <c r="AJ253" s="54" t="s">
        <v>326</v>
      </c>
      <c r="AK253" s="54">
        <v>1.46</v>
      </c>
      <c r="AL253" s="54" t="s">
        <v>326</v>
      </c>
      <c r="AN253" s="57" t="s">
        <v>640</v>
      </c>
      <c r="AO253" s="54">
        <v>2.02</v>
      </c>
      <c r="AP253" s="54" t="s">
        <v>326</v>
      </c>
    </row>
    <row r="254" spans="1:42" x14ac:dyDescent="0.35">
      <c r="A254" s="48" t="s">
        <v>350</v>
      </c>
      <c r="B254" s="54" t="s">
        <v>351</v>
      </c>
      <c r="C254" s="56" t="s">
        <v>689</v>
      </c>
      <c r="D254" s="54" t="s">
        <v>325</v>
      </c>
      <c r="E254" s="57">
        <v>9.3800000000000008</v>
      </c>
      <c r="F254" s="25" t="s">
        <v>326</v>
      </c>
      <c r="G254" s="57">
        <v>5.7</v>
      </c>
      <c r="H254" s="25" t="s">
        <v>326</v>
      </c>
      <c r="I254" s="57">
        <v>63.9</v>
      </c>
      <c r="J254" s="94" t="s">
        <v>326</v>
      </c>
      <c r="K254" s="57">
        <v>60.3</v>
      </c>
      <c r="L254" s="94" t="s">
        <v>326</v>
      </c>
      <c r="M254" s="54">
        <v>4.72</v>
      </c>
      <c r="N254" s="54" t="s">
        <v>326</v>
      </c>
      <c r="O254" s="54">
        <v>1.88</v>
      </c>
      <c r="P254" s="54" t="s">
        <v>326</v>
      </c>
      <c r="Q254" s="54">
        <v>6.96</v>
      </c>
      <c r="R254" s="54" t="s">
        <v>332</v>
      </c>
      <c r="S254" s="5">
        <v>4.71</v>
      </c>
      <c r="T254" s="5"/>
      <c r="U254" s="5">
        <v>3.18</v>
      </c>
      <c r="V254" s="5" t="s">
        <v>12</v>
      </c>
      <c r="W254" s="54">
        <v>6.41</v>
      </c>
      <c r="X254" s="54" t="s">
        <v>326</v>
      </c>
      <c r="Y254" s="54">
        <v>4.21</v>
      </c>
      <c r="Z254" s="54" t="s">
        <v>326</v>
      </c>
      <c r="AA254" s="54">
        <v>3.59</v>
      </c>
      <c r="AB254" s="54" t="s">
        <v>326</v>
      </c>
      <c r="AC254" s="54">
        <v>3.07</v>
      </c>
      <c r="AD254" s="54" t="s">
        <v>326</v>
      </c>
      <c r="AE254" s="54">
        <v>3.45</v>
      </c>
      <c r="AF254" s="54" t="s">
        <v>326</v>
      </c>
      <c r="AG254" s="54">
        <v>1.95</v>
      </c>
      <c r="AH254" s="54" t="s">
        <v>326</v>
      </c>
      <c r="AI254" s="54">
        <v>3.03</v>
      </c>
      <c r="AJ254" s="54" t="s">
        <v>326</v>
      </c>
      <c r="AK254" s="54">
        <v>1.72</v>
      </c>
      <c r="AL254" s="54" t="s">
        <v>326</v>
      </c>
      <c r="AM254" s="54">
        <v>3.79</v>
      </c>
      <c r="AN254" s="54" t="s">
        <v>326</v>
      </c>
      <c r="AO254" s="54">
        <v>2.06</v>
      </c>
      <c r="AP254" s="54" t="s">
        <v>326</v>
      </c>
    </row>
    <row r="255" spans="1:42" x14ac:dyDescent="0.35">
      <c r="A255" s="48" t="s">
        <v>352</v>
      </c>
      <c r="B255" s="54" t="s">
        <v>353</v>
      </c>
      <c r="C255" s="56" t="s">
        <v>689</v>
      </c>
      <c r="D255" s="54" t="s">
        <v>325</v>
      </c>
      <c r="E255" s="57">
        <v>6.55</v>
      </c>
      <c r="F255" s="25" t="s">
        <v>326</v>
      </c>
      <c r="G255" s="57">
        <v>4.32</v>
      </c>
      <c r="H255" s="25" t="s">
        <v>326</v>
      </c>
      <c r="I255" s="57">
        <v>47.3</v>
      </c>
      <c r="J255" s="94" t="s">
        <v>326</v>
      </c>
      <c r="K255" s="57">
        <v>44.7</v>
      </c>
      <c r="L255" s="94" t="s">
        <v>326</v>
      </c>
      <c r="M255" s="54">
        <v>3.87</v>
      </c>
      <c r="N255" s="54" t="s">
        <v>326</v>
      </c>
      <c r="O255" s="54">
        <v>1.69</v>
      </c>
      <c r="P255" s="54" t="s">
        <v>326</v>
      </c>
      <c r="Q255" s="54">
        <v>5.28</v>
      </c>
      <c r="R255" s="54" t="s">
        <v>326</v>
      </c>
      <c r="S255" s="54">
        <v>2.68</v>
      </c>
      <c r="T255" s="54" t="s">
        <v>326</v>
      </c>
      <c r="U255" s="54">
        <v>2.29</v>
      </c>
      <c r="V255" s="54" t="s">
        <v>326</v>
      </c>
      <c r="W255" s="54">
        <v>3.72</v>
      </c>
      <c r="X255" s="54" t="s">
        <v>326</v>
      </c>
      <c r="Y255" s="54">
        <v>3.3</v>
      </c>
      <c r="Z255" s="54" t="s">
        <v>326</v>
      </c>
      <c r="AA255" s="54">
        <v>2.78</v>
      </c>
      <c r="AB255" s="54" t="s">
        <v>326</v>
      </c>
      <c r="AC255" s="54">
        <v>2.67</v>
      </c>
      <c r="AD255" s="54" t="s">
        <v>326</v>
      </c>
      <c r="AE255" s="54">
        <v>2.68</v>
      </c>
      <c r="AF255" s="54" t="s">
        <v>326</v>
      </c>
      <c r="AG255" s="54">
        <v>1.79</v>
      </c>
      <c r="AH255" s="54" t="s">
        <v>326</v>
      </c>
      <c r="AI255" s="54">
        <v>2.94</v>
      </c>
      <c r="AJ255" s="54" t="s">
        <v>326</v>
      </c>
      <c r="AK255" s="54">
        <v>1.54</v>
      </c>
      <c r="AL255" s="54" t="s">
        <v>326</v>
      </c>
      <c r="AM255" s="54">
        <v>3</v>
      </c>
      <c r="AN255" s="54" t="s">
        <v>326</v>
      </c>
      <c r="AO255" s="54">
        <v>1.73</v>
      </c>
      <c r="AP255" s="54" t="s">
        <v>326</v>
      </c>
    </row>
    <row r="256" spans="1:42" x14ac:dyDescent="0.35">
      <c r="A256" s="48" t="s">
        <v>354</v>
      </c>
      <c r="B256" s="54" t="s">
        <v>355</v>
      </c>
      <c r="C256" s="56" t="s">
        <v>689</v>
      </c>
      <c r="D256" s="54" t="s">
        <v>325</v>
      </c>
      <c r="E256" s="57">
        <v>6.05</v>
      </c>
      <c r="F256" s="25" t="s">
        <v>326</v>
      </c>
      <c r="G256" s="57">
        <v>3.99</v>
      </c>
      <c r="H256" s="25" t="s">
        <v>326</v>
      </c>
      <c r="I256" s="57">
        <v>41.9</v>
      </c>
      <c r="J256" s="94" t="s">
        <v>326</v>
      </c>
      <c r="K256" s="57">
        <v>39.700000000000003</v>
      </c>
      <c r="L256" s="94" t="s">
        <v>326</v>
      </c>
      <c r="M256" s="54">
        <v>3.12</v>
      </c>
      <c r="N256" s="54" t="s">
        <v>326</v>
      </c>
      <c r="O256" s="54">
        <v>1.36</v>
      </c>
      <c r="P256" s="54" t="s">
        <v>326</v>
      </c>
      <c r="Q256" s="54">
        <v>5.45</v>
      </c>
      <c r="R256" s="54" t="s">
        <v>332</v>
      </c>
      <c r="S256" s="54">
        <v>4.05</v>
      </c>
      <c r="T256" s="54" t="s">
        <v>332</v>
      </c>
      <c r="U256" s="54">
        <v>2.0299999999999998</v>
      </c>
      <c r="V256" s="54" t="s">
        <v>326</v>
      </c>
      <c r="W256" s="54">
        <v>3.3</v>
      </c>
      <c r="X256" s="54" t="s">
        <v>326</v>
      </c>
      <c r="Y256" s="54">
        <v>2.92</v>
      </c>
      <c r="Z256" s="54" t="s">
        <v>326</v>
      </c>
      <c r="AA256" s="54">
        <v>2.4700000000000002</v>
      </c>
      <c r="AB256" s="54" t="s">
        <v>326</v>
      </c>
      <c r="AC256" s="54">
        <v>2.2799999999999998</v>
      </c>
      <c r="AD256" s="54" t="s">
        <v>326</v>
      </c>
      <c r="AE256" s="54">
        <v>2.35</v>
      </c>
      <c r="AF256" s="54" t="s">
        <v>326</v>
      </c>
      <c r="AG256" s="54">
        <v>1.52</v>
      </c>
      <c r="AH256" s="54" t="s">
        <v>326</v>
      </c>
      <c r="AI256" s="54">
        <v>2.5</v>
      </c>
      <c r="AJ256" s="54" t="s">
        <v>326</v>
      </c>
      <c r="AK256" s="54">
        <v>1.35</v>
      </c>
      <c r="AL256" s="54" t="s">
        <v>326</v>
      </c>
      <c r="AM256" s="54">
        <v>2.63</v>
      </c>
      <c r="AN256" s="54" t="s">
        <v>326</v>
      </c>
      <c r="AO256" s="54">
        <v>1.51</v>
      </c>
      <c r="AP256" s="54" t="s">
        <v>326</v>
      </c>
    </row>
    <row r="257" spans="1:42" x14ac:dyDescent="0.35">
      <c r="A257" s="48" t="s">
        <v>356</v>
      </c>
      <c r="B257" s="54" t="s">
        <v>357</v>
      </c>
      <c r="C257" s="56" t="s">
        <v>689</v>
      </c>
      <c r="D257" s="54" t="s">
        <v>325</v>
      </c>
      <c r="E257" s="57">
        <v>6.29</v>
      </c>
      <c r="F257" s="25" t="s">
        <v>326</v>
      </c>
      <c r="G257" s="57">
        <v>4.1399999999999997</v>
      </c>
      <c r="H257" s="25" t="s">
        <v>326</v>
      </c>
      <c r="I257" s="57">
        <v>43.3</v>
      </c>
      <c r="J257" s="94" t="s">
        <v>326</v>
      </c>
      <c r="K257" s="57">
        <v>40.9</v>
      </c>
      <c r="L257" s="94" t="s">
        <v>326</v>
      </c>
      <c r="M257" s="54">
        <v>3.21</v>
      </c>
      <c r="N257" s="54" t="s">
        <v>326</v>
      </c>
      <c r="O257" s="5">
        <v>4.01</v>
      </c>
      <c r="P257" s="5" t="s">
        <v>12</v>
      </c>
      <c r="Q257" s="54">
        <v>13.8</v>
      </c>
      <c r="R257" s="54" t="s">
        <v>332</v>
      </c>
      <c r="S257" s="5">
        <v>7.62</v>
      </c>
      <c r="T257" s="5"/>
      <c r="U257" s="54">
        <v>2.06</v>
      </c>
      <c r="V257" s="54" t="s">
        <v>326</v>
      </c>
      <c r="W257" s="54">
        <v>3.35</v>
      </c>
      <c r="X257" s="54" t="s">
        <v>326</v>
      </c>
      <c r="Y257" s="5">
        <v>4.22</v>
      </c>
      <c r="Z257" s="5" t="s">
        <v>12</v>
      </c>
      <c r="AA257" s="54">
        <v>2.5</v>
      </c>
      <c r="AB257" s="54" t="s">
        <v>326</v>
      </c>
      <c r="AC257" s="54">
        <v>2.33</v>
      </c>
      <c r="AD257" s="54" t="s">
        <v>326</v>
      </c>
      <c r="AE257" s="54">
        <v>2.39</v>
      </c>
      <c r="AF257" s="54" t="s">
        <v>326</v>
      </c>
      <c r="AG257" s="54">
        <v>1.56</v>
      </c>
      <c r="AH257" s="54" t="s">
        <v>326</v>
      </c>
      <c r="AI257" s="54">
        <v>2.57</v>
      </c>
      <c r="AJ257" s="54" t="s">
        <v>326</v>
      </c>
      <c r="AK257" s="54">
        <v>1.38</v>
      </c>
      <c r="AL257" s="54" t="s">
        <v>326</v>
      </c>
      <c r="AM257" s="54">
        <v>2.67</v>
      </c>
      <c r="AN257" s="54" t="s">
        <v>326</v>
      </c>
      <c r="AO257" s="54">
        <v>1.54</v>
      </c>
      <c r="AP257" s="54" t="s">
        <v>326</v>
      </c>
    </row>
    <row r="258" spans="1:42" x14ac:dyDescent="0.35">
      <c r="A258" s="48" t="s">
        <v>358</v>
      </c>
      <c r="B258" s="54" t="s">
        <v>359</v>
      </c>
      <c r="C258" s="56" t="s">
        <v>689</v>
      </c>
      <c r="D258" s="54" t="s">
        <v>325</v>
      </c>
      <c r="E258" s="57">
        <v>5.71</v>
      </c>
      <c r="F258" s="25" t="s">
        <v>326</v>
      </c>
      <c r="G258" s="57">
        <v>3.97</v>
      </c>
      <c r="H258" s="94" t="s">
        <v>326</v>
      </c>
      <c r="I258" s="57">
        <v>39.200000000000003</v>
      </c>
      <c r="J258" s="94" t="s">
        <v>326</v>
      </c>
      <c r="K258" s="57">
        <v>37.1</v>
      </c>
      <c r="L258" s="94" t="s">
        <v>326</v>
      </c>
      <c r="M258" s="54">
        <v>4.8499999999999996</v>
      </c>
      <c r="N258" s="54" t="s">
        <v>326</v>
      </c>
      <c r="O258" s="54">
        <v>3.72</v>
      </c>
      <c r="P258" s="54" t="s">
        <v>326</v>
      </c>
      <c r="Q258" s="54">
        <v>4.2300000000000004</v>
      </c>
      <c r="R258" s="54" t="s">
        <v>326</v>
      </c>
      <c r="S258" s="54">
        <v>7.76</v>
      </c>
      <c r="T258" s="54" t="s">
        <v>326</v>
      </c>
      <c r="U258" s="54">
        <v>5.2</v>
      </c>
      <c r="V258" s="54" t="s">
        <v>332</v>
      </c>
      <c r="W258" s="54">
        <v>4.93</v>
      </c>
      <c r="X258" s="54" t="s">
        <v>332</v>
      </c>
      <c r="Y258" s="5">
        <v>5.8</v>
      </c>
      <c r="Z258" s="5"/>
      <c r="AA258" s="5">
        <v>7.21</v>
      </c>
      <c r="AB258" s="5"/>
      <c r="AC258" s="54">
        <v>2.0499999999999998</v>
      </c>
      <c r="AD258" s="54" t="s">
        <v>326</v>
      </c>
      <c r="AE258" s="54">
        <v>6.86</v>
      </c>
      <c r="AF258" s="54" t="s">
        <v>326</v>
      </c>
      <c r="AG258" s="54">
        <v>2.21</v>
      </c>
      <c r="AH258" s="54" t="s">
        <v>332</v>
      </c>
      <c r="AI258" s="54">
        <v>2.52</v>
      </c>
      <c r="AJ258" s="54" t="s">
        <v>332</v>
      </c>
      <c r="AK258" s="5">
        <v>1.97</v>
      </c>
      <c r="AL258" s="5" t="s">
        <v>12</v>
      </c>
      <c r="AM258" s="54">
        <v>5.33</v>
      </c>
      <c r="AN258" s="54" t="s">
        <v>326</v>
      </c>
      <c r="AO258" s="54">
        <v>2.4700000000000002</v>
      </c>
      <c r="AP258" s="54" t="s">
        <v>326</v>
      </c>
    </row>
    <row r="259" spans="1:42" x14ac:dyDescent="0.35">
      <c r="A259" s="48" t="s">
        <v>360</v>
      </c>
      <c r="B259" s="54" t="s">
        <v>361</v>
      </c>
      <c r="C259" s="56" t="s">
        <v>689</v>
      </c>
      <c r="D259" s="54" t="s">
        <v>325</v>
      </c>
      <c r="E259" s="57">
        <v>6.05</v>
      </c>
      <c r="F259" s="25" t="s">
        <v>326</v>
      </c>
      <c r="G259" s="57">
        <v>3.98</v>
      </c>
      <c r="H259" s="25" t="s">
        <v>326</v>
      </c>
      <c r="I259" s="57">
        <v>41.7</v>
      </c>
      <c r="J259" s="94" t="s">
        <v>326</v>
      </c>
      <c r="K259" s="57">
        <v>39.4</v>
      </c>
      <c r="L259" s="94" t="s">
        <v>326</v>
      </c>
      <c r="M259" s="54">
        <v>3.31</v>
      </c>
      <c r="N259" s="54" t="s">
        <v>326</v>
      </c>
      <c r="O259" s="54">
        <v>1.44</v>
      </c>
      <c r="P259" s="54" t="s">
        <v>326</v>
      </c>
      <c r="Q259" s="54">
        <v>4.62</v>
      </c>
      <c r="R259" s="54" t="s">
        <v>326</v>
      </c>
      <c r="S259" s="54">
        <v>2.39</v>
      </c>
      <c r="T259" s="54" t="s">
        <v>326</v>
      </c>
      <c r="U259" s="54">
        <v>1.99</v>
      </c>
      <c r="V259" s="54" t="s">
        <v>326</v>
      </c>
      <c r="W259" s="54">
        <v>3.24</v>
      </c>
      <c r="X259" s="54" t="s">
        <v>326</v>
      </c>
      <c r="Y259" s="54">
        <v>2.87</v>
      </c>
      <c r="Z259" s="54" t="s">
        <v>326</v>
      </c>
      <c r="AA259" s="54">
        <v>2.42</v>
      </c>
      <c r="AB259" s="54" t="s">
        <v>326</v>
      </c>
      <c r="AC259" s="54">
        <v>2.27</v>
      </c>
      <c r="AD259" s="54" t="s">
        <v>326</v>
      </c>
      <c r="AE259" s="54">
        <v>2.2999999999999998</v>
      </c>
      <c r="AF259" s="54" t="s">
        <v>326</v>
      </c>
      <c r="AG259" s="54">
        <v>1.51</v>
      </c>
      <c r="AH259" s="54" t="s">
        <v>326</v>
      </c>
      <c r="AI259" s="54">
        <v>2.4900000000000002</v>
      </c>
      <c r="AJ259" s="54" t="s">
        <v>326</v>
      </c>
      <c r="AK259" s="54">
        <v>1.37</v>
      </c>
      <c r="AL259" s="54" t="s">
        <v>326</v>
      </c>
      <c r="AM259" s="54">
        <v>2.57</v>
      </c>
      <c r="AN259" s="54" t="s">
        <v>326</v>
      </c>
      <c r="AO259" s="54">
        <v>1.48</v>
      </c>
      <c r="AP259" s="54" t="s">
        <v>326</v>
      </c>
    </row>
    <row r="260" spans="1:42" x14ac:dyDescent="0.35">
      <c r="A260" s="48" t="s">
        <v>362</v>
      </c>
      <c r="B260" s="54" t="s">
        <v>363</v>
      </c>
      <c r="C260" s="56" t="s">
        <v>689</v>
      </c>
      <c r="D260" s="54" t="s">
        <v>325</v>
      </c>
      <c r="E260" s="57">
        <v>6.13</v>
      </c>
      <c r="F260" s="25" t="s">
        <v>326</v>
      </c>
      <c r="G260" s="57">
        <v>4.04</v>
      </c>
      <c r="H260" s="25" t="s">
        <v>326</v>
      </c>
      <c r="I260" s="57">
        <v>43</v>
      </c>
      <c r="J260" s="94" t="s">
        <v>326</v>
      </c>
      <c r="K260" s="57">
        <v>40.700000000000003</v>
      </c>
      <c r="L260" s="94" t="s">
        <v>326</v>
      </c>
      <c r="M260" s="54">
        <v>3.3</v>
      </c>
      <c r="N260" s="54" t="s">
        <v>326</v>
      </c>
      <c r="O260" s="54">
        <v>1.44</v>
      </c>
      <c r="P260" s="54" t="s">
        <v>326</v>
      </c>
      <c r="Q260" s="54">
        <v>4.7</v>
      </c>
      <c r="R260" s="54" t="s">
        <v>326</v>
      </c>
      <c r="S260" s="54">
        <v>2.44</v>
      </c>
      <c r="T260" s="54" t="s">
        <v>326</v>
      </c>
      <c r="U260" s="54">
        <v>1.86</v>
      </c>
      <c r="V260" s="54" t="s">
        <v>326</v>
      </c>
      <c r="W260" s="54">
        <v>3.03</v>
      </c>
      <c r="X260" s="54" t="s">
        <v>326</v>
      </c>
      <c r="Y260" s="54">
        <v>2.68</v>
      </c>
      <c r="Z260" s="54" t="s">
        <v>326</v>
      </c>
      <c r="AA260" s="54">
        <v>2.2599999999999998</v>
      </c>
      <c r="AB260" s="54" t="s">
        <v>326</v>
      </c>
      <c r="AC260" s="54">
        <v>2.2000000000000002</v>
      </c>
      <c r="AD260" s="54" t="s">
        <v>326</v>
      </c>
      <c r="AE260" s="54">
        <v>2.19</v>
      </c>
      <c r="AF260" s="54" t="s">
        <v>326</v>
      </c>
      <c r="AG260" s="54">
        <v>1.47</v>
      </c>
      <c r="AH260" s="54" t="s">
        <v>326</v>
      </c>
      <c r="AI260" s="54">
        <v>2.4300000000000002</v>
      </c>
      <c r="AJ260" s="54" t="s">
        <v>326</v>
      </c>
      <c r="AK260" s="54">
        <v>1.28</v>
      </c>
      <c r="AL260" s="54" t="s">
        <v>326</v>
      </c>
      <c r="AM260" s="54">
        <v>2.4500000000000002</v>
      </c>
      <c r="AN260" s="54" t="s">
        <v>326</v>
      </c>
      <c r="AO260" s="54">
        <v>1.41</v>
      </c>
      <c r="AP260" s="54" t="s">
        <v>326</v>
      </c>
    </row>
    <row r="261" spans="1:42" x14ac:dyDescent="0.35">
      <c r="A261" s="48" t="s">
        <v>364</v>
      </c>
      <c r="B261" s="54" t="s">
        <v>365</v>
      </c>
      <c r="C261" s="56" t="s">
        <v>689</v>
      </c>
      <c r="D261" s="54" t="s">
        <v>325</v>
      </c>
      <c r="E261" s="57">
        <v>38.5</v>
      </c>
      <c r="F261" s="94" t="s">
        <v>326</v>
      </c>
      <c r="G261" s="57">
        <v>41.6</v>
      </c>
      <c r="H261" s="94" t="s">
        <v>326</v>
      </c>
      <c r="I261" s="57">
        <v>52.1</v>
      </c>
      <c r="J261" s="94" t="s">
        <v>326</v>
      </c>
      <c r="K261" s="57">
        <v>50</v>
      </c>
      <c r="L261" s="94" t="s">
        <v>332</v>
      </c>
      <c r="M261" s="54">
        <v>46.8</v>
      </c>
      <c r="N261" s="54" t="s">
        <v>326</v>
      </c>
      <c r="O261" s="54">
        <v>38.1</v>
      </c>
      <c r="P261" s="54" t="s">
        <v>326</v>
      </c>
      <c r="Q261" s="54">
        <v>70.099999999999994</v>
      </c>
      <c r="R261" s="54" t="s">
        <v>326</v>
      </c>
      <c r="S261" s="54">
        <v>59.8</v>
      </c>
      <c r="T261" s="54" t="s">
        <v>326</v>
      </c>
      <c r="U261" s="54">
        <v>26.7</v>
      </c>
      <c r="V261" s="54" t="s">
        <v>326</v>
      </c>
      <c r="W261" s="54">
        <v>27.6</v>
      </c>
      <c r="X261" s="54" t="s">
        <v>326</v>
      </c>
      <c r="Y261" s="54">
        <v>30.7</v>
      </c>
      <c r="Z261" s="54" t="s">
        <v>326</v>
      </c>
      <c r="AA261" s="54">
        <v>62.7</v>
      </c>
      <c r="AB261" s="54" t="s">
        <v>326</v>
      </c>
      <c r="AC261" s="54">
        <v>8.06</v>
      </c>
      <c r="AD261" s="54" t="s">
        <v>332</v>
      </c>
      <c r="AE261" s="54">
        <v>56.6</v>
      </c>
      <c r="AF261" s="54" t="s">
        <v>326</v>
      </c>
      <c r="AG261" s="5">
        <v>9.6999999999999993</v>
      </c>
      <c r="AH261" s="5"/>
      <c r="AI261" s="5">
        <v>10.6</v>
      </c>
      <c r="AJ261" s="5"/>
      <c r="AK261" s="5">
        <v>10.8</v>
      </c>
      <c r="AL261" s="5"/>
      <c r="AM261" s="54">
        <v>42.8</v>
      </c>
      <c r="AN261" s="54" t="s">
        <v>326</v>
      </c>
      <c r="AO261" s="54">
        <v>15.2</v>
      </c>
      <c r="AP261" s="54" t="s">
        <v>326</v>
      </c>
    </row>
    <row r="262" spans="1:42" x14ac:dyDescent="0.35">
      <c r="A262" s="48" t="s">
        <v>366</v>
      </c>
      <c r="B262" s="54" t="s">
        <v>367</v>
      </c>
      <c r="C262" s="56" t="s">
        <v>689</v>
      </c>
      <c r="D262" s="54" t="s">
        <v>325</v>
      </c>
      <c r="E262" s="57">
        <v>6.7</v>
      </c>
      <c r="F262" s="94" t="s">
        <v>326</v>
      </c>
      <c r="G262" s="57">
        <v>4.41</v>
      </c>
      <c r="H262" s="94" t="s">
        <v>326</v>
      </c>
      <c r="I262" s="57">
        <v>47.8</v>
      </c>
      <c r="J262" s="94" t="s">
        <v>326</v>
      </c>
      <c r="K262" s="57">
        <v>45.2</v>
      </c>
      <c r="L262" s="94" t="s">
        <v>326</v>
      </c>
      <c r="M262" s="54">
        <v>3.39</v>
      </c>
      <c r="N262" s="54" t="s">
        <v>326</v>
      </c>
      <c r="O262" s="54">
        <v>1.47</v>
      </c>
      <c r="P262" s="54" t="s">
        <v>326</v>
      </c>
      <c r="Q262" s="54">
        <v>4.8600000000000003</v>
      </c>
      <c r="R262" s="54" t="s">
        <v>326</v>
      </c>
      <c r="S262" s="54">
        <v>2.63</v>
      </c>
      <c r="T262" s="54" t="s">
        <v>326</v>
      </c>
      <c r="U262" s="54">
        <v>2.3199999999999998</v>
      </c>
      <c r="V262" s="54" t="s">
        <v>326</v>
      </c>
      <c r="W262" s="54">
        <v>3.76</v>
      </c>
      <c r="X262" s="54" t="s">
        <v>326</v>
      </c>
      <c r="Y262" s="54">
        <v>3.33</v>
      </c>
      <c r="Z262" s="54" t="s">
        <v>326</v>
      </c>
      <c r="AA262" s="54">
        <v>2.81</v>
      </c>
      <c r="AB262" s="54" t="s">
        <v>326</v>
      </c>
      <c r="AC262" s="54">
        <v>2.5099999999999998</v>
      </c>
      <c r="AD262" s="54" t="s">
        <v>326</v>
      </c>
      <c r="AE262" s="54">
        <v>4.07</v>
      </c>
      <c r="AF262" s="54" t="s">
        <v>332</v>
      </c>
      <c r="AG262" s="54">
        <v>1.68</v>
      </c>
      <c r="AH262" s="54" t="s">
        <v>326</v>
      </c>
      <c r="AI262" s="54">
        <v>2.76</v>
      </c>
      <c r="AJ262" s="54" t="s">
        <v>326</v>
      </c>
      <c r="AK262" s="54">
        <v>1.51</v>
      </c>
      <c r="AL262" s="54" t="s">
        <v>326</v>
      </c>
      <c r="AM262" s="54">
        <v>3.09</v>
      </c>
      <c r="AN262" s="54" t="s">
        <v>326</v>
      </c>
      <c r="AO262" s="54">
        <v>1.78</v>
      </c>
      <c r="AP262" s="54" t="s">
        <v>326</v>
      </c>
    </row>
    <row r="263" spans="1:42" x14ac:dyDescent="0.35">
      <c r="A263" s="48" t="s">
        <v>368</v>
      </c>
      <c r="B263" s="54" t="s">
        <v>369</v>
      </c>
      <c r="C263" s="56" t="s">
        <v>689</v>
      </c>
      <c r="D263" s="54" t="s">
        <v>325</v>
      </c>
      <c r="E263" s="57">
        <v>6.14</v>
      </c>
      <c r="F263" s="25" t="s">
        <v>326</v>
      </c>
      <c r="G263" s="57">
        <v>4.05</v>
      </c>
      <c r="H263" s="25" t="s">
        <v>326</v>
      </c>
      <c r="I263" s="57">
        <v>43.9</v>
      </c>
      <c r="J263" s="94" t="s">
        <v>326</v>
      </c>
      <c r="K263" s="57">
        <v>41.5</v>
      </c>
      <c r="L263" s="94" t="s">
        <v>326</v>
      </c>
      <c r="M263" s="54">
        <v>5.89</v>
      </c>
      <c r="N263" s="54" t="s">
        <v>332</v>
      </c>
      <c r="O263" s="54">
        <v>1.45</v>
      </c>
      <c r="P263" s="54" t="s">
        <v>326</v>
      </c>
      <c r="Q263" s="54">
        <v>4.67</v>
      </c>
      <c r="R263" s="54" t="s">
        <v>326</v>
      </c>
      <c r="S263" s="54">
        <v>3.9</v>
      </c>
      <c r="T263" s="54" t="s">
        <v>332</v>
      </c>
      <c r="U263" s="54">
        <v>2.14</v>
      </c>
      <c r="V263" s="54" t="s">
        <v>326</v>
      </c>
      <c r="W263" s="54">
        <v>3.48</v>
      </c>
      <c r="X263" s="54" t="s">
        <v>326</v>
      </c>
      <c r="Y263" s="54">
        <v>3.08</v>
      </c>
      <c r="Z263" s="54" t="s">
        <v>326</v>
      </c>
      <c r="AA263" s="54">
        <v>2.6</v>
      </c>
      <c r="AB263" s="54" t="s">
        <v>326</v>
      </c>
      <c r="AC263" s="54">
        <v>2.39</v>
      </c>
      <c r="AD263" s="54" t="s">
        <v>326</v>
      </c>
      <c r="AE263" s="54">
        <v>2.5499999999999998</v>
      </c>
      <c r="AF263" s="54" t="s">
        <v>326</v>
      </c>
      <c r="AG263" s="54">
        <v>1.59</v>
      </c>
      <c r="AH263" s="54" t="s">
        <v>326</v>
      </c>
      <c r="AI263" s="54">
        <v>2.62</v>
      </c>
      <c r="AJ263" s="54" t="s">
        <v>326</v>
      </c>
      <c r="AK263" s="54">
        <v>1.45</v>
      </c>
      <c r="AL263" s="54" t="s">
        <v>326</v>
      </c>
      <c r="AM263" s="54">
        <v>2.85</v>
      </c>
      <c r="AN263" s="54" t="s">
        <v>326</v>
      </c>
      <c r="AO263" s="54">
        <v>1.64</v>
      </c>
      <c r="AP263" s="54" t="s">
        <v>326</v>
      </c>
    </row>
    <row r="264" spans="1:42" x14ac:dyDescent="0.35">
      <c r="A264" s="48" t="s">
        <v>370</v>
      </c>
      <c r="B264" s="54" t="s">
        <v>371</v>
      </c>
      <c r="C264" s="56" t="s">
        <v>689</v>
      </c>
      <c r="D264" s="54" t="s">
        <v>325</v>
      </c>
      <c r="E264" s="57">
        <v>8.76</v>
      </c>
      <c r="F264" s="25" t="s">
        <v>332</v>
      </c>
      <c r="G264" s="57">
        <v>6.04</v>
      </c>
      <c r="H264" s="25" t="s">
        <v>332</v>
      </c>
      <c r="I264" s="57">
        <v>40.299999999999997</v>
      </c>
      <c r="J264" s="94" t="s">
        <v>326</v>
      </c>
      <c r="K264" s="57">
        <v>38.1</v>
      </c>
      <c r="L264" s="94" t="s">
        <v>326</v>
      </c>
      <c r="M264" s="54">
        <v>4.53</v>
      </c>
      <c r="N264" s="54" t="s">
        <v>332</v>
      </c>
      <c r="O264" s="5">
        <v>3.19</v>
      </c>
      <c r="P264" s="5" t="s">
        <v>12</v>
      </c>
      <c r="Q264" s="5">
        <v>6.35</v>
      </c>
      <c r="R264" s="5"/>
      <c r="S264" s="54">
        <v>12.9</v>
      </c>
      <c r="T264" s="54" t="s">
        <v>326</v>
      </c>
      <c r="U264" s="5">
        <v>4.3499999999999996</v>
      </c>
      <c r="V264" s="5" t="s">
        <v>12</v>
      </c>
      <c r="W264" s="5">
        <v>4.3099999999999996</v>
      </c>
      <c r="X264" s="5" t="s">
        <v>12</v>
      </c>
      <c r="Y264" s="5">
        <v>6.84</v>
      </c>
      <c r="Z264" s="5"/>
      <c r="AA264" s="5">
        <v>5.2</v>
      </c>
      <c r="AB264" s="5"/>
      <c r="AC264" s="54">
        <v>2.84</v>
      </c>
      <c r="AD264" s="54" t="s">
        <v>326</v>
      </c>
      <c r="AE264" s="54">
        <v>5.07</v>
      </c>
      <c r="AF264" s="54" t="s">
        <v>326</v>
      </c>
      <c r="AG264" s="54">
        <v>1.96</v>
      </c>
      <c r="AH264" s="54" t="s">
        <v>326</v>
      </c>
      <c r="AI264" s="54">
        <v>4.0599999999999996</v>
      </c>
      <c r="AJ264" s="54" t="s">
        <v>332</v>
      </c>
      <c r="AK264" s="5">
        <v>3.21</v>
      </c>
      <c r="AL264" s="5" t="s">
        <v>12</v>
      </c>
      <c r="AM264" s="54">
        <v>5.5</v>
      </c>
      <c r="AN264" s="54" t="s">
        <v>332</v>
      </c>
      <c r="AO264" s="54">
        <v>2.62</v>
      </c>
      <c r="AP264" s="54" t="s">
        <v>326</v>
      </c>
    </row>
    <row r="265" spans="1:42" s="101" customFormat="1" x14ac:dyDescent="0.35">
      <c r="A265" s="48" t="s">
        <v>372</v>
      </c>
      <c r="B265" s="54" t="s">
        <v>373</v>
      </c>
      <c r="C265" s="56" t="s">
        <v>689</v>
      </c>
      <c r="D265" s="101" t="s">
        <v>325</v>
      </c>
      <c r="E265" s="57">
        <v>4.42</v>
      </c>
      <c r="F265" s="25" t="s">
        <v>332</v>
      </c>
      <c r="G265" s="5">
        <v>4.2</v>
      </c>
      <c r="H265" s="98" t="s">
        <v>12</v>
      </c>
      <c r="I265" s="5">
        <v>16</v>
      </c>
      <c r="J265" s="99" t="s">
        <v>12</v>
      </c>
      <c r="K265" s="5">
        <v>4.4800000000000004</v>
      </c>
      <c r="L265" s="98"/>
      <c r="M265" s="54">
        <v>3.76</v>
      </c>
      <c r="N265" s="54" t="s">
        <v>332</v>
      </c>
      <c r="O265" s="54">
        <v>3.85</v>
      </c>
      <c r="P265" s="54" t="s">
        <v>332</v>
      </c>
      <c r="Q265" s="54">
        <v>6.71</v>
      </c>
      <c r="R265" s="54" t="s">
        <v>332</v>
      </c>
      <c r="S265" s="54">
        <v>7.74</v>
      </c>
      <c r="T265" s="54" t="s">
        <v>332</v>
      </c>
      <c r="U265" s="54">
        <v>2.92</v>
      </c>
      <c r="V265" s="54" t="s">
        <v>332</v>
      </c>
      <c r="W265" s="5">
        <v>2.61</v>
      </c>
      <c r="X265" s="5" t="s">
        <v>12</v>
      </c>
      <c r="Y265" s="5">
        <v>4.5599999999999996</v>
      </c>
      <c r="Z265" s="5"/>
      <c r="AA265" s="54">
        <v>3.52</v>
      </c>
      <c r="AB265" s="54" t="s">
        <v>332</v>
      </c>
      <c r="AC265" s="54">
        <v>1.1200000000000001</v>
      </c>
      <c r="AD265" s="54" t="s">
        <v>332</v>
      </c>
      <c r="AE265" s="54">
        <v>5.17</v>
      </c>
      <c r="AF265" s="54" t="s">
        <v>326</v>
      </c>
      <c r="AG265" s="5">
        <v>1.68</v>
      </c>
      <c r="AH265" s="5" t="s">
        <v>12</v>
      </c>
      <c r="AI265" s="54">
        <v>1.25</v>
      </c>
      <c r="AJ265" s="54" t="s">
        <v>332</v>
      </c>
      <c r="AK265" s="5">
        <v>1.17</v>
      </c>
      <c r="AL265" s="5" t="s">
        <v>12</v>
      </c>
      <c r="AM265" s="54">
        <v>3.87</v>
      </c>
      <c r="AN265" s="54" t="s">
        <v>326</v>
      </c>
      <c r="AO265" s="54">
        <v>3.4</v>
      </c>
      <c r="AP265" s="54" t="s">
        <v>326</v>
      </c>
    </row>
    <row r="266" spans="1:42" x14ac:dyDescent="0.35">
      <c r="A266" s="48" t="s">
        <v>374</v>
      </c>
      <c r="B266" s="54" t="s">
        <v>375</v>
      </c>
      <c r="C266" s="56" t="s">
        <v>689</v>
      </c>
      <c r="D266" s="54" t="s">
        <v>325</v>
      </c>
      <c r="E266" s="5">
        <v>4.28</v>
      </c>
      <c r="F266" s="98"/>
      <c r="G266" s="5">
        <v>3.6</v>
      </c>
      <c r="H266" s="98" t="s">
        <v>12</v>
      </c>
      <c r="I266" s="5">
        <v>18</v>
      </c>
      <c r="J266" s="99" t="s">
        <v>12</v>
      </c>
      <c r="K266" s="5">
        <v>4.01</v>
      </c>
      <c r="L266" s="98" t="s">
        <v>12</v>
      </c>
      <c r="M266" s="54">
        <v>3.57</v>
      </c>
      <c r="N266" s="54" t="s">
        <v>326</v>
      </c>
      <c r="O266" s="54">
        <v>4.43</v>
      </c>
      <c r="P266" s="54" t="s">
        <v>326</v>
      </c>
      <c r="Q266" s="54">
        <v>8.15</v>
      </c>
      <c r="R266" s="54" t="s">
        <v>326</v>
      </c>
      <c r="S266" s="54">
        <v>7.35</v>
      </c>
      <c r="T266" s="54" t="s">
        <v>332</v>
      </c>
      <c r="U266" s="54">
        <v>3.17</v>
      </c>
      <c r="V266" s="54" t="s">
        <v>326</v>
      </c>
      <c r="W266" s="54">
        <v>2.68</v>
      </c>
      <c r="X266" s="54" t="s">
        <v>326</v>
      </c>
      <c r="Y266" s="54">
        <v>4.53</v>
      </c>
      <c r="Z266" s="54" t="s">
        <v>326</v>
      </c>
      <c r="AA266" s="54">
        <v>3.51</v>
      </c>
      <c r="AB266" s="54" t="s">
        <v>326</v>
      </c>
      <c r="AC266" s="5">
        <v>0.82</v>
      </c>
      <c r="AD266" s="5" t="s">
        <v>12</v>
      </c>
      <c r="AE266" s="5">
        <v>5.69</v>
      </c>
      <c r="AF266" s="5"/>
      <c r="AG266" s="5">
        <v>0.98399999999999999</v>
      </c>
      <c r="AH266" s="5" t="s">
        <v>12</v>
      </c>
      <c r="AI266" s="5">
        <v>1.28</v>
      </c>
      <c r="AJ266" s="5" t="s">
        <v>12</v>
      </c>
      <c r="AK266" s="5">
        <v>1.1299999999999999</v>
      </c>
      <c r="AL266" s="5" t="s">
        <v>12</v>
      </c>
      <c r="AM266" s="5">
        <v>3.92</v>
      </c>
      <c r="AN266" s="5" t="s">
        <v>12</v>
      </c>
      <c r="AO266" s="5">
        <v>3.06</v>
      </c>
      <c r="AP266" s="5" t="s">
        <v>12</v>
      </c>
    </row>
    <row r="267" spans="1:42" x14ac:dyDescent="0.35">
      <c r="A267" s="48" t="s">
        <v>376</v>
      </c>
      <c r="B267" s="54" t="s">
        <v>367</v>
      </c>
      <c r="C267" s="56" t="s">
        <v>689</v>
      </c>
      <c r="D267" s="54" t="s">
        <v>325</v>
      </c>
      <c r="E267" s="57">
        <v>6.98</v>
      </c>
      <c r="F267" s="94" t="s">
        <v>326</v>
      </c>
      <c r="G267" s="57">
        <v>7.17</v>
      </c>
      <c r="H267" s="94" t="s">
        <v>326</v>
      </c>
      <c r="I267" s="57">
        <v>34.799999999999997</v>
      </c>
      <c r="J267" s="94" t="s">
        <v>326</v>
      </c>
      <c r="K267" s="57">
        <v>8.69</v>
      </c>
      <c r="L267" s="94" t="s">
        <v>326</v>
      </c>
      <c r="M267" s="54">
        <v>7.54</v>
      </c>
      <c r="N267" s="54" t="s">
        <v>326</v>
      </c>
      <c r="O267" s="54">
        <v>7.56</v>
      </c>
      <c r="P267" s="54" t="s">
        <v>326</v>
      </c>
      <c r="Q267" s="54">
        <v>13.8</v>
      </c>
      <c r="R267" s="54" t="s">
        <v>326</v>
      </c>
      <c r="S267" s="54">
        <v>13.5</v>
      </c>
      <c r="T267" s="54" t="s">
        <v>326</v>
      </c>
      <c r="U267" s="5">
        <v>7.68</v>
      </c>
      <c r="V267" s="5"/>
      <c r="W267" s="5">
        <v>6.33</v>
      </c>
      <c r="X267" s="5"/>
      <c r="Y267" s="5">
        <v>9.66</v>
      </c>
      <c r="Z267" s="5"/>
      <c r="AA267" s="5">
        <v>8.01</v>
      </c>
      <c r="AB267" s="5"/>
      <c r="AC267" s="54">
        <v>1.99</v>
      </c>
      <c r="AD267" s="54" t="s">
        <v>326</v>
      </c>
      <c r="AE267" s="54">
        <v>9.4700000000000006</v>
      </c>
      <c r="AF267" s="54" t="s">
        <v>326</v>
      </c>
      <c r="AG267" s="54">
        <v>2.86</v>
      </c>
      <c r="AH267" s="54" t="s">
        <v>326</v>
      </c>
      <c r="AI267" s="54">
        <v>4.07</v>
      </c>
      <c r="AJ267" s="54" t="s">
        <v>326</v>
      </c>
      <c r="AK267" s="54">
        <v>2.39</v>
      </c>
      <c r="AL267" s="54" t="s">
        <v>326</v>
      </c>
      <c r="AM267" s="54">
        <v>7.74</v>
      </c>
      <c r="AN267" s="54" t="s">
        <v>332</v>
      </c>
      <c r="AO267" s="54">
        <v>6.18</v>
      </c>
      <c r="AP267" s="54" t="s">
        <v>326</v>
      </c>
    </row>
    <row r="268" spans="1:42" x14ac:dyDescent="0.35">
      <c r="A268" s="48" t="s">
        <v>377</v>
      </c>
      <c r="B268" s="54" t="s">
        <v>378</v>
      </c>
      <c r="C268" s="56" t="s">
        <v>689</v>
      </c>
      <c r="D268" s="54" t="s">
        <v>325</v>
      </c>
      <c r="E268" s="57">
        <v>2.4</v>
      </c>
      <c r="F268" s="94" t="s">
        <v>326</v>
      </c>
      <c r="G268" s="57">
        <v>2.93</v>
      </c>
      <c r="H268" s="94" t="s">
        <v>326</v>
      </c>
      <c r="I268" s="57">
        <v>33.299999999999997</v>
      </c>
      <c r="J268" s="94" t="s">
        <v>332</v>
      </c>
      <c r="K268" s="57">
        <v>2.44</v>
      </c>
      <c r="L268" s="94" t="s">
        <v>326</v>
      </c>
      <c r="M268" s="5">
        <v>1.78</v>
      </c>
      <c r="N268" s="5" t="s">
        <v>12</v>
      </c>
      <c r="O268" s="54">
        <v>1.3</v>
      </c>
      <c r="P268" s="54" t="s">
        <v>332</v>
      </c>
      <c r="Q268" s="54">
        <v>2.4700000000000002</v>
      </c>
      <c r="R268" s="54" t="s">
        <v>332</v>
      </c>
      <c r="S268" s="54">
        <v>1.9</v>
      </c>
      <c r="T268" s="54" t="s">
        <v>332</v>
      </c>
      <c r="U268" s="54">
        <v>1.7</v>
      </c>
      <c r="V268" s="54" t="s">
        <v>332</v>
      </c>
      <c r="W268" s="54">
        <v>2.2799999999999998</v>
      </c>
      <c r="X268" s="54" t="s">
        <v>332</v>
      </c>
      <c r="Y268" s="5">
        <v>1.47</v>
      </c>
      <c r="Z268" s="5" t="s">
        <v>12</v>
      </c>
      <c r="AA268" s="5">
        <v>1.52</v>
      </c>
      <c r="AB268" s="5" t="s">
        <v>12</v>
      </c>
      <c r="AC268" s="54">
        <v>0.625</v>
      </c>
      <c r="AD268" s="54" t="s">
        <v>326</v>
      </c>
      <c r="AE268" s="5">
        <v>1.92</v>
      </c>
      <c r="AF268" s="5" t="s">
        <v>12</v>
      </c>
      <c r="AG268" s="54">
        <v>0.57799999999999996</v>
      </c>
      <c r="AH268" s="54" t="s">
        <v>326</v>
      </c>
      <c r="AI268" s="5">
        <v>1.65</v>
      </c>
      <c r="AJ268" s="5" t="s">
        <v>12</v>
      </c>
      <c r="AK268" s="5">
        <v>2.37</v>
      </c>
      <c r="AL268" s="5" t="s">
        <v>12</v>
      </c>
      <c r="AM268" s="5">
        <v>1.8</v>
      </c>
      <c r="AN268" s="5" t="s">
        <v>12</v>
      </c>
      <c r="AO268" s="54">
        <v>0.79200000000000004</v>
      </c>
      <c r="AP268" s="54" t="s">
        <v>332</v>
      </c>
    </row>
    <row r="269" spans="1:42" x14ac:dyDescent="0.35">
      <c r="A269" s="48" t="s">
        <v>379</v>
      </c>
      <c r="B269" s="54" t="s">
        <v>367</v>
      </c>
      <c r="C269" s="56" t="s">
        <v>689</v>
      </c>
      <c r="D269" s="54" t="s">
        <v>325</v>
      </c>
      <c r="E269" s="57">
        <v>10.3</v>
      </c>
      <c r="F269" s="94" t="s">
        <v>326</v>
      </c>
      <c r="G269" s="57">
        <v>11</v>
      </c>
      <c r="H269" s="94" t="s">
        <v>326</v>
      </c>
      <c r="I269" s="5">
        <v>54.1</v>
      </c>
      <c r="J269" s="98"/>
      <c r="K269" s="57">
        <v>14.3</v>
      </c>
      <c r="L269" s="94" t="s">
        <v>326</v>
      </c>
      <c r="M269" s="54">
        <v>14.7</v>
      </c>
      <c r="N269" s="54" t="s">
        <v>326</v>
      </c>
      <c r="O269" s="54">
        <v>16</v>
      </c>
      <c r="P269" s="54" t="s">
        <v>326</v>
      </c>
      <c r="Q269" s="54">
        <v>28.9</v>
      </c>
      <c r="R269" s="54" t="s">
        <v>326</v>
      </c>
      <c r="S269" s="54">
        <v>30.9</v>
      </c>
      <c r="T269" s="54" t="s">
        <v>326</v>
      </c>
      <c r="U269" s="54">
        <v>11.5</v>
      </c>
      <c r="V269" s="54" t="s">
        <v>326</v>
      </c>
      <c r="W269" s="54">
        <v>9.32</v>
      </c>
      <c r="X269" s="54" t="s">
        <v>326</v>
      </c>
      <c r="Y269" s="54">
        <v>18.8</v>
      </c>
      <c r="Z269" s="54" t="s">
        <v>326</v>
      </c>
      <c r="AA269" s="54">
        <v>16</v>
      </c>
      <c r="AB269" s="54" t="s">
        <v>326</v>
      </c>
      <c r="AC269" s="54">
        <v>3.27</v>
      </c>
      <c r="AD269" s="54" t="s">
        <v>326</v>
      </c>
      <c r="AE269" s="54">
        <v>22.9</v>
      </c>
      <c r="AF269" s="54" t="s">
        <v>326</v>
      </c>
      <c r="AG269" s="54">
        <v>5.36</v>
      </c>
      <c r="AH269" s="54" t="s">
        <v>326</v>
      </c>
      <c r="AI269" s="54">
        <v>6.54</v>
      </c>
      <c r="AJ269" s="54" t="s">
        <v>326</v>
      </c>
      <c r="AK269" s="54">
        <v>3.86</v>
      </c>
      <c r="AL269" s="54" t="s">
        <v>326</v>
      </c>
      <c r="AM269" s="54">
        <v>14.9</v>
      </c>
      <c r="AN269" s="54" t="s">
        <v>326</v>
      </c>
      <c r="AO269" s="54">
        <v>7.82</v>
      </c>
      <c r="AP269" s="54" t="s">
        <v>326</v>
      </c>
    </row>
    <row r="270" spans="1:42" x14ac:dyDescent="0.35">
      <c r="A270" s="48" t="s">
        <v>380</v>
      </c>
      <c r="B270" s="54" t="s">
        <v>367</v>
      </c>
      <c r="C270" s="56" t="s">
        <v>689</v>
      </c>
      <c r="D270" s="54" t="s">
        <v>325</v>
      </c>
      <c r="E270" s="57">
        <v>4.4400000000000004</v>
      </c>
      <c r="F270" s="94" t="s">
        <v>326</v>
      </c>
      <c r="G270" s="57">
        <v>4.47</v>
      </c>
      <c r="H270" s="94" t="s">
        <v>326</v>
      </c>
      <c r="I270" s="57">
        <v>16.7</v>
      </c>
      <c r="J270" s="94" t="s">
        <v>326</v>
      </c>
      <c r="K270" s="57">
        <v>5.88</v>
      </c>
      <c r="L270" s="94" t="s">
        <v>326</v>
      </c>
      <c r="M270" s="54">
        <v>8.11</v>
      </c>
      <c r="N270" s="54" t="s">
        <v>326</v>
      </c>
      <c r="O270" s="54">
        <v>8.3699999999999992</v>
      </c>
      <c r="P270" s="54" t="s">
        <v>326</v>
      </c>
      <c r="Q270" s="54">
        <v>12.9</v>
      </c>
      <c r="R270" s="54" t="s">
        <v>326</v>
      </c>
      <c r="S270" s="54">
        <v>11.7</v>
      </c>
      <c r="T270" s="54" t="s">
        <v>326</v>
      </c>
      <c r="U270" s="54">
        <v>4.93</v>
      </c>
      <c r="V270" s="54" t="s">
        <v>326</v>
      </c>
      <c r="W270" s="54">
        <v>3.83</v>
      </c>
      <c r="X270" s="54" t="s">
        <v>332</v>
      </c>
      <c r="Y270" s="54">
        <v>7.45</v>
      </c>
      <c r="Z270" s="54" t="s">
        <v>326</v>
      </c>
      <c r="AA270" s="54">
        <v>8.19</v>
      </c>
      <c r="AB270" s="54" t="s">
        <v>326</v>
      </c>
      <c r="AC270" s="54">
        <v>1.55</v>
      </c>
      <c r="AD270" s="54" t="s">
        <v>326</v>
      </c>
      <c r="AE270" s="54">
        <v>7.68</v>
      </c>
      <c r="AF270" s="54" t="s">
        <v>332</v>
      </c>
      <c r="AG270" s="54">
        <v>1.79</v>
      </c>
      <c r="AH270" s="54" t="s">
        <v>326</v>
      </c>
      <c r="AI270" s="54">
        <v>1.78</v>
      </c>
      <c r="AJ270" s="54" t="s">
        <v>326</v>
      </c>
      <c r="AK270" s="54">
        <v>1.78</v>
      </c>
      <c r="AL270" s="54" t="s">
        <v>326</v>
      </c>
      <c r="AM270" s="54">
        <v>6.78</v>
      </c>
      <c r="AN270" s="54" t="s">
        <v>332</v>
      </c>
      <c r="AO270" s="54">
        <v>3.16</v>
      </c>
      <c r="AP270" s="54" t="s">
        <v>326</v>
      </c>
    </row>
    <row r="271" spans="1:42" x14ac:dyDescent="0.35">
      <c r="A271" s="48" t="s">
        <v>381</v>
      </c>
      <c r="B271" s="54" t="s">
        <v>382</v>
      </c>
      <c r="C271" s="56" t="s">
        <v>689</v>
      </c>
      <c r="D271" s="54" t="s">
        <v>325</v>
      </c>
      <c r="E271" s="57">
        <v>3.53</v>
      </c>
      <c r="F271" s="94" t="s">
        <v>326</v>
      </c>
      <c r="G271" s="57">
        <v>3.92</v>
      </c>
      <c r="H271" s="94" t="s">
        <v>326</v>
      </c>
      <c r="I271" s="57">
        <v>17.399999999999999</v>
      </c>
      <c r="J271" s="94" t="s">
        <v>326</v>
      </c>
      <c r="K271" s="57">
        <v>5.23</v>
      </c>
      <c r="L271" s="94" t="s">
        <v>326</v>
      </c>
      <c r="M271" s="54">
        <v>6.4</v>
      </c>
      <c r="N271" s="54" t="s">
        <v>326</v>
      </c>
      <c r="O271" s="54">
        <v>6.47</v>
      </c>
      <c r="P271" s="54" t="s">
        <v>326</v>
      </c>
      <c r="Q271" s="54">
        <v>10.5</v>
      </c>
      <c r="R271" s="54" t="s">
        <v>326</v>
      </c>
      <c r="S271" s="54">
        <v>10.199999999999999</v>
      </c>
      <c r="T271" s="54" t="s">
        <v>326</v>
      </c>
      <c r="U271" s="5">
        <v>3.84</v>
      </c>
      <c r="V271" s="5" t="s">
        <v>12</v>
      </c>
      <c r="W271" s="5">
        <v>2.82</v>
      </c>
      <c r="X271" s="5" t="s">
        <v>12</v>
      </c>
      <c r="Y271" s="5">
        <v>5.73</v>
      </c>
      <c r="Z271" s="5"/>
      <c r="AA271" s="5">
        <v>6.3</v>
      </c>
      <c r="AB271" s="5"/>
      <c r="AC271" s="5">
        <v>1.03</v>
      </c>
      <c r="AD271" s="5" t="s">
        <v>12</v>
      </c>
      <c r="AE271" s="54">
        <v>9.26</v>
      </c>
      <c r="AF271" s="54" t="s">
        <v>326</v>
      </c>
      <c r="AG271" s="5">
        <v>1.72</v>
      </c>
      <c r="AH271" s="5" t="s">
        <v>12</v>
      </c>
      <c r="AI271" s="5">
        <v>1.39</v>
      </c>
      <c r="AJ271" s="5" t="s">
        <v>12</v>
      </c>
      <c r="AK271" s="54">
        <v>1.27</v>
      </c>
      <c r="AL271" s="54" t="s">
        <v>332</v>
      </c>
      <c r="AM271" s="54">
        <v>5.86</v>
      </c>
      <c r="AN271" s="54" t="s">
        <v>326</v>
      </c>
      <c r="AO271" s="54">
        <v>2.6</v>
      </c>
      <c r="AP271" s="54" t="s">
        <v>326</v>
      </c>
    </row>
    <row r="272" spans="1:42" x14ac:dyDescent="0.35">
      <c r="A272" s="48" t="s">
        <v>383</v>
      </c>
      <c r="B272" s="54" t="s">
        <v>384</v>
      </c>
      <c r="C272" s="56" t="s">
        <v>689</v>
      </c>
      <c r="D272" s="54" t="s">
        <v>325</v>
      </c>
      <c r="E272" s="57">
        <v>0.48799999999999999</v>
      </c>
      <c r="F272" s="25" t="s">
        <v>326</v>
      </c>
      <c r="G272" s="57">
        <v>0.52600000000000002</v>
      </c>
      <c r="H272" s="25" t="s">
        <v>326</v>
      </c>
      <c r="I272" s="57">
        <v>1.52</v>
      </c>
      <c r="J272" s="94" t="s">
        <v>326</v>
      </c>
      <c r="K272" s="57">
        <v>0.50600000000000001</v>
      </c>
      <c r="L272" s="25" t="s">
        <v>326</v>
      </c>
      <c r="M272" s="54">
        <v>2.21</v>
      </c>
      <c r="N272" s="54" t="s">
        <v>326</v>
      </c>
      <c r="O272" s="54">
        <v>0.55100000000000005</v>
      </c>
      <c r="P272" s="54" t="s">
        <v>326</v>
      </c>
      <c r="Q272" s="54">
        <v>1.22</v>
      </c>
      <c r="R272" s="54" t="s">
        <v>326</v>
      </c>
      <c r="S272" s="54">
        <v>0.88400000000000001</v>
      </c>
      <c r="T272" s="54" t="s">
        <v>326</v>
      </c>
      <c r="U272" s="54">
        <v>0.97599999999999998</v>
      </c>
      <c r="V272" s="54" t="s">
        <v>326</v>
      </c>
      <c r="W272" s="54">
        <v>0.67800000000000005</v>
      </c>
      <c r="X272" s="54" t="s">
        <v>332</v>
      </c>
      <c r="Y272" s="54">
        <v>0.54800000000000004</v>
      </c>
      <c r="Z272" s="54" t="s">
        <v>326</v>
      </c>
      <c r="AA272" s="54">
        <v>0.57099999999999995</v>
      </c>
      <c r="AB272" s="54" t="s">
        <v>326</v>
      </c>
      <c r="AC272" s="54">
        <v>0.59099999999999997</v>
      </c>
      <c r="AD272" s="54" t="s">
        <v>326</v>
      </c>
      <c r="AE272" s="54">
        <v>0.58699999999999997</v>
      </c>
      <c r="AF272" s="54" t="s">
        <v>326</v>
      </c>
      <c r="AG272" s="54">
        <v>0.57199999999999995</v>
      </c>
      <c r="AH272" s="54" t="s">
        <v>326</v>
      </c>
      <c r="AI272" s="5">
        <v>2.23</v>
      </c>
      <c r="AJ272" s="5" t="s">
        <v>12</v>
      </c>
      <c r="AK272" s="5">
        <v>2.13</v>
      </c>
      <c r="AL272" s="5" t="s">
        <v>12</v>
      </c>
      <c r="AM272" s="54">
        <v>0.55900000000000005</v>
      </c>
      <c r="AN272" s="54" t="s">
        <v>326</v>
      </c>
      <c r="AO272" s="54">
        <v>0.57399999999999995</v>
      </c>
      <c r="AP272" s="54" t="s">
        <v>326</v>
      </c>
    </row>
    <row r="273" spans="1:42" x14ac:dyDescent="0.35">
      <c r="A273" s="48" t="s">
        <v>385</v>
      </c>
      <c r="B273" s="54" t="s">
        <v>386</v>
      </c>
      <c r="C273" s="56" t="s">
        <v>689</v>
      </c>
      <c r="D273" s="54" t="s">
        <v>325</v>
      </c>
      <c r="E273" s="57">
        <v>0.48799999999999999</v>
      </c>
      <c r="F273" s="25" t="s">
        <v>326</v>
      </c>
      <c r="G273" s="57">
        <v>0.52600000000000002</v>
      </c>
      <c r="H273" s="25" t="s">
        <v>326</v>
      </c>
      <c r="I273" s="57">
        <v>1.8</v>
      </c>
      <c r="J273" s="94" t="s">
        <v>326</v>
      </c>
      <c r="K273" s="57">
        <v>0.50600000000000001</v>
      </c>
      <c r="L273" s="25" t="s">
        <v>326</v>
      </c>
      <c r="M273" s="54">
        <v>0.54</v>
      </c>
      <c r="N273" s="54" t="s">
        <v>326</v>
      </c>
      <c r="O273" s="54">
        <v>0.55100000000000005</v>
      </c>
      <c r="P273" s="54" t="s">
        <v>326</v>
      </c>
      <c r="Q273" s="5">
        <v>0.60499999999999998</v>
      </c>
      <c r="R273" s="5" t="s">
        <v>12</v>
      </c>
      <c r="S273" s="54">
        <v>0.70499999999999996</v>
      </c>
      <c r="T273" s="54" t="s">
        <v>326</v>
      </c>
      <c r="U273" s="54">
        <v>0.59399999999999997</v>
      </c>
      <c r="V273" s="54" t="s">
        <v>326</v>
      </c>
      <c r="W273" s="54">
        <v>0.55600000000000005</v>
      </c>
      <c r="X273" s="54" t="s">
        <v>326</v>
      </c>
      <c r="Y273" s="54">
        <v>0.54800000000000004</v>
      </c>
      <c r="Z273" s="54" t="s">
        <v>326</v>
      </c>
      <c r="AA273" s="54">
        <v>0.57099999999999995</v>
      </c>
      <c r="AB273" s="54" t="s">
        <v>326</v>
      </c>
      <c r="AC273" s="54">
        <v>0.59099999999999997</v>
      </c>
      <c r="AD273" s="54" t="s">
        <v>326</v>
      </c>
      <c r="AE273" s="54">
        <v>0.58699999999999997</v>
      </c>
      <c r="AF273" s="54" t="s">
        <v>326</v>
      </c>
      <c r="AG273" s="54">
        <v>0.57199999999999995</v>
      </c>
      <c r="AH273" s="54" t="s">
        <v>326</v>
      </c>
      <c r="AI273" s="54">
        <v>0.57699999999999996</v>
      </c>
      <c r="AJ273" s="54" t="s">
        <v>326</v>
      </c>
      <c r="AK273" s="54">
        <v>0.59399999999999997</v>
      </c>
      <c r="AL273" s="54" t="s">
        <v>326</v>
      </c>
      <c r="AM273" s="54">
        <v>0.55900000000000005</v>
      </c>
      <c r="AN273" s="54" t="s">
        <v>326</v>
      </c>
      <c r="AO273" s="54">
        <v>0.57399999999999995</v>
      </c>
      <c r="AP273" s="54" t="s">
        <v>326</v>
      </c>
    </row>
    <row r="274" spans="1:42" x14ac:dyDescent="0.35">
      <c r="A274" s="48" t="s">
        <v>387</v>
      </c>
      <c r="B274" s="54" t="s">
        <v>388</v>
      </c>
      <c r="C274" s="56" t="s">
        <v>689</v>
      </c>
      <c r="D274" s="54" t="s">
        <v>325</v>
      </c>
      <c r="E274" s="5">
        <v>0.73299999999999998</v>
      </c>
      <c r="F274" s="98" t="s">
        <v>12</v>
      </c>
      <c r="G274" s="5">
        <v>0.99399999999999999</v>
      </c>
      <c r="H274" s="98" t="s">
        <v>12</v>
      </c>
      <c r="I274" s="5">
        <v>3.47</v>
      </c>
      <c r="J274" s="99" t="s">
        <v>12</v>
      </c>
      <c r="K274" s="5">
        <v>0.93600000000000005</v>
      </c>
      <c r="L274" s="98" t="s">
        <v>12</v>
      </c>
      <c r="M274" s="54">
        <v>1.83</v>
      </c>
      <c r="N274" s="54" t="s">
        <v>326</v>
      </c>
      <c r="O274" s="5">
        <v>0.85099999999999998</v>
      </c>
      <c r="P274" s="5" t="s">
        <v>12</v>
      </c>
      <c r="Q274" s="5">
        <v>1.33</v>
      </c>
      <c r="R274" s="5" t="s">
        <v>12</v>
      </c>
      <c r="S274" s="54">
        <v>2.92</v>
      </c>
      <c r="T274" s="54" t="s">
        <v>326</v>
      </c>
      <c r="U274" s="5">
        <v>0.93</v>
      </c>
      <c r="V274" s="5" t="s">
        <v>12</v>
      </c>
      <c r="W274" s="54">
        <v>0.85499999999999998</v>
      </c>
      <c r="X274" s="54" t="s">
        <v>332</v>
      </c>
      <c r="Y274" s="54">
        <v>1.68</v>
      </c>
      <c r="Z274" s="54" t="s">
        <v>326</v>
      </c>
      <c r="AA274" s="54">
        <v>1.08</v>
      </c>
      <c r="AB274" s="54" t="s">
        <v>332</v>
      </c>
      <c r="AC274" s="54">
        <v>0.59099999999999997</v>
      </c>
      <c r="AD274" s="54" t="s">
        <v>326</v>
      </c>
      <c r="AE274" s="54">
        <v>1.22</v>
      </c>
      <c r="AF274" s="54" t="s">
        <v>326</v>
      </c>
      <c r="AG274" s="54">
        <v>0.57199999999999995</v>
      </c>
      <c r="AH274" s="54" t="s">
        <v>326</v>
      </c>
      <c r="AI274" s="54">
        <v>0.57699999999999996</v>
      </c>
      <c r="AJ274" s="54" t="s">
        <v>326</v>
      </c>
      <c r="AK274" s="54">
        <v>0.59399999999999997</v>
      </c>
      <c r="AL274" s="54" t="s">
        <v>326</v>
      </c>
      <c r="AM274" s="54">
        <v>0.95599999999999996</v>
      </c>
      <c r="AN274" s="54" t="s">
        <v>326</v>
      </c>
      <c r="AO274" s="54">
        <v>0.57399999999999995</v>
      </c>
      <c r="AP274" s="54" t="s">
        <v>326</v>
      </c>
    </row>
    <row r="275" spans="1:42" x14ac:dyDescent="0.35">
      <c r="A275" s="48" t="s">
        <v>389</v>
      </c>
      <c r="B275" s="54" t="s">
        <v>367</v>
      </c>
      <c r="C275" s="56" t="s">
        <v>689</v>
      </c>
      <c r="D275" s="54" t="s">
        <v>325</v>
      </c>
      <c r="E275" s="57">
        <v>1.75</v>
      </c>
      <c r="F275" s="94" t="s">
        <v>326</v>
      </c>
      <c r="G275" s="57">
        <v>2.1</v>
      </c>
      <c r="H275" s="94" t="s">
        <v>326</v>
      </c>
      <c r="I275" s="57">
        <v>7.9</v>
      </c>
      <c r="J275" s="94" t="s">
        <v>326</v>
      </c>
      <c r="K275" s="57">
        <v>2.48</v>
      </c>
      <c r="L275" s="94" t="s">
        <v>326</v>
      </c>
      <c r="M275" s="5">
        <v>2.23</v>
      </c>
      <c r="N275" s="5" t="s">
        <v>12</v>
      </c>
      <c r="O275" s="5">
        <v>2.44</v>
      </c>
      <c r="P275" s="5" t="s">
        <v>12</v>
      </c>
      <c r="Q275" s="5">
        <v>4.07</v>
      </c>
      <c r="R275" s="5" t="s">
        <v>12</v>
      </c>
      <c r="S275" s="5">
        <v>7.03</v>
      </c>
      <c r="T275" s="5"/>
      <c r="U275" s="5">
        <v>1.66</v>
      </c>
      <c r="V275" s="5" t="s">
        <v>12</v>
      </c>
      <c r="W275" s="54">
        <v>1.63</v>
      </c>
      <c r="X275" s="54" t="s">
        <v>326</v>
      </c>
      <c r="Y275" s="5">
        <v>3.69</v>
      </c>
      <c r="Z275" s="5" t="s">
        <v>12</v>
      </c>
      <c r="AA275" s="5">
        <v>2.57</v>
      </c>
      <c r="AB275" s="5" t="s">
        <v>12</v>
      </c>
      <c r="AC275" s="54">
        <v>0.59099999999999997</v>
      </c>
      <c r="AD275" s="54" t="s">
        <v>326</v>
      </c>
      <c r="AE275" s="54">
        <v>3.69</v>
      </c>
      <c r="AF275" s="54" t="s">
        <v>332</v>
      </c>
      <c r="AG275" s="54">
        <v>0.66</v>
      </c>
      <c r="AH275" s="54" t="s">
        <v>332</v>
      </c>
      <c r="AI275" s="54">
        <v>0.71099999999999997</v>
      </c>
      <c r="AJ275" s="54" t="s">
        <v>332</v>
      </c>
      <c r="AK275" s="5">
        <v>0.63200000000000001</v>
      </c>
      <c r="AL275" s="5" t="s">
        <v>12</v>
      </c>
      <c r="AM275" s="5">
        <v>2.31</v>
      </c>
      <c r="AN275" s="5" t="s">
        <v>12</v>
      </c>
      <c r="AO275" s="5">
        <v>1.18</v>
      </c>
      <c r="AP275" s="5" t="s">
        <v>12</v>
      </c>
    </row>
    <row r="276" spans="1:42" x14ac:dyDescent="0.35">
      <c r="A276" s="48" t="s">
        <v>390</v>
      </c>
      <c r="B276" s="54" t="s">
        <v>391</v>
      </c>
      <c r="C276" s="56" t="s">
        <v>689</v>
      </c>
      <c r="D276" s="54" t="s">
        <v>325</v>
      </c>
      <c r="E276" s="57">
        <v>0.91100000000000003</v>
      </c>
      <c r="F276" s="94" t="s">
        <v>332</v>
      </c>
      <c r="G276" s="5">
        <v>0.75</v>
      </c>
      <c r="H276" s="98" t="s">
        <v>12</v>
      </c>
      <c r="I276" s="57">
        <v>6.86</v>
      </c>
      <c r="J276" s="94" t="s">
        <v>332</v>
      </c>
      <c r="K276" s="5">
        <v>0.77200000000000002</v>
      </c>
      <c r="L276" s="98" t="s">
        <v>12</v>
      </c>
      <c r="M276" s="54">
        <v>0.84399999999999997</v>
      </c>
      <c r="N276" s="54" t="s">
        <v>332</v>
      </c>
      <c r="O276" s="5">
        <v>0.55600000000000005</v>
      </c>
      <c r="P276" s="5" t="s">
        <v>12</v>
      </c>
      <c r="Q276" s="54">
        <v>0.91600000000000004</v>
      </c>
      <c r="R276" s="54" t="s">
        <v>332</v>
      </c>
      <c r="S276" s="54">
        <v>1.72</v>
      </c>
      <c r="T276" s="54" t="s">
        <v>332</v>
      </c>
      <c r="U276" s="54">
        <v>0.59399999999999997</v>
      </c>
      <c r="V276" s="54" t="s">
        <v>326</v>
      </c>
      <c r="W276" s="5">
        <v>0.625</v>
      </c>
      <c r="X276" s="5" t="s">
        <v>12</v>
      </c>
      <c r="Y276" s="5">
        <v>0.95099999999999996</v>
      </c>
      <c r="Z276" s="5" t="s">
        <v>12</v>
      </c>
      <c r="AA276" s="54">
        <v>0.74399999999999999</v>
      </c>
      <c r="AB276" s="54" t="s">
        <v>332</v>
      </c>
      <c r="AC276" s="54">
        <v>0.59099999999999997</v>
      </c>
      <c r="AD276" s="54" t="s">
        <v>326</v>
      </c>
      <c r="AE276" s="54">
        <v>0.97199999999999998</v>
      </c>
      <c r="AF276" s="54" t="s">
        <v>332</v>
      </c>
      <c r="AG276" s="54">
        <v>0.57199999999999995</v>
      </c>
      <c r="AH276" s="54" t="s">
        <v>326</v>
      </c>
      <c r="AI276" s="54">
        <v>0.57699999999999996</v>
      </c>
      <c r="AJ276" s="54" t="s">
        <v>326</v>
      </c>
      <c r="AK276" s="54">
        <v>0.59399999999999997</v>
      </c>
      <c r="AL276" s="54" t="s">
        <v>326</v>
      </c>
      <c r="AM276" s="54">
        <v>0.82</v>
      </c>
      <c r="AN276" s="54" t="s">
        <v>332</v>
      </c>
      <c r="AO276" s="54">
        <v>0.73</v>
      </c>
      <c r="AP276" s="54" t="s">
        <v>332</v>
      </c>
    </row>
    <row r="277" spans="1:42" x14ac:dyDescent="0.35">
      <c r="A277" s="48" t="s">
        <v>392</v>
      </c>
      <c r="B277" s="54" t="s">
        <v>393</v>
      </c>
      <c r="C277" s="56" t="s">
        <v>689</v>
      </c>
      <c r="D277" s="54" t="s">
        <v>325</v>
      </c>
      <c r="E277" s="57">
        <v>7.61</v>
      </c>
      <c r="F277" s="94" t="s">
        <v>326</v>
      </c>
      <c r="G277" s="57">
        <v>8.1300000000000008</v>
      </c>
      <c r="H277" s="94" t="s">
        <v>326</v>
      </c>
      <c r="I277" s="5">
        <v>37.6</v>
      </c>
      <c r="J277" s="98"/>
      <c r="K277" s="57">
        <v>10.7</v>
      </c>
      <c r="L277" s="94" t="s">
        <v>326</v>
      </c>
      <c r="M277" s="54">
        <v>11.5</v>
      </c>
      <c r="N277" s="54" t="s">
        <v>326</v>
      </c>
      <c r="O277" s="54">
        <v>11.8</v>
      </c>
      <c r="P277" s="54" t="s">
        <v>326</v>
      </c>
      <c r="Q277" s="54">
        <v>20.3</v>
      </c>
      <c r="R277" s="54" t="s">
        <v>326</v>
      </c>
      <c r="S277" s="54">
        <v>24.1</v>
      </c>
      <c r="T277" s="54" t="s">
        <v>326</v>
      </c>
      <c r="U277" s="54">
        <v>8</v>
      </c>
      <c r="V277" s="54" t="s">
        <v>326</v>
      </c>
      <c r="W277" s="54">
        <v>6.08</v>
      </c>
      <c r="X277" s="54" t="s">
        <v>326</v>
      </c>
      <c r="Y277" s="54">
        <v>12.7</v>
      </c>
      <c r="Z277" s="54" t="s">
        <v>326</v>
      </c>
      <c r="AA277" s="54">
        <v>11.4</v>
      </c>
      <c r="AB277" s="54" t="s">
        <v>326</v>
      </c>
      <c r="AC277" s="54">
        <v>2.52</v>
      </c>
      <c r="AD277" s="54" t="s">
        <v>326</v>
      </c>
      <c r="AE277" s="54">
        <v>16</v>
      </c>
      <c r="AF277" s="54" t="s">
        <v>326</v>
      </c>
      <c r="AG277" s="5">
        <v>3.67</v>
      </c>
      <c r="AH277" s="5" t="s">
        <v>12</v>
      </c>
      <c r="AI277" s="54">
        <v>5.42</v>
      </c>
      <c r="AJ277" s="54" t="s">
        <v>326</v>
      </c>
      <c r="AK277" s="54">
        <v>2.87</v>
      </c>
      <c r="AL277" s="54" t="s">
        <v>326</v>
      </c>
      <c r="AM277" s="54">
        <v>11.1</v>
      </c>
      <c r="AN277" s="54" t="s">
        <v>326</v>
      </c>
      <c r="AO277" s="54">
        <v>4.97</v>
      </c>
      <c r="AP277" s="54" t="s">
        <v>326</v>
      </c>
    </row>
    <row r="278" spans="1:42" x14ac:dyDescent="0.35">
      <c r="A278" s="48" t="s">
        <v>394</v>
      </c>
      <c r="B278" s="54" t="s">
        <v>395</v>
      </c>
      <c r="C278" s="56" t="s">
        <v>689</v>
      </c>
      <c r="D278" s="54" t="s">
        <v>325</v>
      </c>
      <c r="E278" s="57">
        <v>2.19</v>
      </c>
      <c r="F278" s="94" t="s">
        <v>326</v>
      </c>
      <c r="G278" s="57">
        <v>2.37</v>
      </c>
      <c r="H278" s="94" t="s">
        <v>326</v>
      </c>
      <c r="I278" s="5">
        <v>13</v>
      </c>
      <c r="J278" s="99" t="s">
        <v>12</v>
      </c>
      <c r="K278" s="57">
        <v>2.73</v>
      </c>
      <c r="L278" s="94" t="s">
        <v>326</v>
      </c>
      <c r="M278" s="54">
        <v>2.27</v>
      </c>
      <c r="N278" s="54" t="s">
        <v>332</v>
      </c>
      <c r="O278" s="54">
        <v>3.19</v>
      </c>
      <c r="P278" s="54" t="s">
        <v>326</v>
      </c>
      <c r="Q278" s="54">
        <v>5.68</v>
      </c>
      <c r="R278" s="54" t="s">
        <v>326</v>
      </c>
      <c r="S278" s="5">
        <v>5.61</v>
      </c>
      <c r="T278" s="5"/>
      <c r="U278" s="54">
        <v>1.91</v>
      </c>
      <c r="V278" s="54" t="s">
        <v>326</v>
      </c>
      <c r="W278" s="54">
        <v>2.1800000000000002</v>
      </c>
      <c r="X278" s="54" t="s">
        <v>332</v>
      </c>
      <c r="Y278" s="54">
        <v>3.02</v>
      </c>
      <c r="Z278" s="54" t="s">
        <v>326</v>
      </c>
      <c r="AA278" s="54">
        <v>3.14</v>
      </c>
      <c r="AB278" s="54" t="s">
        <v>326</v>
      </c>
      <c r="AC278" s="54">
        <v>0.59099999999999997</v>
      </c>
      <c r="AD278" s="54" t="s">
        <v>326</v>
      </c>
      <c r="AE278" s="5">
        <v>3.47</v>
      </c>
      <c r="AF278" s="5" t="s">
        <v>12</v>
      </c>
      <c r="AG278" s="54">
        <v>0.65700000000000003</v>
      </c>
      <c r="AH278" s="54" t="s">
        <v>332</v>
      </c>
      <c r="AI278" s="54">
        <v>0.57699999999999996</v>
      </c>
      <c r="AJ278" s="54" t="s">
        <v>326</v>
      </c>
      <c r="AK278" s="54">
        <v>0.622</v>
      </c>
      <c r="AL278" s="54" t="s">
        <v>332</v>
      </c>
      <c r="AM278" s="5">
        <v>3.34</v>
      </c>
      <c r="AN278" s="5" t="s">
        <v>12</v>
      </c>
      <c r="AO278" s="5">
        <v>1.39</v>
      </c>
      <c r="AP278" s="5" t="s">
        <v>12</v>
      </c>
    </row>
    <row r="279" spans="1:42" x14ac:dyDescent="0.35">
      <c r="A279" s="48" t="s">
        <v>396</v>
      </c>
      <c r="B279" s="54" t="s">
        <v>397</v>
      </c>
      <c r="C279" s="56" t="s">
        <v>689</v>
      </c>
      <c r="D279" s="54" t="s">
        <v>325</v>
      </c>
      <c r="E279" s="57">
        <v>0.48799999999999999</v>
      </c>
      <c r="F279" s="25" t="s">
        <v>326</v>
      </c>
      <c r="G279" s="57">
        <v>0.52600000000000002</v>
      </c>
      <c r="H279" s="25" t="s">
        <v>326</v>
      </c>
      <c r="I279" s="57">
        <v>1.5</v>
      </c>
      <c r="J279" s="94" t="s">
        <v>326</v>
      </c>
      <c r="K279" s="57">
        <v>0.50600000000000001</v>
      </c>
      <c r="L279" s="25" t="s">
        <v>326</v>
      </c>
      <c r="M279" s="54">
        <v>2.38</v>
      </c>
      <c r="N279" s="54" t="s">
        <v>326</v>
      </c>
      <c r="O279" s="54">
        <v>0.56299999999999994</v>
      </c>
      <c r="P279" s="54" t="s">
        <v>326</v>
      </c>
      <c r="Q279" s="54">
        <v>1.31</v>
      </c>
      <c r="R279" s="54" t="s">
        <v>326</v>
      </c>
      <c r="S279" s="54">
        <v>0.86399999999999999</v>
      </c>
      <c r="T279" s="54" t="s">
        <v>326</v>
      </c>
      <c r="U279" s="54">
        <v>0.93200000000000005</v>
      </c>
      <c r="V279" s="54" t="s">
        <v>326</v>
      </c>
      <c r="W279" s="5">
        <v>0.60599999999999998</v>
      </c>
      <c r="X279" s="5" t="s">
        <v>12</v>
      </c>
      <c r="Y279" s="54">
        <v>0.54800000000000004</v>
      </c>
      <c r="Z279" s="54" t="s">
        <v>326</v>
      </c>
      <c r="AA279" s="54">
        <v>0.57099999999999995</v>
      </c>
      <c r="AB279" s="54" t="s">
        <v>326</v>
      </c>
      <c r="AC279" s="54">
        <v>0.59099999999999997</v>
      </c>
      <c r="AD279" s="54" t="s">
        <v>326</v>
      </c>
      <c r="AE279" s="54">
        <v>0.58699999999999997</v>
      </c>
      <c r="AF279" s="54" t="s">
        <v>326</v>
      </c>
      <c r="AG279" s="54">
        <v>0.57199999999999995</v>
      </c>
      <c r="AH279" s="54" t="s">
        <v>326</v>
      </c>
      <c r="AI279" s="5">
        <v>2.38</v>
      </c>
      <c r="AJ279" s="5" t="s">
        <v>12</v>
      </c>
      <c r="AK279" s="54">
        <v>2.2799999999999998</v>
      </c>
      <c r="AL279" s="54" t="s">
        <v>332</v>
      </c>
      <c r="AM279" s="54">
        <v>0.56499999999999995</v>
      </c>
      <c r="AN279" s="54" t="s">
        <v>326</v>
      </c>
      <c r="AO279" s="54">
        <v>0.57399999999999995</v>
      </c>
      <c r="AP279" s="54" t="s">
        <v>326</v>
      </c>
    </row>
    <row r="280" spans="1:42" x14ac:dyDescent="0.35">
      <c r="A280" s="48" t="s">
        <v>398</v>
      </c>
      <c r="B280" s="54" t="s">
        <v>399</v>
      </c>
      <c r="C280" s="56" t="s">
        <v>689</v>
      </c>
      <c r="D280" s="54" t="s">
        <v>325</v>
      </c>
      <c r="E280" s="5">
        <v>0.95</v>
      </c>
      <c r="F280" s="98" t="s">
        <v>12</v>
      </c>
      <c r="G280" s="5">
        <v>1.1599999999999999</v>
      </c>
      <c r="H280" s="98" t="s">
        <v>12</v>
      </c>
      <c r="I280" s="57">
        <v>1.58</v>
      </c>
      <c r="J280" s="94" t="s">
        <v>326</v>
      </c>
      <c r="K280" s="5">
        <v>0.90900000000000003</v>
      </c>
      <c r="L280" s="98" t="s">
        <v>12</v>
      </c>
      <c r="M280" s="54">
        <v>2.2999999999999998</v>
      </c>
      <c r="N280" s="54" t="s">
        <v>326</v>
      </c>
      <c r="O280" s="54">
        <v>1.1499999999999999</v>
      </c>
      <c r="P280" s="54" t="s">
        <v>326</v>
      </c>
      <c r="Q280" s="54">
        <v>1.33</v>
      </c>
      <c r="R280" s="54" t="s">
        <v>326</v>
      </c>
      <c r="S280" s="54">
        <v>2.16</v>
      </c>
      <c r="T280" s="54" t="s">
        <v>326</v>
      </c>
      <c r="U280" s="54">
        <v>1.05</v>
      </c>
      <c r="V280" s="54" t="s">
        <v>326</v>
      </c>
      <c r="W280" s="54">
        <v>0.70399999999999996</v>
      </c>
      <c r="X280" s="54" t="s">
        <v>326</v>
      </c>
      <c r="Y280" s="54">
        <v>0.90700000000000003</v>
      </c>
      <c r="Z280" s="54" t="s">
        <v>326</v>
      </c>
      <c r="AA280" s="54">
        <v>1.93</v>
      </c>
      <c r="AB280" s="54" t="s">
        <v>326</v>
      </c>
      <c r="AC280" s="54">
        <v>0.59099999999999997</v>
      </c>
      <c r="AD280" s="54" t="s">
        <v>326</v>
      </c>
      <c r="AE280" s="54">
        <v>5.63</v>
      </c>
      <c r="AF280" s="54" t="s">
        <v>326</v>
      </c>
      <c r="AG280" s="54">
        <v>0.59799999999999998</v>
      </c>
      <c r="AH280" s="54" t="s">
        <v>326</v>
      </c>
      <c r="AI280" s="54">
        <v>0.57699999999999996</v>
      </c>
      <c r="AJ280" s="54" t="s">
        <v>326</v>
      </c>
      <c r="AK280" s="54">
        <v>0.59399999999999997</v>
      </c>
      <c r="AL280" s="54" t="s">
        <v>326</v>
      </c>
      <c r="AM280" s="54">
        <v>2.5099999999999998</v>
      </c>
      <c r="AN280" s="54" t="s">
        <v>326</v>
      </c>
      <c r="AO280" s="54">
        <v>0.61399999999999999</v>
      </c>
      <c r="AP280" s="54" t="s">
        <v>326</v>
      </c>
    </row>
    <row r="281" spans="1:42" x14ac:dyDescent="0.35">
      <c r="A281" s="48" t="s">
        <v>400</v>
      </c>
      <c r="B281" s="54" t="s">
        <v>401</v>
      </c>
      <c r="C281" s="56" t="s">
        <v>689</v>
      </c>
      <c r="D281" s="54" t="s">
        <v>325</v>
      </c>
      <c r="E281" s="57">
        <v>0.48799999999999999</v>
      </c>
      <c r="F281" s="25" t="s">
        <v>326</v>
      </c>
      <c r="G281" s="57">
        <v>0.52600000000000002</v>
      </c>
      <c r="H281" s="25" t="s">
        <v>326</v>
      </c>
      <c r="I281" s="57">
        <v>1.41</v>
      </c>
      <c r="J281" s="94" t="s">
        <v>326</v>
      </c>
      <c r="K281" s="57">
        <v>0.50600000000000001</v>
      </c>
      <c r="L281" s="25" t="s">
        <v>326</v>
      </c>
      <c r="M281" s="54">
        <v>2.2599999999999998</v>
      </c>
      <c r="N281" s="54" t="s">
        <v>326</v>
      </c>
      <c r="O281" s="54">
        <v>0.55100000000000005</v>
      </c>
      <c r="P281" s="54" t="s">
        <v>326</v>
      </c>
      <c r="Q281" s="54">
        <v>1.25</v>
      </c>
      <c r="R281" s="54" t="s">
        <v>326</v>
      </c>
      <c r="S281" s="54">
        <v>0.83099999999999996</v>
      </c>
      <c r="T281" s="54" t="s">
        <v>326</v>
      </c>
      <c r="U281" s="54">
        <v>0.93700000000000006</v>
      </c>
      <c r="V281" s="54" t="s">
        <v>326</v>
      </c>
      <c r="W281" s="54">
        <v>0.55600000000000005</v>
      </c>
      <c r="X281" s="54" t="s">
        <v>326</v>
      </c>
      <c r="Y281" s="54">
        <v>0.54800000000000004</v>
      </c>
      <c r="Z281" s="54" t="s">
        <v>326</v>
      </c>
      <c r="AA281" s="54">
        <v>0.57099999999999995</v>
      </c>
      <c r="AB281" s="54" t="s">
        <v>326</v>
      </c>
      <c r="AC281" s="54">
        <v>0.59099999999999997</v>
      </c>
      <c r="AD281" s="54" t="s">
        <v>326</v>
      </c>
      <c r="AE281" s="54">
        <v>0.58699999999999997</v>
      </c>
      <c r="AF281" s="54" t="s">
        <v>326</v>
      </c>
      <c r="AG281" s="54">
        <v>0.57199999999999995</v>
      </c>
      <c r="AH281" s="54" t="s">
        <v>326</v>
      </c>
      <c r="AI281" s="54">
        <v>0.57699999999999996</v>
      </c>
      <c r="AJ281" s="54" t="s">
        <v>326</v>
      </c>
      <c r="AK281" s="54">
        <v>0.59399999999999997</v>
      </c>
      <c r="AL281" s="54" t="s">
        <v>326</v>
      </c>
      <c r="AM281" s="54">
        <v>0.58499999999999996</v>
      </c>
      <c r="AN281" s="54" t="s">
        <v>326</v>
      </c>
      <c r="AO281" s="54">
        <v>0.57399999999999995</v>
      </c>
      <c r="AP281" s="54" t="s">
        <v>326</v>
      </c>
    </row>
    <row r="282" spans="1:42" x14ac:dyDescent="0.35">
      <c r="A282" s="48" t="s">
        <v>402</v>
      </c>
      <c r="B282" s="54" t="s">
        <v>403</v>
      </c>
      <c r="C282" s="56" t="s">
        <v>689</v>
      </c>
      <c r="D282" s="54" t="s">
        <v>325</v>
      </c>
      <c r="E282" s="5">
        <v>2.77</v>
      </c>
      <c r="F282" s="98" t="s">
        <v>12</v>
      </c>
      <c r="G282" s="5">
        <v>3.14</v>
      </c>
      <c r="H282" s="98" t="s">
        <v>12</v>
      </c>
      <c r="I282" s="5">
        <v>16.899999999999999</v>
      </c>
      <c r="J282" s="99" t="s">
        <v>12</v>
      </c>
      <c r="K282" s="5">
        <v>3.84</v>
      </c>
      <c r="L282" s="98" t="s">
        <v>12</v>
      </c>
      <c r="M282" s="54">
        <v>4.01</v>
      </c>
      <c r="N282" s="54" t="s">
        <v>326</v>
      </c>
      <c r="O282" s="54">
        <v>4.0599999999999996</v>
      </c>
      <c r="P282" s="54" t="s">
        <v>326</v>
      </c>
      <c r="Q282" s="54">
        <v>9.43</v>
      </c>
      <c r="R282" s="54" t="s">
        <v>326</v>
      </c>
      <c r="S282" s="54">
        <v>9.15</v>
      </c>
      <c r="T282" s="54" t="s">
        <v>326</v>
      </c>
      <c r="U282" s="5">
        <v>2.57</v>
      </c>
      <c r="V282" s="5" t="s">
        <v>12</v>
      </c>
      <c r="W282" s="5">
        <v>3.22</v>
      </c>
      <c r="X282" s="5" t="s">
        <v>12</v>
      </c>
      <c r="Y282" s="5">
        <v>6.05</v>
      </c>
      <c r="Z282" s="5"/>
      <c r="AA282" s="5">
        <v>4.0999999999999996</v>
      </c>
      <c r="AB282" s="5" t="s">
        <v>12</v>
      </c>
      <c r="AC282" s="5">
        <v>1.1499999999999999</v>
      </c>
      <c r="AD282" s="5" t="s">
        <v>12</v>
      </c>
      <c r="AE282" s="54">
        <v>6.74</v>
      </c>
      <c r="AF282" s="54" t="s">
        <v>326</v>
      </c>
      <c r="AG282" s="54">
        <v>1.1200000000000001</v>
      </c>
      <c r="AH282" s="54" t="s">
        <v>332</v>
      </c>
      <c r="AI282" s="5">
        <v>4.0599999999999996</v>
      </c>
      <c r="AJ282" s="5" t="s">
        <v>12</v>
      </c>
      <c r="AK282" s="5">
        <v>2.52</v>
      </c>
      <c r="AL282" s="5" t="s">
        <v>12</v>
      </c>
      <c r="AM282" s="54">
        <v>5.93</v>
      </c>
      <c r="AN282" s="54" t="s">
        <v>326</v>
      </c>
      <c r="AO282" s="54">
        <v>1.49</v>
      </c>
      <c r="AP282" s="54" t="s">
        <v>326</v>
      </c>
    </row>
    <row r="283" spans="1:42" x14ac:dyDescent="0.35">
      <c r="A283" s="48" t="s">
        <v>404</v>
      </c>
      <c r="B283" s="54" t="s">
        <v>405</v>
      </c>
      <c r="C283" s="56" t="s">
        <v>689</v>
      </c>
      <c r="D283" s="54" t="s">
        <v>325</v>
      </c>
      <c r="E283" s="57">
        <v>0.48799999999999999</v>
      </c>
      <c r="F283" s="25" t="s">
        <v>326</v>
      </c>
      <c r="G283" s="57">
        <v>0.52600000000000002</v>
      </c>
      <c r="H283" s="25" t="s">
        <v>326</v>
      </c>
      <c r="I283" s="57">
        <v>1.52</v>
      </c>
      <c r="J283" s="94" t="s">
        <v>326</v>
      </c>
      <c r="K283" s="57">
        <v>0.50600000000000001</v>
      </c>
      <c r="L283" s="25" t="s">
        <v>326</v>
      </c>
      <c r="M283" s="54">
        <v>2.23</v>
      </c>
      <c r="N283" s="54" t="s">
        <v>326</v>
      </c>
      <c r="O283" s="54">
        <v>0.55100000000000005</v>
      </c>
      <c r="P283" s="54" t="s">
        <v>326</v>
      </c>
      <c r="Q283" s="54">
        <v>1.23</v>
      </c>
      <c r="R283" s="54" t="s">
        <v>326</v>
      </c>
      <c r="S283" s="54">
        <v>0.88200000000000001</v>
      </c>
      <c r="T283" s="54" t="s">
        <v>326</v>
      </c>
      <c r="U283" s="54">
        <v>0.98399999999999999</v>
      </c>
      <c r="V283" s="54" t="s">
        <v>326</v>
      </c>
      <c r="W283" s="54">
        <v>0.55600000000000005</v>
      </c>
      <c r="X283" s="54" t="s">
        <v>326</v>
      </c>
      <c r="Y283" s="54">
        <v>0.54800000000000004</v>
      </c>
      <c r="Z283" s="54" t="s">
        <v>326</v>
      </c>
      <c r="AA283" s="54">
        <v>0.57099999999999995</v>
      </c>
      <c r="AB283" s="54" t="s">
        <v>326</v>
      </c>
      <c r="AC283" s="54">
        <v>0.59099999999999997</v>
      </c>
      <c r="AD283" s="54" t="s">
        <v>326</v>
      </c>
      <c r="AE283" s="54">
        <v>0.58699999999999997</v>
      </c>
      <c r="AF283" s="54" t="s">
        <v>326</v>
      </c>
      <c r="AG283" s="54">
        <v>0.57199999999999995</v>
      </c>
      <c r="AH283" s="54" t="s">
        <v>326</v>
      </c>
      <c r="AI283" s="54">
        <v>0.57699999999999996</v>
      </c>
      <c r="AJ283" s="54" t="s">
        <v>326</v>
      </c>
      <c r="AK283" s="54">
        <v>0.59399999999999997</v>
      </c>
      <c r="AL283" s="54" t="s">
        <v>326</v>
      </c>
      <c r="AM283" s="54">
        <v>0.60199999999999998</v>
      </c>
      <c r="AN283" s="54" t="s">
        <v>326</v>
      </c>
      <c r="AO283" s="54">
        <v>0.57399999999999995</v>
      </c>
      <c r="AP283" s="54" t="s">
        <v>326</v>
      </c>
    </row>
    <row r="284" spans="1:42" x14ac:dyDescent="0.35">
      <c r="A284" s="48" t="s">
        <v>406</v>
      </c>
      <c r="B284" s="54" t="s">
        <v>407</v>
      </c>
      <c r="C284" s="56" t="s">
        <v>689</v>
      </c>
      <c r="D284" s="54" t="s">
        <v>325</v>
      </c>
      <c r="E284" s="57">
        <v>0.48799999999999999</v>
      </c>
      <c r="F284" s="25" t="s">
        <v>326</v>
      </c>
      <c r="G284" s="57">
        <v>0.52600000000000002</v>
      </c>
      <c r="H284" s="25" t="s">
        <v>326</v>
      </c>
      <c r="I284" s="57">
        <v>1.49</v>
      </c>
      <c r="J284" s="94" t="s">
        <v>326</v>
      </c>
      <c r="K284" s="57">
        <v>0.50600000000000001</v>
      </c>
      <c r="L284" s="25" t="s">
        <v>326</v>
      </c>
      <c r="M284" s="54">
        <v>2.25</v>
      </c>
      <c r="N284" s="54" t="s">
        <v>326</v>
      </c>
      <c r="O284" s="54">
        <v>0.55100000000000005</v>
      </c>
      <c r="P284" s="54" t="s">
        <v>326</v>
      </c>
      <c r="Q284" s="54">
        <v>1.24</v>
      </c>
      <c r="R284" s="54" t="s">
        <v>326</v>
      </c>
      <c r="S284" s="54">
        <v>0.86299999999999999</v>
      </c>
      <c r="T284" s="54" t="s">
        <v>326</v>
      </c>
      <c r="U284" s="54">
        <v>0.95699999999999996</v>
      </c>
      <c r="V284" s="54" t="s">
        <v>326</v>
      </c>
      <c r="W284" s="54">
        <v>0.55600000000000005</v>
      </c>
      <c r="X284" s="54" t="s">
        <v>326</v>
      </c>
      <c r="Y284" s="54">
        <v>0.54800000000000004</v>
      </c>
      <c r="Z284" s="54" t="s">
        <v>326</v>
      </c>
      <c r="AA284" s="54">
        <v>0.57099999999999995</v>
      </c>
      <c r="AB284" s="54" t="s">
        <v>326</v>
      </c>
      <c r="AC284" s="54">
        <v>0.59099999999999997</v>
      </c>
      <c r="AD284" s="54" t="s">
        <v>326</v>
      </c>
      <c r="AE284" s="54">
        <v>0.58699999999999997</v>
      </c>
      <c r="AF284" s="54" t="s">
        <v>326</v>
      </c>
      <c r="AG284" s="54">
        <v>0.57199999999999995</v>
      </c>
      <c r="AH284" s="54" t="s">
        <v>326</v>
      </c>
      <c r="AI284" s="54">
        <v>0.57699999999999996</v>
      </c>
      <c r="AJ284" s="54" t="s">
        <v>326</v>
      </c>
      <c r="AK284" s="54">
        <v>0.59399999999999997</v>
      </c>
      <c r="AL284" s="54" t="s">
        <v>326</v>
      </c>
      <c r="AM284" s="54">
        <v>0.57699999999999996</v>
      </c>
      <c r="AN284" s="54" t="s">
        <v>326</v>
      </c>
      <c r="AO284" s="54">
        <v>0.57399999999999995</v>
      </c>
      <c r="AP284" s="54" t="s">
        <v>326</v>
      </c>
    </row>
    <row r="285" spans="1:42" x14ac:dyDescent="0.35">
      <c r="A285" s="48" t="s">
        <v>408</v>
      </c>
      <c r="B285" s="54" t="s">
        <v>367</v>
      </c>
      <c r="C285" s="56" t="s">
        <v>689</v>
      </c>
      <c r="D285" s="54" t="s">
        <v>325</v>
      </c>
      <c r="E285" s="57">
        <v>5.7</v>
      </c>
      <c r="F285" s="94" t="s">
        <v>326</v>
      </c>
      <c r="G285" s="57">
        <v>5.67</v>
      </c>
      <c r="H285" s="94" t="s">
        <v>326</v>
      </c>
      <c r="I285" s="5">
        <v>37.5</v>
      </c>
      <c r="J285" s="98"/>
      <c r="K285" s="57">
        <v>6.77</v>
      </c>
      <c r="L285" s="94" t="s">
        <v>326</v>
      </c>
      <c r="M285" s="54">
        <v>8.9</v>
      </c>
      <c r="N285" s="54" t="s">
        <v>326</v>
      </c>
      <c r="O285" s="54">
        <v>8.51</v>
      </c>
      <c r="P285" s="54" t="s">
        <v>326</v>
      </c>
      <c r="Q285" s="54">
        <v>17.3</v>
      </c>
      <c r="R285" s="54" t="s">
        <v>326</v>
      </c>
      <c r="S285" s="54">
        <v>16.2</v>
      </c>
      <c r="T285" s="54" t="s">
        <v>326</v>
      </c>
      <c r="U285" s="54">
        <v>3.9</v>
      </c>
      <c r="V285" s="54" t="s">
        <v>332</v>
      </c>
      <c r="W285" s="54">
        <v>4.17</v>
      </c>
      <c r="X285" s="54" t="s">
        <v>332</v>
      </c>
      <c r="Y285" s="5">
        <v>13.7</v>
      </c>
      <c r="Z285" s="5"/>
      <c r="AA285" s="54">
        <v>7.44</v>
      </c>
      <c r="AB285" s="54" t="s">
        <v>332</v>
      </c>
      <c r="AC285" s="5">
        <v>1.91</v>
      </c>
      <c r="AD285" s="5" t="s">
        <v>12</v>
      </c>
      <c r="AE285" s="54">
        <v>11.5</v>
      </c>
      <c r="AF285" s="54" t="s">
        <v>326</v>
      </c>
      <c r="AG285" s="5">
        <v>1.9</v>
      </c>
      <c r="AH285" s="5" t="s">
        <v>12</v>
      </c>
      <c r="AI285" s="5">
        <v>3.49</v>
      </c>
      <c r="AJ285" s="5" t="s">
        <v>12</v>
      </c>
      <c r="AK285" s="54">
        <v>1.5</v>
      </c>
      <c r="AL285" s="54" t="s">
        <v>332</v>
      </c>
      <c r="AM285" s="54">
        <v>10.8</v>
      </c>
      <c r="AN285" s="54" t="s">
        <v>326</v>
      </c>
      <c r="AO285" s="54">
        <v>2.5499999999999998</v>
      </c>
      <c r="AP285" s="54" t="s">
        <v>326</v>
      </c>
    </row>
    <row r="286" spans="1:42" x14ac:dyDescent="0.35">
      <c r="A286" s="48" t="s">
        <v>409</v>
      </c>
      <c r="B286" s="54" t="s">
        <v>410</v>
      </c>
      <c r="C286" s="56" t="s">
        <v>689</v>
      </c>
      <c r="D286" s="54" t="s">
        <v>325</v>
      </c>
      <c r="E286" s="5">
        <v>2.3199999999999998</v>
      </c>
      <c r="F286" s="98" t="s">
        <v>12</v>
      </c>
      <c r="G286" s="5">
        <v>2.44</v>
      </c>
      <c r="H286" s="98" t="s">
        <v>12</v>
      </c>
      <c r="I286" s="5">
        <v>17.399999999999999</v>
      </c>
      <c r="J286" s="98"/>
      <c r="K286" s="5">
        <v>3.47</v>
      </c>
      <c r="L286" s="98" t="s">
        <v>12</v>
      </c>
      <c r="M286" s="54">
        <v>3.27</v>
      </c>
      <c r="N286" s="54" t="s">
        <v>326</v>
      </c>
      <c r="O286" s="54">
        <v>4.28</v>
      </c>
      <c r="P286" s="54" t="s">
        <v>326</v>
      </c>
      <c r="Q286" s="54">
        <v>6.29</v>
      </c>
      <c r="R286" s="54" t="s">
        <v>326</v>
      </c>
      <c r="S286" s="54">
        <v>7.82</v>
      </c>
      <c r="T286" s="54" t="s">
        <v>326</v>
      </c>
      <c r="U286" s="54">
        <v>2.0499999999999998</v>
      </c>
      <c r="V286" s="54" t="s">
        <v>332</v>
      </c>
      <c r="W286" s="54">
        <v>2.4300000000000002</v>
      </c>
      <c r="X286" s="54" t="s">
        <v>332</v>
      </c>
      <c r="Y286" s="5">
        <v>6.16</v>
      </c>
      <c r="Z286" s="5"/>
      <c r="AA286" s="5">
        <v>3.51</v>
      </c>
      <c r="AB286" s="5" t="s">
        <v>12</v>
      </c>
      <c r="AC286" s="5">
        <v>0.94699999999999995</v>
      </c>
      <c r="AD286" s="5" t="s">
        <v>12</v>
      </c>
      <c r="AE286" s="54">
        <v>5.45</v>
      </c>
      <c r="AF286" s="54" t="s">
        <v>326</v>
      </c>
      <c r="AG286" s="54">
        <v>1.07</v>
      </c>
      <c r="AH286" s="54" t="s">
        <v>332</v>
      </c>
      <c r="AI286" s="5">
        <v>0.749</v>
      </c>
      <c r="AJ286" s="5" t="s">
        <v>12</v>
      </c>
      <c r="AK286" s="5">
        <v>0.60499999999999998</v>
      </c>
      <c r="AL286" s="5" t="s">
        <v>12</v>
      </c>
      <c r="AM286" s="54">
        <v>4.5599999999999996</v>
      </c>
      <c r="AN286" s="54" t="s">
        <v>326</v>
      </c>
      <c r="AO286" s="54">
        <v>1.1200000000000001</v>
      </c>
      <c r="AP286" s="54" t="s">
        <v>332</v>
      </c>
    </row>
    <row r="287" spans="1:42" x14ac:dyDescent="0.35">
      <c r="A287" s="48" t="s">
        <v>411</v>
      </c>
      <c r="B287" s="54" t="s">
        <v>412</v>
      </c>
      <c r="C287" s="56" t="s">
        <v>689</v>
      </c>
      <c r="D287" s="54" t="s">
        <v>325</v>
      </c>
      <c r="E287" s="57">
        <v>0.55500000000000005</v>
      </c>
      <c r="F287" s="94" t="s">
        <v>332</v>
      </c>
      <c r="G287" s="57">
        <v>0.52600000000000002</v>
      </c>
      <c r="H287" s="25" t="s">
        <v>326</v>
      </c>
      <c r="I287" s="57">
        <v>2.61</v>
      </c>
      <c r="J287" s="94" t="s">
        <v>332</v>
      </c>
      <c r="K287" s="57">
        <v>0.50600000000000001</v>
      </c>
      <c r="L287" s="25" t="s">
        <v>326</v>
      </c>
      <c r="M287" s="54">
        <v>0.878</v>
      </c>
      <c r="N287" s="54" t="s">
        <v>326</v>
      </c>
      <c r="O287" s="54">
        <v>0.55100000000000005</v>
      </c>
      <c r="P287" s="54" t="s">
        <v>326</v>
      </c>
      <c r="Q287" s="5">
        <v>1.02</v>
      </c>
      <c r="R287" s="5" t="s">
        <v>12</v>
      </c>
      <c r="S287" s="54">
        <v>0.99099999999999999</v>
      </c>
      <c r="T287" s="54" t="s">
        <v>326</v>
      </c>
      <c r="U287" s="5">
        <v>0.73</v>
      </c>
      <c r="V287" s="5" t="s">
        <v>12</v>
      </c>
      <c r="W287" s="54">
        <v>0.55600000000000005</v>
      </c>
      <c r="X287" s="54" t="s">
        <v>326</v>
      </c>
      <c r="Y287" s="54">
        <v>1.1399999999999999</v>
      </c>
      <c r="Z287" s="54" t="s">
        <v>332</v>
      </c>
      <c r="AA287" s="54">
        <v>0.63200000000000001</v>
      </c>
      <c r="AB287" s="54" t="s">
        <v>332</v>
      </c>
      <c r="AC287" s="54">
        <v>0.59099999999999997</v>
      </c>
      <c r="AD287" s="54" t="s">
        <v>326</v>
      </c>
      <c r="AE287" s="5">
        <v>0.67800000000000005</v>
      </c>
      <c r="AF287" s="5" t="s">
        <v>12</v>
      </c>
      <c r="AG287" s="54">
        <v>0.57199999999999995</v>
      </c>
      <c r="AH287" s="54" t="s">
        <v>326</v>
      </c>
      <c r="AI287" s="54">
        <v>0.57699999999999996</v>
      </c>
      <c r="AJ287" s="54" t="s">
        <v>326</v>
      </c>
      <c r="AK287" s="54">
        <v>0.59399999999999997</v>
      </c>
      <c r="AL287" s="54" t="s">
        <v>326</v>
      </c>
      <c r="AM287" s="54">
        <v>1.04</v>
      </c>
      <c r="AN287" s="54" t="s">
        <v>332</v>
      </c>
      <c r="AO287" s="54">
        <v>0.57399999999999995</v>
      </c>
      <c r="AP287" s="54" t="s">
        <v>326</v>
      </c>
    </row>
    <row r="288" spans="1:42" x14ac:dyDescent="0.35">
      <c r="A288" s="48" t="s">
        <v>413</v>
      </c>
      <c r="B288" s="54" t="s">
        <v>367</v>
      </c>
      <c r="C288" s="56" t="s">
        <v>689</v>
      </c>
      <c r="D288" s="54" t="s">
        <v>325</v>
      </c>
      <c r="E288" s="57">
        <v>12.9</v>
      </c>
      <c r="F288" s="94" t="s">
        <v>326</v>
      </c>
      <c r="G288" s="57">
        <v>11.7</v>
      </c>
      <c r="H288" s="94" t="s">
        <v>326</v>
      </c>
      <c r="I288" s="5">
        <v>106</v>
      </c>
      <c r="J288" s="98"/>
      <c r="K288" s="57">
        <v>14.3</v>
      </c>
      <c r="L288" s="94" t="s">
        <v>326</v>
      </c>
      <c r="M288" s="54">
        <v>13.2</v>
      </c>
      <c r="N288" s="54" t="s">
        <v>326</v>
      </c>
      <c r="O288" s="54">
        <v>17.7</v>
      </c>
      <c r="P288" s="54" t="s">
        <v>326</v>
      </c>
      <c r="Q288" s="54">
        <v>39.1</v>
      </c>
      <c r="R288" s="54" t="s">
        <v>326</v>
      </c>
      <c r="S288" s="54">
        <v>37.4</v>
      </c>
      <c r="T288" s="54" t="s">
        <v>326</v>
      </c>
      <c r="U288" s="54">
        <v>12</v>
      </c>
      <c r="V288" s="54" t="s">
        <v>326</v>
      </c>
      <c r="W288" s="54">
        <v>10.199999999999999</v>
      </c>
      <c r="X288" s="54" t="s">
        <v>326</v>
      </c>
      <c r="Y288" s="54">
        <v>44.3</v>
      </c>
      <c r="Z288" s="54" t="s">
        <v>326</v>
      </c>
      <c r="AA288" s="54">
        <v>14</v>
      </c>
      <c r="AB288" s="54" t="s">
        <v>332</v>
      </c>
      <c r="AC288" s="5">
        <v>4.5199999999999996</v>
      </c>
      <c r="AD288" s="5" t="s">
        <v>12</v>
      </c>
      <c r="AE288" s="5">
        <v>42.2</v>
      </c>
      <c r="AF288" s="5"/>
      <c r="AG288" s="5">
        <v>5.57</v>
      </c>
      <c r="AH288" s="5"/>
      <c r="AI288" s="5">
        <v>6.43</v>
      </c>
      <c r="AJ288" s="5"/>
      <c r="AK288" s="5">
        <v>3.71</v>
      </c>
      <c r="AL288" s="5" t="s">
        <v>12</v>
      </c>
      <c r="AM288" s="5">
        <v>18.899999999999999</v>
      </c>
      <c r="AN288" s="5"/>
      <c r="AO288" s="5">
        <v>7.46</v>
      </c>
      <c r="AP288" s="5"/>
    </row>
    <row r="289" spans="1:42" x14ac:dyDescent="0.35">
      <c r="A289" s="48" t="s">
        <v>414</v>
      </c>
      <c r="B289" s="54" t="s">
        <v>367</v>
      </c>
      <c r="C289" s="56" t="s">
        <v>689</v>
      </c>
      <c r="D289" s="54" t="s">
        <v>325</v>
      </c>
      <c r="E289" s="57">
        <v>3.07</v>
      </c>
      <c r="F289" s="94" t="s">
        <v>326</v>
      </c>
      <c r="G289" s="57">
        <v>2.52</v>
      </c>
      <c r="H289" s="94" t="s">
        <v>326</v>
      </c>
      <c r="I289" s="5">
        <v>12.4</v>
      </c>
      <c r="J289" s="98"/>
      <c r="K289" s="57">
        <v>2.96</v>
      </c>
      <c r="L289" s="94" t="s">
        <v>326</v>
      </c>
      <c r="M289" s="5">
        <v>3.04</v>
      </c>
      <c r="N289" s="5" t="s">
        <v>12</v>
      </c>
      <c r="O289" s="5">
        <v>4.28</v>
      </c>
      <c r="P289" s="5" t="s">
        <v>12</v>
      </c>
      <c r="Q289" s="54">
        <v>6.32</v>
      </c>
      <c r="R289" s="54" t="s">
        <v>332</v>
      </c>
      <c r="S289" s="54">
        <v>7.57</v>
      </c>
      <c r="T289" s="54" t="s">
        <v>332</v>
      </c>
      <c r="U289" s="54">
        <v>3.01</v>
      </c>
      <c r="V289" s="54" t="s">
        <v>332</v>
      </c>
      <c r="W289" s="5">
        <v>2.1</v>
      </c>
      <c r="X289" s="5" t="s">
        <v>12</v>
      </c>
      <c r="Y289" s="5">
        <v>4.63</v>
      </c>
      <c r="Z289" s="5"/>
      <c r="AA289" s="54">
        <v>2.66</v>
      </c>
      <c r="AB289" s="54" t="s">
        <v>332</v>
      </c>
      <c r="AC289" s="5">
        <v>1.1200000000000001</v>
      </c>
      <c r="AD289" s="5" t="s">
        <v>12</v>
      </c>
      <c r="AE289" s="54">
        <v>8.52</v>
      </c>
      <c r="AF289" s="54" t="s">
        <v>332</v>
      </c>
      <c r="AG289" s="54">
        <v>1.1399999999999999</v>
      </c>
      <c r="AH289" s="54" t="s">
        <v>332</v>
      </c>
      <c r="AI289" s="5">
        <v>1.05</v>
      </c>
      <c r="AJ289" s="5" t="s">
        <v>12</v>
      </c>
      <c r="AK289" s="5">
        <v>0.66300000000000003</v>
      </c>
      <c r="AL289" s="5" t="s">
        <v>12</v>
      </c>
      <c r="AM289" s="54">
        <v>3.6</v>
      </c>
      <c r="AN289" s="54" t="s">
        <v>326</v>
      </c>
      <c r="AO289" s="54">
        <v>1.79</v>
      </c>
      <c r="AP289" s="54" t="s">
        <v>332</v>
      </c>
    </row>
    <row r="290" spans="1:42" x14ac:dyDescent="0.35">
      <c r="A290" s="48" t="s">
        <v>415</v>
      </c>
      <c r="B290" s="54" t="s">
        <v>416</v>
      </c>
      <c r="C290" s="56" t="s">
        <v>689</v>
      </c>
      <c r="D290" s="54" t="s">
        <v>325</v>
      </c>
      <c r="E290" s="57">
        <v>0.93</v>
      </c>
      <c r="F290" s="94" t="s">
        <v>332</v>
      </c>
      <c r="G290" s="5">
        <v>0.76</v>
      </c>
      <c r="H290" s="98" t="s">
        <v>12</v>
      </c>
      <c r="I290" s="57">
        <v>4.9800000000000004</v>
      </c>
      <c r="J290" s="25" t="s">
        <v>332</v>
      </c>
      <c r="K290" s="5">
        <v>1.1100000000000001</v>
      </c>
      <c r="L290" s="98" t="s">
        <v>12</v>
      </c>
      <c r="M290" s="5">
        <v>1.33</v>
      </c>
      <c r="N290" s="5" t="s">
        <v>12</v>
      </c>
      <c r="O290" s="5">
        <v>1.29</v>
      </c>
      <c r="P290" s="5" t="s">
        <v>12</v>
      </c>
      <c r="Q290" s="5">
        <v>2.33</v>
      </c>
      <c r="R290" s="5" t="s">
        <v>12</v>
      </c>
      <c r="S290" s="5">
        <v>1.48</v>
      </c>
      <c r="T290" s="5" t="s">
        <v>12</v>
      </c>
      <c r="U290" s="54">
        <v>0.71</v>
      </c>
      <c r="V290" s="54" t="s">
        <v>326</v>
      </c>
      <c r="W290" s="54">
        <v>1.06</v>
      </c>
      <c r="X290" s="54" t="s">
        <v>332</v>
      </c>
      <c r="Y290" s="5">
        <v>1.63</v>
      </c>
      <c r="Z290" s="5" t="s">
        <v>12</v>
      </c>
      <c r="AA290" s="5">
        <v>1.1399999999999999</v>
      </c>
      <c r="AB290" s="5" t="s">
        <v>12</v>
      </c>
      <c r="AC290" s="54">
        <v>0.59099999999999997</v>
      </c>
      <c r="AD290" s="54" t="s">
        <v>326</v>
      </c>
      <c r="AE290" s="54">
        <v>1.62</v>
      </c>
      <c r="AF290" s="54" t="s">
        <v>332</v>
      </c>
      <c r="AG290" s="54">
        <v>0.57199999999999995</v>
      </c>
      <c r="AH290" s="54" t="s">
        <v>326</v>
      </c>
      <c r="AI290" s="54">
        <v>0.57699999999999996</v>
      </c>
      <c r="AJ290" s="54" t="s">
        <v>326</v>
      </c>
      <c r="AK290" s="54">
        <v>0.59399999999999997</v>
      </c>
      <c r="AL290" s="54" t="s">
        <v>326</v>
      </c>
      <c r="AM290" s="5">
        <v>1.05</v>
      </c>
      <c r="AN290" s="5" t="s">
        <v>12</v>
      </c>
      <c r="AO290" s="54">
        <v>0.57399999999999995</v>
      </c>
      <c r="AP290" s="54" t="s">
        <v>326</v>
      </c>
    </row>
    <row r="291" spans="1:42" x14ac:dyDescent="0.35">
      <c r="A291" s="48" t="s">
        <v>417</v>
      </c>
      <c r="B291" s="54" t="s">
        <v>418</v>
      </c>
      <c r="C291" s="56" t="s">
        <v>689</v>
      </c>
      <c r="D291" s="54" t="s">
        <v>325</v>
      </c>
      <c r="E291" s="5">
        <v>2.0299999999999998</v>
      </c>
      <c r="F291" s="98" t="s">
        <v>12</v>
      </c>
      <c r="G291" s="5">
        <v>2.34</v>
      </c>
      <c r="H291" s="98" t="s">
        <v>12</v>
      </c>
      <c r="I291" s="5">
        <v>11.4</v>
      </c>
      <c r="J291" s="98"/>
      <c r="K291" s="5">
        <v>2.82</v>
      </c>
      <c r="L291" s="98" t="s">
        <v>12</v>
      </c>
      <c r="M291" s="54">
        <v>2.73</v>
      </c>
      <c r="N291" s="54" t="s">
        <v>326</v>
      </c>
      <c r="O291" s="5">
        <v>2.73</v>
      </c>
      <c r="P291" s="5" t="s">
        <v>12</v>
      </c>
      <c r="Q291" s="54">
        <v>4.8600000000000003</v>
      </c>
      <c r="R291" s="54" t="s">
        <v>326</v>
      </c>
      <c r="S291" s="5">
        <v>4.24</v>
      </c>
      <c r="T291" s="5" t="s">
        <v>12</v>
      </c>
      <c r="U291" s="54">
        <v>1.26</v>
      </c>
      <c r="V291" s="54" t="s">
        <v>326</v>
      </c>
      <c r="W291" s="54">
        <v>1.82</v>
      </c>
      <c r="X291" s="54" t="s">
        <v>326</v>
      </c>
      <c r="Y291" s="54">
        <v>3.28</v>
      </c>
      <c r="Z291" s="54" t="s">
        <v>326</v>
      </c>
      <c r="AA291" s="54">
        <v>2.2000000000000002</v>
      </c>
      <c r="AB291" s="54" t="s">
        <v>326</v>
      </c>
      <c r="AC291" s="54">
        <v>0.59099999999999997</v>
      </c>
      <c r="AD291" s="54" t="s">
        <v>326</v>
      </c>
      <c r="AE291" s="5">
        <v>4.1500000000000004</v>
      </c>
      <c r="AF291" s="5" t="s">
        <v>12</v>
      </c>
      <c r="AG291" s="54">
        <v>0.70199999999999996</v>
      </c>
      <c r="AH291" s="54" t="s">
        <v>332</v>
      </c>
      <c r="AI291" s="54">
        <v>0.751</v>
      </c>
      <c r="AJ291" s="54" t="s">
        <v>332</v>
      </c>
      <c r="AK291" s="54">
        <v>0.59399999999999997</v>
      </c>
      <c r="AL291" s="54" t="s">
        <v>326</v>
      </c>
      <c r="AM291" s="5">
        <v>3.44</v>
      </c>
      <c r="AN291" s="5" t="s">
        <v>12</v>
      </c>
      <c r="AO291" s="54">
        <v>1.28</v>
      </c>
      <c r="AP291" s="54" t="s">
        <v>332</v>
      </c>
    </row>
    <row r="292" spans="1:42" x14ac:dyDescent="0.35">
      <c r="A292" s="48" t="s">
        <v>419</v>
      </c>
      <c r="B292" s="54" t="s">
        <v>367</v>
      </c>
      <c r="C292" s="56" t="s">
        <v>689</v>
      </c>
      <c r="D292" s="54" t="s">
        <v>325</v>
      </c>
      <c r="E292" s="57">
        <v>6.42</v>
      </c>
      <c r="F292" s="94" t="s">
        <v>326</v>
      </c>
      <c r="G292" s="57">
        <v>5.75</v>
      </c>
      <c r="H292" s="94" t="s">
        <v>326</v>
      </c>
      <c r="I292" s="5">
        <v>53.6</v>
      </c>
      <c r="J292" s="98"/>
      <c r="K292" s="57">
        <v>8.09</v>
      </c>
      <c r="L292" s="94" t="s">
        <v>326</v>
      </c>
      <c r="M292" s="54">
        <v>7.1</v>
      </c>
      <c r="N292" s="54" t="s">
        <v>326</v>
      </c>
      <c r="O292" s="54">
        <v>8.2100000000000009</v>
      </c>
      <c r="P292" s="54" t="s">
        <v>326</v>
      </c>
      <c r="Q292" s="54">
        <v>20.3</v>
      </c>
      <c r="R292" s="54" t="s">
        <v>326</v>
      </c>
      <c r="S292" s="54">
        <v>16.5</v>
      </c>
      <c r="T292" s="54" t="s">
        <v>326</v>
      </c>
      <c r="U292" s="54">
        <v>4.96</v>
      </c>
      <c r="V292" s="54" t="s">
        <v>326</v>
      </c>
      <c r="W292" s="54">
        <v>5.95</v>
      </c>
      <c r="X292" s="54" t="s">
        <v>326</v>
      </c>
      <c r="Y292" s="54">
        <v>23.8</v>
      </c>
      <c r="Z292" s="54" t="s">
        <v>326</v>
      </c>
      <c r="AA292" s="54">
        <v>6.6</v>
      </c>
      <c r="AB292" s="54" t="s">
        <v>326</v>
      </c>
      <c r="AC292" s="5">
        <v>2.0299999999999998</v>
      </c>
      <c r="AD292" s="5" t="s">
        <v>12</v>
      </c>
      <c r="AE292" s="54">
        <v>10.6</v>
      </c>
      <c r="AF292" s="54" t="s">
        <v>326</v>
      </c>
      <c r="AG292" s="5">
        <v>2.42</v>
      </c>
      <c r="AH292" s="5" t="s">
        <v>12</v>
      </c>
      <c r="AI292" s="54">
        <v>4.6399999999999997</v>
      </c>
      <c r="AJ292" s="54" t="s">
        <v>332</v>
      </c>
      <c r="AK292" s="5">
        <v>1.76</v>
      </c>
      <c r="AL292" s="5" t="s">
        <v>12</v>
      </c>
      <c r="AM292" s="54">
        <v>8.52</v>
      </c>
      <c r="AN292" s="54" t="s">
        <v>326</v>
      </c>
      <c r="AO292" s="54">
        <v>3.47</v>
      </c>
      <c r="AP292" s="54" t="s">
        <v>326</v>
      </c>
    </row>
    <row r="293" spans="1:42" x14ac:dyDescent="0.35">
      <c r="A293" s="48" t="s">
        <v>420</v>
      </c>
      <c r="B293" s="54" t="s">
        <v>367</v>
      </c>
      <c r="C293" s="56" t="s">
        <v>689</v>
      </c>
      <c r="D293" s="54" t="s">
        <v>325</v>
      </c>
      <c r="E293" s="5">
        <v>1.85</v>
      </c>
      <c r="F293" s="99" t="s">
        <v>12</v>
      </c>
      <c r="G293" s="5">
        <v>2</v>
      </c>
      <c r="H293" s="99" t="s">
        <v>12</v>
      </c>
      <c r="I293" s="5">
        <v>13.8</v>
      </c>
      <c r="J293" s="98"/>
      <c r="K293" s="5">
        <v>2.2000000000000002</v>
      </c>
      <c r="L293" s="99" t="s">
        <v>12</v>
      </c>
      <c r="M293" s="5">
        <v>2.2200000000000002</v>
      </c>
      <c r="N293" s="5" t="s">
        <v>12</v>
      </c>
      <c r="O293" s="5">
        <v>2.84</v>
      </c>
      <c r="P293" s="5" t="s">
        <v>12</v>
      </c>
      <c r="Q293" s="54">
        <v>5.89</v>
      </c>
      <c r="R293" s="54" t="s">
        <v>332</v>
      </c>
      <c r="S293" s="54">
        <v>3.81</v>
      </c>
      <c r="T293" s="54" t="s">
        <v>326</v>
      </c>
      <c r="U293" s="54">
        <v>1.8</v>
      </c>
      <c r="V293" s="54" t="s">
        <v>332</v>
      </c>
      <c r="W293" s="54">
        <v>1.49</v>
      </c>
      <c r="X293" s="54" t="s">
        <v>332</v>
      </c>
      <c r="Y293" s="54">
        <v>4.3</v>
      </c>
      <c r="Z293" s="54" t="s">
        <v>326</v>
      </c>
      <c r="AA293" s="54">
        <v>2.0499999999999998</v>
      </c>
      <c r="AB293" s="54" t="s">
        <v>332</v>
      </c>
      <c r="AC293" s="5">
        <v>0.746</v>
      </c>
      <c r="AD293" s="5" t="s">
        <v>12</v>
      </c>
      <c r="AE293" s="54">
        <v>1.86</v>
      </c>
      <c r="AF293" s="54" t="s">
        <v>332</v>
      </c>
      <c r="AG293" s="54">
        <v>0.94499999999999995</v>
      </c>
      <c r="AH293" s="54" t="s">
        <v>332</v>
      </c>
      <c r="AI293" s="54">
        <v>0.58199999999999996</v>
      </c>
      <c r="AJ293" s="54" t="s">
        <v>332</v>
      </c>
      <c r="AK293" s="54">
        <v>0.59399999999999997</v>
      </c>
      <c r="AL293" s="54" t="s">
        <v>326</v>
      </c>
      <c r="AM293" s="5">
        <v>2.4300000000000002</v>
      </c>
      <c r="AN293" s="5" t="s">
        <v>12</v>
      </c>
      <c r="AO293" s="54">
        <v>0.90100000000000002</v>
      </c>
      <c r="AP293" s="54" t="s">
        <v>332</v>
      </c>
    </row>
    <row r="294" spans="1:42" x14ac:dyDescent="0.35">
      <c r="A294" s="48" t="s">
        <v>421</v>
      </c>
      <c r="B294" s="54" t="s">
        <v>422</v>
      </c>
      <c r="C294" s="56" t="s">
        <v>689</v>
      </c>
      <c r="D294" s="54" t="s">
        <v>325</v>
      </c>
      <c r="E294" s="57">
        <v>17.5</v>
      </c>
      <c r="F294" s="94" t="s">
        <v>326</v>
      </c>
      <c r="G294" s="57">
        <v>15.6</v>
      </c>
      <c r="H294" s="94" t="s">
        <v>326</v>
      </c>
      <c r="I294" s="5">
        <v>203</v>
      </c>
      <c r="J294" s="98"/>
      <c r="K294" s="57">
        <v>18.600000000000001</v>
      </c>
      <c r="L294" s="94" t="s">
        <v>326</v>
      </c>
      <c r="M294" s="54">
        <v>18.399999999999999</v>
      </c>
      <c r="N294" s="54" t="s">
        <v>326</v>
      </c>
      <c r="O294" s="54">
        <v>18.600000000000001</v>
      </c>
      <c r="P294" s="54" t="s">
        <v>326</v>
      </c>
      <c r="Q294" s="54">
        <v>58.3</v>
      </c>
      <c r="R294" s="54" t="s">
        <v>326</v>
      </c>
      <c r="S294" s="54">
        <v>37.700000000000003</v>
      </c>
      <c r="T294" s="54" t="s">
        <v>326</v>
      </c>
      <c r="U294" s="54">
        <v>13.1</v>
      </c>
      <c r="V294" s="54" t="s">
        <v>326</v>
      </c>
      <c r="W294" s="54">
        <v>16.7</v>
      </c>
      <c r="X294" s="54" t="s">
        <v>326</v>
      </c>
      <c r="Y294" s="54">
        <v>82</v>
      </c>
      <c r="Z294" s="54" t="s">
        <v>326</v>
      </c>
      <c r="AA294" s="54">
        <v>16.8</v>
      </c>
      <c r="AB294" s="54" t="s">
        <v>326</v>
      </c>
      <c r="AC294" s="54">
        <v>7.67</v>
      </c>
      <c r="AD294" s="54" t="s">
        <v>326</v>
      </c>
      <c r="AE294" s="54">
        <v>79.7</v>
      </c>
      <c r="AF294" s="54" t="s">
        <v>326</v>
      </c>
      <c r="AG294" s="54">
        <v>10.3</v>
      </c>
      <c r="AH294" s="54" t="s">
        <v>326</v>
      </c>
      <c r="AI294" s="54">
        <v>10</v>
      </c>
      <c r="AJ294" s="54" t="s">
        <v>326</v>
      </c>
      <c r="AK294" s="54">
        <v>4.57</v>
      </c>
      <c r="AL294" s="54" t="s">
        <v>326</v>
      </c>
      <c r="AM294" s="54">
        <v>34</v>
      </c>
      <c r="AN294" s="54" t="s">
        <v>326</v>
      </c>
      <c r="AO294" s="54">
        <v>10.7</v>
      </c>
      <c r="AP294" s="54" t="s">
        <v>326</v>
      </c>
    </row>
    <row r="295" spans="1:42" x14ac:dyDescent="0.35">
      <c r="A295" s="48" t="s">
        <v>423</v>
      </c>
      <c r="B295" s="54" t="s">
        <v>424</v>
      </c>
      <c r="C295" s="56" t="s">
        <v>689</v>
      </c>
      <c r="D295" s="54" t="s">
        <v>325</v>
      </c>
      <c r="E295" s="5">
        <v>0.61699999999999999</v>
      </c>
      <c r="F295" s="98" t="s">
        <v>12</v>
      </c>
      <c r="G295" s="5">
        <v>0.55700000000000005</v>
      </c>
      <c r="H295" s="98" t="s">
        <v>12</v>
      </c>
      <c r="I295" s="5">
        <v>1.75</v>
      </c>
      <c r="J295" s="98" t="s">
        <v>12</v>
      </c>
      <c r="K295" s="57">
        <v>0.50600000000000001</v>
      </c>
      <c r="L295" s="25" t="s">
        <v>326</v>
      </c>
      <c r="M295" s="54">
        <v>0.54</v>
      </c>
      <c r="N295" s="54" t="s">
        <v>326</v>
      </c>
      <c r="O295" s="54">
        <v>0.55100000000000005</v>
      </c>
      <c r="P295" s="54" t="s">
        <v>326</v>
      </c>
      <c r="Q295" s="54">
        <v>0.59099999999999997</v>
      </c>
      <c r="R295" s="54" t="s">
        <v>326</v>
      </c>
      <c r="S295" s="54">
        <v>0.76</v>
      </c>
      <c r="T295" s="54" t="s">
        <v>326</v>
      </c>
      <c r="U295" s="54">
        <v>0.59399999999999997</v>
      </c>
      <c r="V295" s="54" t="s">
        <v>326</v>
      </c>
      <c r="W295" s="54">
        <v>0.61</v>
      </c>
      <c r="X295" s="54" t="s">
        <v>332</v>
      </c>
      <c r="Y295" s="54">
        <v>0.54800000000000004</v>
      </c>
      <c r="Z295" s="54" t="s">
        <v>326</v>
      </c>
      <c r="AA295" s="54">
        <v>0.57099999999999995</v>
      </c>
      <c r="AB295" s="54" t="s">
        <v>326</v>
      </c>
      <c r="AC295" s="54">
        <v>0.59099999999999997</v>
      </c>
      <c r="AD295" s="54" t="s">
        <v>326</v>
      </c>
      <c r="AE295" s="54">
        <v>0.58699999999999997</v>
      </c>
      <c r="AF295" s="54" t="s">
        <v>326</v>
      </c>
      <c r="AG295" s="54">
        <v>0.57199999999999995</v>
      </c>
      <c r="AH295" s="54" t="s">
        <v>326</v>
      </c>
      <c r="AI295" s="5">
        <v>2.44</v>
      </c>
      <c r="AJ295" s="5" t="s">
        <v>12</v>
      </c>
      <c r="AK295" s="54">
        <v>2.38</v>
      </c>
      <c r="AL295" s="54" t="s">
        <v>332</v>
      </c>
      <c r="AM295" s="54">
        <v>0.55900000000000005</v>
      </c>
      <c r="AN295" s="54" t="s">
        <v>326</v>
      </c>
      <c r="AO295" s="54">
        <v>0.57399999999999995</v>
      </c>
      <c r="AP295" s="54" t="s">
        <v>326</v>
      </c>
    </row>
    <row r="296" spans="1:42" x14ac:dyDescent="0.35">
      <c r="A296" s="48" t="s">
        <v>425</v>
      </c>
      <c r="B296" s="54" t="s">
        <v>426</v>
      </c>
      <c r="C296" s="56" t="s">
        <v>689</v>
      </c>
      <c r="D296" s="54" t="s">
        <v>325</v>
      </c>
      <c r="E296" s="57">
        <v>0.48799999999999999</v>
      </c>
      <c r="F296" s="25" t="s">
        <v>326</v>
      </c>
      <c r="G296" s="57">
        <v>0.52600000000000002</v>
      </c>
      <c r="H296" s="25" t="s">
        <v>326</v>
      </c>
      <c r="I296" s="57">
        <v>0.90800000000000003</v>
      </c>
      <c r="J296" s="94" t="s">
        <v>332</v>
      </c>
      <c r="K296" s="57">
        <v>0.50600000000000001</v>
      </c>
      <c r="L296" s="25" t="s">
        <v>326</v>
      </c>
      <c r="M296" s="54">
        <v>0.69699999999999995</v>
      </c>
      <c r="N296" s="54" t="s">
        <v>326</v>
      </c>
      <c r="O296" s="54">
        <v>0.85</v>
      </c>
      <c r="P296" s="54" t="s">
        <v>332</v>
      </c>
      <c r="Q296" s="5">
        <v>1.25</v>
      </c>
      <c r="R296" s="5" t="s">
        <v>12</v>
      </c>
      <c r="S296" s="54">
        <v>1.03</v>
      </c>
      <c r="T296" s="54" t="s">
        <v>326</v>
      </c>
      <c r="U296" s="54">
        <v>0.59399999999999997</v>
      </c>
      <c r="V296" s="54" t="s">
        <v>326</v>
      </c>
      <c r="W296" s="54">
        <v>0.55600000000000005</v>
      </c>
      <c r="X296" s="54" t="s">
        <v>326</v>
      </c>
      <c r="Y296" s="54">
        <v>0.74399999999999999</v>
      </c>
      <c r="Z296" s="54" t="s">
        <v>326</v>
      </c>
      <c r="AA296" s="54">
        <v>0.61899999999999999</v>
      </c>
      <c r="AB296" s="54" t="s">
        <v>326</v>
      </c>
      <c r="AC296" s="54">
        <v>0.59099999999999997</v>
      </c>
      <c r="AD296" s="54" t="s">
        <v>326</v>
      </c>
      <c r="AE296" s="54">
        <v>0.83</v>
      </c>
      <c r="AF296" s="54" t="s">
        <v>326</v>
      </c>
      <c r="AG296" s="54">
        <v>0.57199999999999995</v>
      </c>
      <c r="AH296" s="54" t="s">
        <v>326</v>
      </c>
      <c r="AI296" s="54">
        <v>0.57699999999999996</v>
      </c>
      <c r="AJ296" s="54" t="s">
        <v>326</v>
      </c>
      <c r="AK296" s="54">
        <v>0.59399999999999997</v>
      </c>
      <c r="AL296" s="54" t="s">
        <v>326</v>
      </c>
      <c r="AM296" s="54">
        <v>0.56699999999999995</v>
      </c>
      <c r="AN296" s="54" t="s">
        <v>326</v>
      </c>
      <c r="AO296" s="54">
        <v>0.57399999999999995</v>
      </c>
      <c r="AP296" s="54" t="s">
        <v>326</v>
      </c>
    </row>
    <row r="297" spans="1:42" x14ac:dyDescent="0.35">
      <c r="A297" s="48" t="s">
        <v>427</v>
      </c>
      <c r="B297" s="54" t="s">
        <v>428</v>
      </c>
      <c r="C297" s="56" t="s">
        <v>689</v>
      </c>
      <c r="D297" s="54" t="s">
        <v>325</v>
      </c>
      <c r="E297" s="57">
        <v>3.91</v>
      </c>
      <c r="F297" s="94" t="s">
        <v>326</v>
      </c>
      <c r="G297" s="57">
        <v>3.35</v>
      </c>
      <c r="H297" s="94" t="s">
        <v>326</v>
      </c>
      <c r="I297" s="5">
        <v>33.6</v>
      </c>
      <c r="J297" s="98"/>
      <c r="K297" s="57">
        <v>5.59</v>
      </c>
      <c r="L297" s="94" t="s">
        <v>326</v>
      </c>
      <c r="M297" s="54">
        <v>5.88</v>
      </c>
      <c r="N297" s="54" t="s">
        <v>326</v>
      </c>
      <c r="O297" s="54">
        <v>7.94</v>
      </c>
      <c r="P297" s="54" t="s">
        <v>326</v>
      </c>
      <c r="Q297" s="54">
        <v>15.5</v>
      </c>
      <c r="R297" s="54" t="s">
        <v>326</v>
      </c>
      <c r="S297" s="54">
        <v>14.1</v>
      </c>
      <c r="T297" s="54" t="s">
        <v>326</v>
      </c>
      <c r="U297" s="54">
        <v>3.13</v>
      </c>
      <c r="V297" s="54" t="s">
        <v>326</v>
      </c>
      <c r="W297" s="54">
        <v>2.88</v>
      </c>
      <c r="X297" s="54" t="s">
        <v>326</v>
      </c>
      <c r="Y297" s="54">
        <v>14.5</v>
      </c>
      <c r="Z297" s="54" t="s">
        <v>326</v>
      </c>
      <c r="AA297" s="54">
        <v>5.76</v>
      </c>
      <c r="AB297" s="54" t="s">
        <v>326</v>
      </c>
      <c r="AC297" s="5">
        <v>1.5</v>
      </c>
      <c r="AD297" s="5" t="s">
        <v>12</v>
      </c>
      <c r="AE297" s="54">
        <v>9.83</v>
      </c>
      <c r="AF297" s="54" t="s">
        <v>326</v>
      </c>
      <c r="AG297" s="54">
        <v>2.06</v>
      </c>
      <c r="AH297" s="54" t="s">
        <v>332</v>
      </c>
      <c r="AI297" s="5">
        <v>3.08</v>
      </c>
      <c r="AJ297" s="5" t="s">
        <v>12</v>
      </c>
      <c r="AK297" s="5">
        <v>0.89100000000000001</v>
      </c>
      <c r="AL297" s="5" t="s">
        <v>12</v>
      </c>
      <c r="AM297" s="54">
        <v>8.31</v>
      </c>
      <c r="AN297" s="54" t="s">
        <v>326</v>
      </c>
      <c r="AO297" s="54">
        <v>1.88</v>
      </c>
      <c r="AP297" s="54" t="s">
        <v>326</v>
      </c>
    </row>
    <row r="298" spans="1:42" x14ac:dyDescent="0.35">
      <c r="A298" s="48" t="s">
        <v>429</v>
      </c>
      <c r="B298" s="54" t="s">
        <v>430</v>
      </c>
      <c r="C298" s="56" t="s">
        <v>689</v>
      </c>
      <c r="D298" s="54" t="s">
        <v>325</v>
      </c>
      <c r="E298" s="57">
        <v>0.48799999999999999</v>
      </c>
      <c r="F298" s="25" t="s">
        <v>326</v>
      </c>
      <c r="G298" s="57">
        <v>0.52600000000000002</v>
      </c>
      <c r="H298" s="25" t="s">
        <v>326</v>
      </c>
      <c r="I298" s="57">
        <v>0.52900000000000003</v>
      </c>
      <c r="J298" s="25" t="s">
        <v>326</v>
      </c>
      <c r="K298" s="57">
        <v>0.50600000000000001</v>
      </c>
      <c r="L298" s="25" t="s">
        <v>326</v>
      </c>
      <c r="M298" s="54">
        <v>0.70299999999999996</v>
      </c>
      <c r="N298" s="54" t="s">
        <v>326</v>
      </c>
      <c r="O298" s="54">
        <v>0.75600000000000001</v>
      </c>
      <c r="P298" s="54" t="s">
        <v>326</v>
      </c>
      <c r="Q298" s="54">
        <v>1.04</v>
      </c>
      <c r="R298" s="54" t="s">
        <v>326</v>
      </c>
      <c r="S298" s="54">
        <v>0.96099999999999997</v>
      </c>
      <c r="T298" s="54" t="s">
        <v>326</v>
      </c>
      <c r="U298" s="54">
        <v>0.59399999999999997</v>
      </c>
      <c r="V298" s="54" t="s">
        <v>326</v>
      </c>
      <c r="W298" s="54">
        <v>0.55600000000000005</v>
      </c>
      <c r="X298" s="54" t="s">
        <v>326</v>
      </c>
      <c r="Y298" s="54">
        <v>0.68600000000000005</v>
      </c>
      <c r="Z298" s="54" t="s">
        <v>326</v>
      </c>
      <c r="AA298" s="54">
        <v>0.57099999999999995</v>
      </c>
      <c r="AB298" s="54" t="s">
        <v>326</v>
      </c>
      <c r="AC298" s="54">
        <v>0.59099999999999997</v>
      </c>
      <c r="AD298" s="54" t="s">
        <v>326</v>
      </c>
      <c r="AE298" s="54">
        <v>0.79800000000000004</v>
      </c>
      <c r="AF298" s="54" t="s">
        <v>326</v>
      </c>
      <c r="AG298" s="54">
        <v>0.57199999999999995</v>
      </c>
      <c r="AH298" s="54" t="s">
        <v>326</v>
      </c>
      <c r="AI298" s="54">
        <v>0.57699999999999996</v>
      </c>
      <c r="AJ298" s="54" t="s">
        <v>326</v>
      </c>
      <c r="AK298" s="54">
        <v>0.59399999999999997</v>
      </c>
      <c r="AL298" s="54" t="s">
        <v>326</v>
      </c>
      <c r="AM298" s="54">
        <v>0.55900000000000005</v>
      </c>
      <c r="AN298" s="54" t="s">
        <v>326</v>
      </c>
      <c r="AO298" s="54">
        <v>0.57399999999999995</v>
      </c>
      <c r="AP298" s="54" t="s">
        <v>326</v>
      </c>
    </row>
    <row r="299" spans="1:42" x14ac:dyDescent="0.35">
      <c r="A299" s="48" t="s">
        <v>431</v>
      </c>
      <c r="B299" s="54" t="s">
        <v>432</v>
      </c>
      <c r="C299" s="56" t="s">
        <v>689</v>
      </c>
      <c r="D299" s="54" t="s">
        <v>325</v>
      </c>
      <c r="E299" s="57">
        <v>0.48799999999999999</v>
      </c>
      <c r="F299" s="25" t="s">
        <v>326</v>
      </c>
      <c r="G299" s="57">
        <v>0.52600000000000002</v>
      </c>
      <c r="H299" s="25" t="s">
        <v>326</v>
      </c>
      <c r="I299" s="57">
        <v>0.54400000000000004</v>
      </c>
      <c r="J299" s="25" t="s">
        <v>326</v>
      </c>
      <c r="K299" s="57">
        <v>0.50600000000000001</v>
      </c>
      <c r="L299" s="25" t="s">
        <v>326</v>
      </c>
      <c r="M299" s="54">
        <v>0.72799999999999998</v>
      </c>
      <c r="N299" s="54" t="s">
        <v>326</v>
      </c>
      <c r="O299" s="54">
        <v>0.78300000000000003</v>
      </c>
      <c r="P299" s="54" t="s">
        <v>326</v>
      </c>
      <c r="Q299" s="54">
        <v>1.08</v>
      </c>
      <c r="R299" s="54" t="s">
        <v>326</v>
      </c>
      <c r="S299" s="54">
        <v>0.97299999999999998</v>
      </c>
      <c r="T299" s="54" t="s">
        <v>326</v>
      </c>
      <c r="U299" s="54">
        <v>0.59399999999999997</v>
      </c>
      <c r="V299" s="54" t="s">
        <v>326</v>
      </c>
      <c r="W299" s="54">
        <v>0.55600000000000005</v>
      </c>
      <c r="X299" s="54" t="s">
        <v>326</v>
      </c>
      <c r="Y299" s="54">
        <v>0.67800000000000005</v>
      </c>
      <c r="Z299" s="54" t="s">
        <v>326</v>
      </c>
      <c r="AA299" s="54">
        <v>0.57099999999999995</v>
      </c>
      <c r="AB299" s="54" t="s">
        <v>326</v>
      </c>
      <c r="AC299" s="54">
        <v>0.59099999999999997</v>
      </c>
      <c r="AD299" s="54" t="s">
        <v>326</v>
      </c>
      <c r="AE299" s="54">
        <v>0.82699999999999996</v>
      </c>
      <c r="AF299" s="54" t="s">
        <v>326</v>
      </c>
      <c r="AG299" s="54">
        <v>0.57199999999999995</v>
      </c>
      <c r="AH299" s="54" t="s">
        <v>326</v>
      </c>
      <c r="AI299" s="54">
        <v>0.57699999999999996</v>
      </c>
      <c r="AJ299" s="54" t="s">
        <v>326</v>
      </c>
      <c r="AK299" s="54">
        <v>0.59399999999999997</v>
      </c>
      <c r="AL299" s="54" t="s">
        <v>326</v>
      </c>
      <c r="AM299" s="54">
        <v>0.56499999999999995</v>
      </c>
      <c r="AN299" s="54" t="s">
        <v>326</v>
      </c>
      <c r="AO299" s="54">
        <v>0.57399999999999995</v>
      </c>
      <c r="AP299" s="54" t="s">
        <v>326</v>
      </c>
    </row>
    <row r="300" spans="1:42" x14ac:dyDescent="0.35">
      <c r="A300" s="48" t="s">
        <v>433</v>
      </c>
      <c r="B300" s="54" t="s">
        <v>367</v>
      </c>
      <c r="C300" s="56" t="s">
        <v>689</v>
      </c>
      <c r="D300" s="54" t="s">
        <v>325</v>
      </c>
      <c r="E300" s="57">
        <v>0.89500000000000002</v>
      </c>
      <c r="F300" s="94" t="s">
        <v>332</v>
      </c>
      <c r="G300" s="5">
        <v>0.95299999999999996</v>
      </c>
      <c r="H300" s="99" t="s">
        <v>12</v>
      </c>
      <c r="I300" s="5">
        <v>5.97</v>
      </c>
      <c r="J300" s="98"/>
      <c r="K300" s="5">
        <v>1.3</v>
      </c>
      <c r="L300" s="99" t="s">
        <v>12</v>
      </c>
      <c r="M300" s="54">
        <v>1.3</v>
      </c>
      <c r="N300" s="54" t="s">
        <v>326</v>
      </c>
      <c r="O300" s="54">
        <v>1.71</v>
      </c>
      <c r="P300" s="54" t="s">
        <v>326</v>
      </c>
      <c r="Q300" s="54">
        <v>2.87</v>
      </c>
      <c r="R300" s="54" t="s">
        <v>326</v>
      </c>
      <c r="S300" s="54">
        <v>2.66</v>
      </c>
      <c r="T300" s="54" t="s">
        <v>332</v>
      </c>
      <c r="U300" s="5">
        <v>0.99299999999999999</v>
      </c>
      <c r="V300" s="5" t="s">
        <v>12</v>
      </c>
      <c r="W300" s="54">
        <v>0.92800000000000005</v>
      </c>
      <c r="X300" s="54" t="s">
        <v>332</v>
      </c>
      <c r="Y300" s="5">
        <v>2.2000000000000002</v>
      </c>
      <c r="Z300" s="5" t="s">
        <v>12</v>
      </c>
      <c r="AA300" s="5">
        <v>1.1399999999999999</v>
      </c>
      <c r="AB300" s="5" t="s">
        <v>12</v>
      </c>
      <c r="AC300" s="54">
        <v>0.59099999999999997</v>
      </c>
      <c r="AD300" s="54" t="s">
        <v>326</v>
      </c>
      <c r="AE300" s="54">
        <v>2.59</v>
      </c>
      <c r="AF300" s="54" t="s">
        <v>326</v>
      </c>
      <c r="AG300" s="54">
        <v>0.57199999999999995</v>
      </c>
      <c r="AH300" s="54" t="s">
        <v>326</v>
      </c>
      <c r="AI300" s="54">
        <v>0.57699999999999996</v>
      </c>
      <c r="AJ300" s="54" t="s">
        <v>326</v>
      </c>
      <c r="AK300" s="54">
        <v>0.59399999999999997</v>
      </c>
      <c r="AL300" s="54" t="s">
        <v>326</v>
      </c>
      <c r="AM300" s="54">
        <v>1.94</v>
      </c>
      <c r="AN300" s="54" t="s">
        <v>326</v>
      </c>
      <c r="AO300" s="54">
        <v>0.57399999999999995</v>
      </c>
      <c r="AP300" s="54" t="s">
        <v>326</v>
      </c>
    </row>
    <row r="301" spans="1:42" x14ac:dyDescent="0.35">
      <c r="A301" s="48" t="s">
        <v>434</v>
      </c>
      <c r="B301" s="54" t="s">
        <v>435</v>
      </c>
      <c r="C301" s="56" t="s">
        <v>689</v>
      </c>
      <c r="D301" s="54" t="s">
        <v>325</v>
      </c>
      <c r="E301" s="57">
        <v>1.93</v>
      </c>
      <c r="F301" s="94" t="s">
        <v>326</v>
      </c>
      <c r="G301" s="57">
        <v>2.04</v>
      </c>
      <c r="H301" s="94" t="s">
        <v>326</v>
      </c>
      <c r="I301" s="5">
        <v>15.2</v>
      </c>
      <c r="J301" s="98"/>
      <c r="K301" s="57">
        <v>3.1</v>
      </c>
      <c r="L301" s="94" t="s">
        <v>326</v>
      </c>
      <c r="M301" s="54">
        <v>3.51</v>
      </c>
      <c r="N301" s="54" t="s">
        <v>326</v>
      </c>
      <c r="O301" s="54">
        <v>4.3499999999999996</v>
      </c>
      <c r="P301" s="54" t="s">
        <v>326</v>
      </c>
      <c r="Q301" s="54">
        <v>8.4499999999999993</v>
      </c>
      <c r="R301" s="54" t="s">
        <v>326</v>
      </c>
      <c r="S301" s="54">
        <v>7.63</v>
      </c>
      <c r="T301" s="54" t="s">
        <v>332</v>
      </c>
      <c r="U301" s="54">
        <v>1.84</v>
      </c>
      <c r="V301" s="54" t="s">
        <v>326</v>
      </c>
      <c r="W301" s="54">
        <v>1.96</v>
      </c>
      <c r="X301" s="54" t="s">
        <v>326</v>
      </c>
      <c r="Y301" s="54">
        <v>5.34</v>
      </c>
      <c r="Z301" s="54" t="s">
        <v>332</v>
      </c>
      <c r="AA301" s="54">
        <v>3.76</v>
      </c>
      <c r="AB301" s="54" t="s">
        <v>326</v>
      </c>
      <c r="AC301" s="5">
        <v>0.69399999999999995</v>
      </c>
      <c r="AD301" s="5" t="s">
        <v>12</v>
      </c>
      <c r="AE301" s="54">
        <v>6.9</v>
      </c>
      <c r="AF301" s="54" t="s">
        <v>326</v>
      </c>
      <c r="AG301" s="5">
        <v>1.04</v>
      </c>
      <c r="AH301" s="5" t="s">
        <v>12</v>
      </c>
      <c r="AI301" s="54">
        <v>0.94299999999999995</v>
      </c>
      <c r="AJ301" s="54" t="s">
        <v>332</v>
      </c>
      <c r="AK301" s="54">
        <v>0.63700000000000001</v>
      </c>
      <c r="AL301" s="54" t="s">
        <v>332</v>
      </c>
      <c r="AM301" s="54">
        <v>5.29</v>
      </c>
      <c r="AN301" s="54" t="s">
        <v>326</v>
      </c>
      <c r="AO301" s="54">
        <v>1.0900000000000001</v>
      </c>
      <c r="AP301" s="54" t="s">
        <v>332</v>
      </c>
    </row>
    <row r="302" spans="1:42" x14ac:dyDescent="0.35">
      <c r="A302" s="48" t="s">
        <v>436</v>
      </c>
      <c r="B302" s="54" t="s">
        <v>367</v>
      </c>
      <c r="C302" s="56" t="s">
        <v>689</v>
      </c>
      <c r="D302" s="54" t="s">
        <v>325</v>
      </c>
      <c r="E302" s="57">
        <v>19.899999999999999</v>
      </c>
      <c r="F302" s="94" t="s">
        <v>326</v>
      </c>
      <c r="G302" s="57">
        <v>20</v>
      </c>
      <c r="H302" s="94" t="s">
        <v>326</v>
      </c>
      <c r="I302" s="5">
        <v>194</v>
      </c>
      <c r="J302" s="98"/>
      <c r="K302" s="57">
        <v>24.5</v>
      </c>
      <c r="L302" s="94" t="s">
        <v>326</v>
      </c>
      <c r="M302" s="54">
        <v>22.2</v>
      </c>
      <c r="N302" s="54" t="s">
        <v>326</v>
      </c>
      <c r="O302" s="54">
        <v>26</v>
      </c>
      <c r="P302" s="54" t="s">
        <v>326</v>
      </c>
      <c r="Q302" s="54">
        <v>72</v>
      </c>
      <c r="R302" s="54" t="s">
        <v>326</v>
      </c>
      <c r="S302" s="54">
        <v>55.8</v>
      </c>
      <c r="T302" s="54" t="s">
        <v>326</v>
      </c>
      <c r="U302" s="54">
        <v>16.399999999999999</v>
      </c>
      <c r="V302" s="54" t="s">
        <v>326</v>
      </c>
      <c r="W302" s="54">
        <v>17</v>
      </c>
      <c r="X302" s="54" t="s">
        <v>326</v>
      </c>
      <c r="Y302" s="54">
        <v>98.8</v>
      </c>
      <c r="Z302" s="54" t="s">
        <v>326</v>
      </c>
      <c r="AA302" s="54">
        <v>20.2</v>
      </c>
      <c r="AB302" s="54" t="s">
        <v>326</v>
      </c>
      <c r="AC302" s="54">
        <v>7.08</v>
      </c>
      <c r="AD302" s="54" t="s">
        <v>326</v>
      </c>
      <c r="AE302" s="54">
        <v>34.200000000000003</v>
      </c>
      <c r="AF302" s="54" t="s">
        <v>326</v>
      </c>
      <c r="AG302" s="54">
        <v>9.75</v>
      </c>
      <c r="AH302" s="54" t="s">
        <v>326</v>
      </c>
      <c r="AI302" s="54">
        <v>8.09</v>
      </c>
      <c r="AJ302" s="54" t="s">
        <v>326</v>
      </c>
      <c r="AK302" s="54">
        <v>4.3899999999999997</v>
      </c>
      <c r="AL302" s="54" t="s">
        <v>326</v>
      </c>
      <c r="AM302" s="54">
        <v>31.3</v>
      </c>
      <c r="AN302" s="54" t="s">
        <v>326</v>
      </c>
      <c r="AO302" s="54">
        <v>10.3</v>
      </c>
      <c r="AP302" s="54" t="s">
        <v>326</v>
      </c>
    </row>
    <row r="303" spans="1:42" x14ac:dyDescent="0.35">
      <c r="A303" s="48" t="s">
        <v>437</v>
      </c>
      <c r="B303" s="54" t="s">
        <v>438</v>
      </c>
      <c r="C303" s="56" t="s">
        <v>689</v>
      </c>
      <c r="D303" s="54" t="s">
        <v>325</v>
      </c>
      <c r="E303" s="57">
        <v>0.48799999999999999</v>
      </c>
      <c r="F303" s="25" t="s">
        <v>326</v>
      </c>
      <c r="G303" s="57">
        <v>0.52600000000000002</v>
      </c>
      <c r="H303" s="25" t="s">
        <v>326</v>
      </c>
      <c r="I303" s="5">
        <v>3.02</v>
      </c>
      <c r="J303" s="98" t="s">
        <v>12</v>
      </c>
      <c r="K303" s="57">
        <v>0.50600000000000001</v>
      </c>
      <c r="L303" s="25" t="s">
        <v>326</v>
      </c>
      <c r="M303" s="54">
        <v>0.68</v>
      </c>
      <c r="N303" s="54" t="s">
        <v>326</v>
      </c>
      <c r="O303" s="54">
        <v>0.73099999999999998</v>
      </c>
      <c r="P303" s="54" t="s">
        <v>326</v>
      </c>
      <c r="Q303" s="54">
        <v>1.01</v>
      </c>
      <c r="R303" s="54" t="s">
        <v>326</v>
      </c>
      <c r="S303" s="54">
        <v>0.93799999999999994</v>
      </c>
      <c r="T303" s="54" t="s">
        <v>332</v>
      </c>
      <c r="U303" s="54">
        <v>0.59399999999999997</v>
      </c>
      <c r="V303" s="54" t="s">
        <v>326</v>
      </c>
      <c r="W303" s="54">
        <v>0.55600000000000005</v>
      </c>
      <c r="X303" s="54" t="s">
        <v>326</v>
      </c>
      <c r="Y303" s="54">
        <v>0.79300000000000004</v>
      </c>
      <c r="Z303" s="54" t="s">
        <v>332</v>
      </c>
      <c r="AA303" s="54">
        <v>0.57099999999999995</v>
      </c>
      <c r="AB303" s="54" t="s">
        <v>326</v>
      </c>
      <c r="AC303" s="54">
        <v>0.59099999999999997</v>
      </c>
      <c r="AD303" s="54" t="s">
        <v>326</v>
      </c>
      <c r="AE303" s="54">
        <v>0.77600000000000002</v>
      </c>
      <c r="AF303" s="54" t="s">
        <v>326</v>
      </c>
      <c r="AG303" s="54">
        <v>0.57199999999999995</v>
      </c>
      <c r="AH303" s="54" t="s">
        <v>326</v>
      </c>
      <c r="AI303" s="54">
        <v>0.57699999999999996</v>
      </c>
      <c r="AJ303" s="54" t="s">
        <v>326</v>
      </c>
      <c r="AK303" s="54">
        <v>0.59399999999999997</v>
      </c>
      <c r="AL303" s="54" t="s">
        <v>326</v>
      </c>
      <c r="AM303" s="5">
        <v>0.77800000000000002</v>
      </c>
      <c r="AN303" s="5" t="s">
        <v>12</v>
      </c>
      <c r="AO303" s="54">
        <v>0.57399999999999995</v>
      </c>
      <c r="AP303" s="54" t="s">
        <v>326</v>
      </c>
    </row>
    <row r="304" spans="1:42" x14ac:dyDescent="0.35">
      <c r="A304" s="48" t="s">
        <v>439</v>
      </c>
      <c r="B304" s="54" t="s">
        <v>440</v>
      </c>
      <c r="C304" s="56" t="s">
        <v>689</v>
      </c>
      <c r="D304" s="54" t="s">
        <v>325</v>
      </c>
      <c r="E304" s="57">
        <v>5.01</v>
      </c>
      <c r="F304" s="94" t="s">
        <v>326</v>
      </c>
      <c r="G304" s="57">
        <v>4.18</v>
      </c>
      <c r="H304" s="94" t="s">
        <v>326</v>
      </c>
      <c r="I304" s="5">
        <v>38.4</v>
      </c>
      <c r="J304" s="98"/>
      <c r="K304" s="57">
        <v>5.62</v>
      </c>
      <c r="L304" s="94" t="s">
        <v>326</v>
      </c>
      <c r="M304" s="54">
        <v>5.97</v>
      </c>
      <c r="N304" s="54" t="s">
        <v>326</v>
      </c>
      <c r="O304" s="54">
        <v>7.37</v>
      </c>
      <c r="P304" s="54" t="s">
        <v>326</v>
      </c>
      <c r="Q304" s="54">
        <v>13.4</v>
      </c>
      <c r="R304" s="54" t="s">
        <v>326</v>
      </c>
      <c r="S304" s="54">
        <v>13.3</v>
      </c>
      <c r="T304" s="54" t="s">
        <v>326</v>
      </c>
      <c r="U304" s="5">
        <v>3.33</v>
      </c>
      <c r="V304" s="5" t="s">
        <v>12</v>
      </c>
      <c r="W304" s="54">
        <v>4.1100000000000003</v>
      </c>
      <c r="X304" s="54" t="s">
        <v>332</v>
      </c>
      <c r="Y304" s="54">
        <v>13</v>
      </c>
      <c r="Z304" s="54" t="s">
        <v>332</v>
      </c>
      <c r="AA304" s="5">
        <v>5.32</v>
      </c>
      <c r="AB304" s="5"/>
      <c r="AC304" s="54">
        <v>1.7</v>
      </c>
      <c r="AD304" s="54" t="s">
        <v>332</v>
      </c>
      <c r="AE304" s="5">
        <v>9.64</v>
      </c>
      <c r="AF304" s="5"/>
      <c r="AG304" s="5">
        <v>1.81</v>
      </c>
      <c r="AH304" s="5" t="s">
        <v>12</v>
      </c>
      <c r="AI304" s="54">
        <v>1.51</v>
      </c>
      <c r="AJ304" s="54" t="s">
        <v>332</v>
      </c>
      <c r="AK304" s="5">
        <v>1.0900000000000001</v>
      </c>
      <c r="AL304" s="5" t="s">
        <v>12</v>
      </c>
      <c r="AM304" s="5">
        <v>8.6199999999999992</v>
      </c>
      <c r="AN304" s="5"/>
      <c r="AO304" s="5">
        <v>2.38</v>
      </c>
      <c r="AP304" s="5" t="s">
        <v>12</v>
      </c>
    </row>
    <row r="305" spans="1:42" x14ac:dyDescent="0.35">
      <c r="A305" s="48" t="s">
        <v>441</v>
      </c>
      <c r="B305" s="54" t="s">
        <v>442</v>
      </c>
      <c r="C305" s="56" t="s">
        <v>689</v>
      </c>
      <c r="D305" s="54" t="s">
        <v>325</v>
      </c>
      <c r="E305" s="57">
        <v>8.16</v>
      </c>
      <c r="F305" s="94" t="s">
        <v>326</v>
      </c>
      <c r="G305" s="57">
        <v>7.22</v>
      </c>
      <c r="H305" s="94" t="s">
        <v>326</v>
      </c>
      <c r="I305" s="5">
        <v>68.3</v>
      </c>
      <c r="J305" s="98"/>
      <c r="K305" s="57">
        <v>10.8</v>
      </c>
      <c r="L305" s="94" t="s">
        <v>326</v>
      </c>
      <c r="M305" s="54">
        <v>11.3</v>
      </c>
      <c r="N305" s="54" t="s">
        <v>326</v>
      </c>
      <c r="O305" s="54">
        <v>13.6</v>
      </c>
      <c r="P305" s="54" t="s">
        <v>326</v>
      </c>
      <c r="Q305" s="54">
        <v>29.3</v>
      </c>
      <c r="R305" s="54" t="s">
        <v>326</v>
      </c>
      <c r="S305" s="54">
        <v>25.1</v>
      </c>
      <c r="T305" s="54" t="s">
        <v>326</v>
      </c>
      <c r="U305" s="54">
        <v>6.76</v>
      </c>
      <c r="V305" s="54" t="s">
        <v>326</v>
      </c>
      <c r="W305" s="54">
        <v>6.77</v>
      </c>
      <c r="X305" s="54" t="s">
        <v>326</v>
      </c>
      <c r="Y305" s="54">
        <v>34.200000000000003</v>
      </c>
      <c r="Z305" s="54" t="s">
        <v>326</v>
      </c>
      <c r="AA305" s="54">
        <v>9.77</v>
      </c>
      <c r="AB305" s="54" t="s">
        <v>326</v>
      </c>
      <c r="AC305" s="5">
        <v>2.4500000000000002</v>
      </c>
      <c r="AD305" s="5" t="s">
        <v>12</v>
      </c>
      <c r="AE305" s="54">
        <v>17.600000000000001</v>
      </c>
      <c r="AF305" s="54" t="s">
        <v>326</v>
      </c>
      <c r="AG305" s="5">
        <v>3.42</v>
      </c>
      <c r="AH305" s="5" t="s">
        <v>12</v>
      </c>
      <c r="AI305" s="5">
        <v>4.63</v>
      </c>
      <c r="AJ305" s="5"/>
      <c r="AK305" s="5">
        <v>1.81</v>
      </c>
      <c r="AL305" s="5" t="s">
        <v>12</v>
      </c>
      <c r="AM305" s="54">
        <v>16.2</v>
      </c>
      <c r="AN305" s="54" t="s">
        <v>326</v>
      </c>
      <c r="AO305" s="54">
        <v>3.58</v>
      </c>
      <c r="AP305" s="54" t="s">
        <v>326</v>
      </c>
    </row>
    <row r="306" spans="1:42" x14ac:dyDescent="0.35">
      <c r="A306" s="48" t="s">
        <v>443</v>
      </c>
      <c r="B306" s="54" t="s">
        <v>444</v>
      </c>
      <c r="C306" s="56" t="s">
        <v>689</v>
      </c>
      <c r="D306" s="54" t="s">
        <v>325</v>
      </c>
      <c r="E306" s="57">
        <v>0.48799999999999999</v>
      </c>
      <c r="F306" s="25" t="s">
        <v>326</v>
      </c>
      <c r="G306" s="57">
        <v>0.52600000000000002</v>
      </c>
      <c r="H306" s="25" t="s">
        <v>326</v>
      </c>
      <c r="I306" s="5">
        <v>1.7</v>
      </c>
      <c r="J306" s="98" t="s">
        <v>12</v>
      </c>
      <c r="K306" s="57">
        <v>0.50600000000000001</v>
      </c>
      <c r="L306" s="25" t="s">
        <v>326</v>
      </c>
      <c r="M306" s="54">
        <v>0.61899999999999999</v>
      </c>
      <c r="N306" s="54" t="s">
        <v>326</v>
      </c>
      <c r="O306" s="54">
        <v>0.66500000000000004</v>
      </c>
      <c r="P306" s="54" t="s">
        <v>326</v>
      </c>
      <c r="Q306" s="54">
        <v>0.92400000000000004</v>
      </c>
      <c r="R306" s="54" t="s">
        <v>332</v>
      </c>
      <c r="S306" s="54">
        <v>1.1200000000000001</v>
      </c>
      <c r="T306" s="54" t="s">
        <v>332</v>
      </c>
      <c r="U306" s="54">
        <v>0.59399999999999997</v>
      </c>
      <c r="V306" s="54" t="s">
        <v>326</v>
      </c>
      <c r="W306" s="54">
        <v>0.55600000000000005</v>
      </c>
      <c r="X306" s="54" t="s">
        <v>326</v>
      </c>
      <c r="Y306" s="54">
        <v>0.60399999999999998</v>
      </c>
      <c r="Z306" s="54" t="s">
        <v>326</v>
      </c>
      <c r="AA306" s="54">
        <v>0.57099999999999995</v>
      </c>
      <c r="AB306" s="54" t="s">
        <v>326</v>
      </c>
      <c r="AC306" s="54">
        <v>0.59099999999999997</v>
      </c>
      <c r="AD306" s="54" t="s">
        <v>326</v>
      </c>
      <c r="AE306" s="54">
        <v>0.71899999999999997</v>
      </c>
      <c r="AF306" s="54" t="s">
        <v>326</v>
      </c>
      <c r="AG306" s="54">
        <v>0.57199999999999995</v>
      </c>
      <c r="AH306" s="54" t="s">
        <v>326</v>
      </c>
      <c r="AI306" s="54">
        <v>0.57699999999999996</v>
      </c>
      <c r="AJ306" s="54" t="s">
        <v>326</v>
      </c>
      <c r="AK306" s="54">
        <v>0.59399999999999997</v>
      </c>
      <c r="AL306" s="54" t="s">
        <v>326</v>
      </c>
      <c r="AM306" s="5">
        <v>0.58499999999999996</v>
      </c>
      <c r="AN306" s="5" t="s">
        <v>12</v>
      </c>
      <c r="AO306" s="54">
        <v>0.57399999999999995</v>
      </c>
      <c r="AP306" s="54" t="s">
        <v>326</v>
      </c>
    </row>
    <row r="307" spans="1:42" x14ac:dyDescent="0.35">
      <c r="A307" s="48" t="s">
        <v>445</v>
      </c>
      <c r="B307" s="54" t="s">
        <v>446</v>
      </c>
      <c r="C307" s="56" t="s">
        <v>689</v>
      </c>
      <c r="D307" s="54" t="s">
        <v>325</v>
      </c>
      <c r="E307" s="57">
        <v>0.48799999999999999</v>
      </c>
      <c r="F307" s="25" t="s">
        <v>326</v>
      </c>
      <c r="G307" s="57">
        <v>0.52600000000000002</v>
      </c>
      <c r="H307" s="25" t="s">
        <v>326</v>
      </c>
      <c r="I307" s="5">
        <v>0.97</v>
      </c>
      <c r="J307" s="98" t="s">
        <v>12</v>
      </c>
      <c r="K307" s="57">
        <v>0.50600000000000001</v>
      </c>
      <c r="L307" s="25" t="s">
        <v>326</v>
      </c>
      <c r="M307" s="54">
        <v>0.68799999999999994</v>
      </c>
      <c r="N307" s="54" t="s">
        <v>326</v>
      </c>
      <c r="O307" s="5">
        <v>0.78300000000000003</v>
      </c>
      <c r="P307" s="5" t="s">
        <v>12</v>
      </c>
      <c r="Q307" s="54">
        <v>1.02</v>
      </c>
      <c r="R307" s="54" t="s">
        <v>326</v>
      </c>
      <c r="S307" s="54">
        <v>1.85</v>
      </c>
      <c r="T307" s="54" t="s">
        <v>332</v>
      </c>
      <c r="U307" s="54">
        <v>0.59399999999999997</v>
      </c>
      <c r="V307" s="54" t="s">
        <v>326</v>
      </c>
      <c r="W307" s="54">
        <v>0.55600000000000005</v>
      </c>
      <c r="X307" s="54" t="s">
        <v>326</v>
      </c>
      <c r="Y307" s="54">
        <v>0.64200000000000002</v>
      </c>
      <c r="Z307" s="54" t="s">
        <v>326</v>
      </c>
      <c r="AA307" s="54">
        <v>0.57099999999999995</v>
      </c>
      <c r="AB307" s="54" t="s">
        <v>326</v>
      </c>
      <c r="AC307" s="54">
        <v>0.59099999999999997</v>
      </c>
      <c r="AD307" s="54" t="s">
        <v>326</v>
      </c>
      <c r="AE307" s="5">
        <v>4.3600000000000003</v>
      </c>
      <c r="AF307" s="5" t="s">
        <v>12</v>
      </c>
      <c r="AG307" s="54">
        <v>0.57199999999999995</v>
      </c>
      <c r="AH307" s="54" t="s">
        <v>326</v>
      </c>
      <c r="AI307" s="54">
        <v>0.57699999999999996</v>
      </c>
      <c r="AJ307" s="54" t="s">
        <v>326</v>
      </c>
      <c r="AK307" s="54">
        <v>0.59399999999999997</v>
      </c>
      <c r="AL307" s="54" t="s">
        <v>326</v>
      </c>
      <c r="AM307" s="54">
        <v>0.55900000000000005</v>
      </c>
      <c r="AN307" s="54" t="s">
        <v>326</v>
      </c>
      <c r="AO307" s="54">
        <v>0.57399999999999995</v>
      </c>
      <c r="AP307" s="54" t="s">
        <v>326</v>
      </c>
    </row>
    <row r="308" spans="1:42" x14ac:dyDescent="0.35">
      <c r="A308" s="48" t="s">
        <v>447</v>
      </c>
      <c r="B308" s="54" t="s">
        <v>448</v>
      </c>
      <c r="C308" s="56" t="s">
        <v>689</v>
      </c>
      <c r="D308" s="54" t="s">
        <v>325</v>
      </c>
      <c r="E308" s="57">
        <v>0.48799999999999999</v>
      </c>
      <c r="F308" s="25" t="s">
        <v>326</v>
      </c>
      <c r="G308" s="57">
        <v>0.52600000000000002</v>
      </c>
      <c r="H308" s="25" t="s">
        <v>326</v>
      </c>
      <c r="I308" s="5">
        <v>0.78100000000000003</v>
      </c>
      <c r="J308" s="98" t="s">
        <v>12</v>
      </c>
      <c r="K308" s="57">
        <v>0.50600000000000001</v>
      </c>
      <c r="L308" s="25" t="s">
        <v>326</v>
      </c>
      <c r="M308" s="54">
        <v>0.67700000000000005</v>
      </c>
      <c r="N308" s="54" t="s">
        <v>326</v>
      </c>
      <c r="O308" s="54">
        <v>0.72799999999999998</v>
      </c>
      <c r="P308" s="54" t="s">
        <v>326</v>
      </c>
      <c r="Q308" s="54">
        <v>1</v>
      </c>
      <c r="R308" s="54" t="s">
        <v>326</v>
      </c>
      <c r="S308" s="54">
        <v>0.89700000000000002</v>
      </c>
      <c r="T308" s="54" t="s">
        <v>326</v>
      </c>
      <c r="U308" s="54">
        <v>0.59399999999999997</v>
      </c>
      <c r="V308" s="54" t="s">
        <v>326</v>
      </c>
      <c r="W308" s="54">
        <v>0.55600000000000005</v>
      </c>
      <c r="X308" s="54" t="s">
        <v>326</v>
      </c>
      <c r="Y308" s="54">
        <v>0.64300000000000002</v>
      </c>
      <c r="Z308" s="54" t="s">
        <v>326</v>
      </c>
      <c r="AA308" s="54">
        <v>0.57099999999999995</v>
      </c>
      <c r="AB308" s="54" t="s">
        <v>326</v>
      </c>
      <c r="AC308" s="54">
        <v>0.59099999999999997</v>
      </c>
      <c r="AD308" s="54" t="s">
        <v>326</v>
      </c>
      <c r="AE308" s="54">
        <v>0.745</v>
      </c>
      <c r="AF308" s="54" t="s">
        <v>326</v>
      </c>
      <c r="AG308" s="54">
        <v>0.57199999999999995</v>
      </c>
      <c r="AH308" s="54" t="s">
        <v>326</v>
      </c>
      <c r="AI308" s="54">
        <v>0.57699999999999996</v>
      </c>
      <c r="AJ308" s="54" t="s">
        <v>326</v>
      </c>
      <c r="AK308" s="54">
        <v>0.59399999999999997</v>
      </c>
      <c r="AL308" s="54" t="s">
        <v>326</v>
      </c>
      <c r="AM308" s="54">
        <v>0.55900000000000005</v>
      </c>
      <c r="AN308" s="54" t="s">
        <v>326</v>
      </c>
      <c r="AO308" s="54">
        <v>0.57399999999999995</v>
      </c>
      <c r="AP308" s="54" t="s">
        <v>326</v>
      </c>
    </row>
    <row r="309" spans="1:42" x14ac:dyDescent="0.35">
      <c r="A309" s="48" t="s">
        <v>449</v>
      </c>
      <c r="B309" s="54" t="s">
        <v>450</v>
      </c>
      <c r="C309" s="56" t="s">
        <v>689</v>
      </c>
      <c r="D309" s="54" t="s">
        <v>325</v>
      </c>
      <c r="E309" s="57">
        <v>0.48799999999999999</v>
      </c>
      <c r="F309" s="25" t="s">
        <v>326</v>
      </c>
      <c r="G309" s="57">
        <v>0.52600000000000002</v>
      </c>
      <c r="H309" s="25" t="s">
        <v>326</v>
      </c>
      <c r="I309" s="57">
        <v>0.497</v>
      </c>
      <c r="J309" s="94" t="s">
        <v>332</v>
      </c>
      <c r="K309" s="57">
        <v>0.50600000000000001</v>
      </c>
      <c r="L309" s="25" t="s">
        <v>326</v>
      </c>
      <c r="M309" s="54">
        <v>0.56000000000000005</v>
      </c>
      <c r="N309" s="54" t="s">
        <v>326</v>
      </c>
      <c r="O309" s="54">
        <v>0.55100000000000005</v>
      </c>
      <c r="P309" s="54" t="s">
        <v>326</v>
      </c>
      <c r="Q309" s="54">
        <v>0.81799999999999995</v>
      </c>
      <c r="R309" s="54" t="s">
        <v>332</v>
      </c>
      <c r="S309" s="54">
        <v>0.66700000000000004</v>
      </c>
      <c r="T309" s="54" t="s">
        <v>326</v>
      </c>
      <c r="U309" s="54">
        <v>0.59399999999999997</v>
      </c>
      <c r="V309" s="54" t="s">
        <v>326</v>
      </c>
      <c r="W309" s="54">
        <v>0.55600000000000005</v>
      </c>
      <c r="X309" s="54" t="s">
        <v>326</v>
      </c>
      <c r="Y309" s="54">
        <v>0.54800000000000004</v>
      </c>
      <c r="Z309" s="54" t="s">
        <v>326</v>
      </c>
      <c r="AA309" s="54">
        <v>0.57099999999999995</v>
      </c>
      <c r="AB309" s="54" t="s">
        <v>326</v>
      </c>
      <c r="AC309" s="54">
        <v>0.59099999999999997</v>
      </c>
      <c r="AD309" s="54" t="s">
        <v>326</v>
      </c>
      <c r="AE309" s="54">
        <v>0.58699999999999997</v>
      </c>
      <c r="AF309" s="54" t="s">
        <v>326</v>
      </c>
      <c r="AG309" s="54">
        <v>0.57199999999999995</v>
      </c>
      <c r="AH309" s="54" t="s">
        <v>326</v>
      </c>
      <c r="AI309" s="54">
        <v>0.57699999999999996</v>
      </c>
      <c r="AJ309" s="54" t="s">
        <v>326</v>
      </c>
      <c r="AK309" s="54">
        <v>0.59399999999999997</v>
      </c>
      <c r="AL309" s="54" t="s">
        <v>326</v>
      </c>
      <c r="AM309" s="54">
        <v>0.55900000000000005</v>
      </c>
      <c r="AN309" s="54" t="s">
        <v>326</v>
      </c>
      <c r="AO309" s="54">
        <v>0.57399999999999995</v>
      </c>
      <c r="AP309" s="54" t="s">
        <v>326</v>
      </c>
    </row>
    <row r="310" spans="1:42" x14ac:dyDescent="0.35">
      <c r="A310" s="48" t="s">
        <v>451</v>
      </c>
      <c r="B310" s="54" t="s">
        <v>452</v>
      </c>
      <c r="C310" s="56" t="s">
        <v>689</v>
      </c>
      <c r="D310" s="54" t="s">
        <v>325</v>
      </c>
      <c r="E310" s="5">
        <v>1.57</v>
      </c>
      <c r="F310" s="98" t="s">
        <v>12</v>
      </c>
      <c r="G310" s="5">
        <v>1.44</v>
      </c>
      <c r="H310" s="98" t="s">
        <v>12</v>
      </c>
      <c r="I310" s="5">
        <v>11.6</v>
      </c>
      <c r="J310" s="98"/>
      <c r="K310" s="57">
        <v>1.66</v>
      </c>
      <c r="L310" s="94" t="s">
        <v>332</v>
      </c>
      <c r="M310" s="54">
        <v>0.89700000000000002</v>
      </c>
      <c r="N310" s="54" t="s">
        <v>332</v>
      </c>
      <c r="O310" s="54">
        <v>1.94</v>
      </c>
      <c r="P310" s="54" t="s">
        <v>332</v>
      </c>
      <c r="Q310" s="5">
        <v>6.73</v>
      </c>
      <c r="R310" s="5"/>
      <c r="S310" s="54">
        <v>4.6100000000000003</v>
      </c>
      <c r="T310" s="54" t="s">
        <v>332</v>
      </c>
      <c r="U310" s="54">
        <v>1.07</v>
      </c>
      <c r="V310" s="54" t="s">
        <v>326</v>
      </c>
      <c r="W310" s="54">
        <v>1.8</v>
      </c>
      <c r="X310" s="54" t="s">
        <v>332</v>
      </c>
      <c r="Y310" s="54">
        <v>4.04</v>
      </c>
      <c r="Z310" s="54" t="s">
        <v>326</v>
      </c>
      <c r="AA310" s="54">
        <v>1.44</v>
      </c>
      <c r="AB310" s="54" t="s">
        <v>332</v>
      </c>
      <c r="AC310" s="54">
        <v>0.96</v>
      </c>
      <c r="AD310" s="54" t="s">
        <v>332</v>
      </c>
      <c r="AE310" s="5">
        <v>3.37</v>
      </c>
      <c r="AF310" s="5" t="s">
        <v>12</v>
      </c>
      <c r="AG310" s="5">
        <v>0.92200000000000004</v>
      </c>
      <c r="AH310" s="5" t="s">
        <v>12</v>
      </c>
      <c r="AI310" s="5">
        <v>2.27</v>
      </c>
      <c r="AJ310" s="5" t="s">
        <v>12</v>
      </c>
      <c r="AK310" s="5">
        <v>0.91700000000000004</v>
      </c>
      <c r="AL310" s="5" t="s">
        <v>12</v>
      </c>
      <c r="AM310" s="5">
        <v>3.36</v>
      </c>
      <c r="AN310" s="5" t="s">
        <v>12</v>
      </c>
      <c r="AO310" s="54">
        <v>0.81499999999999995</v>
      </c>
      <c r="AP310" s="54" t="s">
        <v>332</v>
      </c>
    </row>
    <row r="311" spans="1:42" x14ac:dyDescent="0.35">
      <c r="A311" s="48" t="s">
        <v>453</v>
      </c>
      <c r="B311" s="54" t="s">
        <v>454</v>
      </c>
      <c r="C311" s="56" t="s">
        <v>689</v>
      </c>
      <c r="D311" s="54" t="s">
        <v>325</v>
      </c>
      <c r="E311" s="57">
        <v>0.48799999999999999</v>
      </c>
      <c r="F311" s="25" t="s">
        <v>326</v>
      </c>
      <c r="G311" s="57">
        <v>0.52600000000000002</v>
      </c>
      <c r="H311" s="25" t="s">
        <v>326</v>
      </c>
      <c r="I311" s="57">
        <v>0.54100000000000004</v>
      </c>
      <c r="J311" s="25" t="s">
        <v>326</v>
      </c>
      <c r="K311" s="57">
        <v>0.50600000000000001</v>
      </c>
      <c r="L311" s="25" t="s">
        <v>326</v>
      </c>
      <c r="M311" s="54">
        <v>2.2000000000000002</v>
      </c>
      <c r="N311" s="54" t="s">
        <v>332</v>
      </c>
      <c r="O311" s="54">
        <v>0.77300000000000002</v>
      </c>
      <c r="P311" s="54" t="s">
        <v>326</v>
      </c>
      <c r="Q311" s="54">
        <v>1.18</v>
      </c>
      <c r="R311" s="54" t="s">
        <v>332</v>
      </c>
      <c r="S311" s="54">
        <v>1.06</v>
      </c>
      <c r="T311" s="54" t="s">
        <v>326</v>
      </c>
      <c r="U311" s="54">
        <v>1.26</v>
      </c>
      <c r="V311" s="54" t="s">
        <v>332</v>
      </c>
      <c r="W311" s="54">
        <v>0.55600000000000005</v>
      </c>
      <c r="X311" s="54" t="s">
        <v>326</v>
      </c>
      <c r="Y311" s="54">
        <v>0.77400000000000002</v>
      </c>
      <c r="Z311" s="54" t="s">
        <v>326</v>
      </c>
      <c r="AA311" s="54">
        <v>1.1599999999999999</v>
      </c>
      <c r="AB311" s="54" t="s">
        <v>332</v>
      </c>
      <c r="AC311" s="54">
        <v>0.59099999999999997</v>
      </c>
      <c r="AD311" s="54" t="s">
        <v>326</v>
      </c>
      <c r="AE311" s="54">
        <v>0.875</v>
      </c>
      <c r="AF311" s="54" t="s">
        <v>326</v>
      </c>
      <c r="AG311" s="54">
        <v>0.57199999999999995</v>
      </c>
      <c r="AH311" s="54" t="s">
        <v>326</v>
      </c>
      <c r="AI311" s="54">
        <v>0.57699999999999996</v>
      </c>
      <c r="AJ311" s="54" t="s">
        <v>326</v>
      </c>
      <c r="AK311" s="54">
        <v>0.59399999999999997</v>
      </c>
      <c r="AL311" s="54" t="s">
        <v>326</v>
      </c>
      <c r="AM311" s="54">
        <v>0.59799999999999998</v>
      </c>
      <c r="AN311" s="54" t="s">
        <v>326</v>
      </c>
      <c r="AO311" s="54">
        <v>0.57399999999999995</v>
      </c>
      <c r="AP311" s="54" t="s">
        <v>326</v>
      </c>
    </row>
    <row r="312" spans="1:42" x14ac:dyDescent="0.35">
      <c r="A312" s="48" t="s">
        <v>455</v>
      </c>
      <c r="B312" s="54" t="s">
        <v>456</v>
      </c>
      <c r="C312" s="56" t="s">
        <v>689</v>
      </c>
      <c r="D312" s="54" t="s">
        <v>325</v>
      </c>
      <c r="E312" s="57">
        <v>0.48799999999999999</v>
      </c>
      <c r="F312" s="25" t="s">
        <v>326</v>
      </c>
      <c r="G312" s="57">
        <v>0.52600000000000002</v>
      </c>
      <c r="H312" s="25" t="s">
        <v>326</v>
      </c>
      <c r="I312" s="5">
        <v>4.2300000000000004</v>
      </c>
      <c r="J312" s="98"/>
      <c r="K312" s="57">
        <v>0.50600000000000001</v>
      </c>
      <c r="L312" s="25" t="s">
        <v>326</v>
      </c>
      <c r="M312" s="54">
        <v>1.41</v>
      </c>
      <c r="N312" s="54" t="s">
        <v>332</v>
      </c>
      <c r="O312" s="54">
        <v>0.66100000000000003</v>
      </c>
      <c r="P312" s="54" t="s">
        <v>326</v>
      </c>
      <c r="Q312" s="5">
        <v>1.78</v>
      </c>
      <c r="R312" s="5" t="s">
        <v>12</v>
      </c>
      <c r="S312" s="5">
        <v>1.25</v>
      </c>
      <c r="T312" s="5" t="s">
        <v>12</v>
      </c>
      <c r="U312" s="54">
        <v>0.59399999999999997</v>
      </c>
      <c r="V312" s="54" t="s">
        <v>326</v>
      </c>
      <c r="W312" s="54">
        <v>0.55600000000000005</v>
      </c>
      <c r="X312" s="54" t="s">
        <v>326</v>
      </c>
      <c r="Y312" s="54">
        <v>3.31</v>
      </c>
      <c r="Z312" s="54" t="s">
        <v>332</v>
      </c>
      <c r="AA312" s="54">
        <v>0.57099999999999995</v>
      </c>
      <c r="AB312" s="54" t="s">
        <v>326</v>
      </c>
      <c r="AC312" s="54">
        <v>0.59099999999999997</v>
      </c>
      <c r="AD312" s="54" t="s">
        <v>326</v>
      </c>
      <c r="AE312" s="54">
        <v>0.754</v>
      </c>
      <c r="AF312" s="54" t="s">
        <v>326</v>
      </c>
      <c r="AG312" s="54">
        <v>0.57199999999999995</v>
      </c>
      <c r="AH312" s="54" t="s">
        <v>326</v>
      </c>
      <c r="AI312" s="54">
        <v>0.57699999999999996</v>
      </c>
      <c r="AJ312" s="54" t="s">
        <v>326</v>
      </c>
      <c r="AK312" s="54">
        <v>0.59399999999999997</v>
      </c>
      <c r="AL312" s="54" t="s">
        <v>326</v>
      </c>
      <c r="AM312" s="54">
        <v>0.55900000000000005</v>
      </c>
      <c r="AN312" s="54" t="s">
        <v>326</v>
      </c>
      <c r="AO312" s="54">
        <v>0.57399999999999995</v>
      </c>
      <c r="AP312" s="54" t="s">
        <v>326</v>
      </c>
    </row>
    <row r="313" spans="1:42" x14ac:dyDescent="0.35">
      <c r="A313" s="48" t="s">
        <v>457</v>
      </c>
      <c r="B313" s="54" t="s">
        <v>458</v>
      </c>
      <c r="C313" s="56" t="s">
        <v>689</v>
      </c>
      <c r="D313" s="54" t="s">
        <v>325</v>
      </c>
      <c r="E313" s="57">
        <v>0.48799999999999999</v>
      </c>
      <c r="F313" s="25" t="s">
        <v>326</v>
      </c>
      <c r="G313" s="57">
        <v>0.52600000000000002</v>
      </c>
      <c r="H313" s="25" t="s">
        <v>326</v>
      </c>
      <c r="I313" s="57">
        <v>0.48199999999999998</v>
      </c>
      <c r="J313" s="25" t="s">
        <v>326</v>
      </c>
      <c r="K313" s="57">
        <v>0.50600000000000001</v>
      </c>
      <c r="L313" s="25" t="s">
        <v>326</v>
      </c>
      <c r="M313" s="54">
        <v>0.64800000000000002</v>
      </c>
      <c r="N313" s="54" t="s">
        <v>326</v>
      </c>
      <c r="O313" s="54">
        <v>0.69699999999999995</v>
      </c>
      <c r="P313" s="54" t="s">
        <v>326</v>
      </c>
      <c r="Q313" s="54">
        <v>0.96199999999999997</v>
      </c>
      <c r="R313" s="54" t="s">
        <v>326</v>
      </c>
      <c r="S313" s="54">
        <v>0.91200000000000003</v>
      </c>
      <c r="T313" s="54" t="s">
        <v>326</v>
      </c>
      <c r="U313" s="54">
        <v>0.59399999999999997</v>
      </c>
      <c r="V313" s="54" t="s">
        <v>326</v>
      </c>
      <c r="W313" s="54">
        <v>0.55600000000000005</v>
      </c>
      <c r="X313" s="54" t="s">
        <v>326</v>
      </c>
      <c r="Y313" s="54">
        <v>0.68200000000000005</v>
      </c>
      <c r="Z313" s="54" t="s">
        <v>326</v>
      </c>
      <c r="AA313" s="54">
        <v>0.57099999999999995</v>
      </c>
      <c r="AB313" s="54" t="s">
        <v>326</v>
      </c>
      <c r="AC313" s="54">
        <v>0.59099999999999997</v>
      </c>
      <c r="AD313" s="54" t="s">
        <v>326</v>
      </c>
      <c r="AE313" s="54">
        <v>0.83499999999999996</v>
      </c>
      <c r="AF313" s="54" t="s">
        <v>326</v>
      </c>
      <c r="AG313" s="54">
        <v>0.57199999999999995</v>
      </c>
      <c r="AH313" s="54" t="s">
        <v>326</v>
      </c>
      <c r="AI313" s="54">
        <v>0.57699999999999996</v>
      </c>
      <c r="AJ313" s="54" t="s">
        <v>326</v>
      </c>
      <c r="AK313" s="54">
        <v>0.59399999999999997</v>
      </c>
      <c r="AL313" s="54" t="s">
        <v>326</v>
      </c>
      <c r="AM313" s="54">
        <v>0.56999999999999995</v>
      </c>
      <c r="AN313" s="54" t="s">
        <v>326</v>
      </c>
      <c r="AO313" s="54">
        <v>0.57399999999999995</v>
      </c>
      <c r="AP313" s="54" t="s">
        <v>326</v>
      </c>
    </row>
    <row r="314" spans="1:42" x14ac:dyDescent="0.35">
      <c r="A314" s="48" t="s">
        <v>459</v>
      </c>
      <c r="B314" s="54" t="s">
        <v>460</v>
      </c>
      <c r="C314" s="56" t="s">
        <v>689</v>
      </c>
      <c r="D314" s="54" t="s">
        <v>325</v>
      </c>
      <c r="E314" s="57">
        <v>0.48799999999999999</v>
      </c>
      <c r="F314" s="25" t="s">
        <v>326</v>
      </c>
      <c r="G314" s="57">
        <v>0.52600000000000002</v>
      </c>
      <c r="H314" s="25" t="s">
        <v>326</v>
      </c>
      <c r="I314" s="57">
        <v>0.48199999999999998</v>
      </c>
      <c r="J314" s="25" t="s">
        <v>326</v>
      </c>
      <c r="K314" s="57">
        <v>0.50600000000000001</v>
      </c>
      <c r="L314" s="25" t="s">
        <v>326</v>
      </c>
      <c r="M314" s="54">
        <v>0.873</v>
      </c>
      <c r="N314" s="54" t="s">
        <v>332</v>
      </c>
      <c r="O314" s="54">
        <v>0.80400000000000005</v>
      </c>
      <c r="P314" s="54" t="s">
        <v>326</v>
      </c>
      <c r="Q314" s="54">
        <v>1.02</v>
      </c>
      <c r="R314" s="54" t="s">
        <v>326</v>
      </c>
      <c r="S314" s="54">
        <v>4.57</v>
      </c>
      <c r="T314" s="54" t="s">
        <v>332</v>
      </c>
      <c r="U314" s="54">
        <v>0.622</v>
      </c>
      <c r="V314" s="54" t="s">
        <v>332</v>
      </c>
      <c r="W314" s="54">
        <v>0.55600000000000005</v>
      </c>
      <c r="X314" s="54" t="s">
        <v>326</v>
      </c>
      <c r="Y314" s="54">
        <v>0.70699999999999996</v>
      </c>
      <c r="Z314" s="54" t="s">
        <v>326</v>
      </c>
      <c r="AA314" s="54">
        <v>0.65300000000000002</v>
      </c>
      <c r="AB314" s="54" t="s">
        <v>332</v>
      </c>
      <c r="AC314" s="54">
        <v>0.59099999999999997</v>
      </c>
      <c r="AD314" s="54" t="s">
        <v>326</v>
      </c>
      <c r="AE314" s="54">
        <v>0.93700000000000006</v>
      </c>
      <c r="AF314" s="54" t="s">
        <v>326</v>
      </c>
      <c r="AG314" s="54">
        <v>0.57199999999999995</v>
      </c>
      <c r="AH314" s="54" t="s">
        <v>326</v>
      </c>
      <c r="AI314" s="5">
        <v>1.79</v>
      </c>
      <c r="AJ314" s="5" t="s">
        <v>12</v>
      </c>
      <c r="AK314" s="5">
        <v>1.02</v>
      </c>
      <c r="AL314" s="5" t="s">
        <v>12</v>
      </c>
      <c r="AM314" s="54">
        <v>0.63900000000000001</v>
      </c>
      <c r="AN314" s="54" t="s">
        <v>326</v>
      </c>
      <c r="AO314" s="54">
        <v>0.57399999999999995</v>
      </c>
      <c r="AP314" s="54" t="s">
        <v>326</v>
      </c>
    </row>
    <row r="315" spans="1:42" x14ac:dyDescent="0.35">
      <c r="A315" s="48" t="s">
        <v>461</v>
      </c>
      <c r="B315" s="54" t="s">
        <v>462</v>
      </c>
      <c r="C315" s="56" t="s">
        <v>689</v>
      </c>
      <c r="D315" s="54" t="s">
        <v>325</v>
      </c>
      <c r="E315" s="5">
        <v>3.67</v>
      </c>
      <c r="F315" s="98" t="s">
        <v>12</v>
      </c>
      <c r="G315" s="5">
        <v>2.5099999999999998</v>
      </c>
      <c r="H315" s="98" t="s">
        <v>12</v>
      </c>
      <c r="I315" s="5">
        <v>50.1</v>
      </c>
      <c r="J315" s="98"/>
      <c r="K315" s="5">
        <v>3.18</v>
      </c>
      <c r="L315" s="98" t="s">
        <v>12</v>
      </c>
      <c r="M315" s="54">
        <v>3.91</v>
      </c>
      <c r="N315" s="54" t="s">
        <v>332</v>
      </c>
      <c r="O315" s="54">
        <v>3.05</v>
      </c>
      <c r="P315" s="54" t="s">
        <v>332</v>
      </c>
      <c r="Q315" s="5">
        <v>20.399999999999999</v>
      </c>
      <c r="R315" s="5" t="s">
        <v>12</v>
      </c>
      <c r="S315" s="5">
        <v>8.5500000000000007</v>
      </c>
      <c r="T315" s="5"/>
      <c r="U315" s="5">
        <v>1.07</v>
      </c>
      <c r="V315" s="5" t="s">
        <v>12</v>
      </c>
      <c r="W315" s="5">
        <v>3.16</v>
      </c>
      <c r="X315" s="5" t="s">
        <v>12</v>
      </c>
      <c r="Y315" s="5">
        <v>25.6</v>
      </c>
      <c r="Z315" s="5"/>
      <c r="AA315" s="5">
        <v>1.68</v>
      </c>
      <c r="AB315" s="5" t="s">
        <v>12</v>
      </c>
      <c r="AC315" s="54">
        <v>1.65</v>
      </c>
      <c r="AD315" s="54" t="s">
        <v>332</v>
      </c>
      <c r="AE315" s="5">
        <v>4.42</v>
      </c>
      <c r="AF315" s="5" t="s">
        <v>12</v>
      </c>
      <c r="AG315" s="5">
        <v>1.19</v>
      </c>
      <c r="AH315" s="5" t="s">
        <v>12</v>
      </c>
      <c r="AI315" s="54">
        <v>1.01</v>
      </c>
      <c r="AJ315" s="54" t="s">
        <v>332</v>
      </c>
      <c r="AK315" s="54">
        <v>0.59399999999999997</v>
      </c>
      <c r="AL315" s="54" t="s">
        <v>326</v>
      </c>
      <c r="AM315" s="54">
        <v>6.16</v>
      </c>
      <c r="AN315" s="54" t="s">
        <v>332</v>
      </c>
      <c r="AO315" s="5">
        <v>1.74</v>
      </c>
      <c r="AP315" s="5" t="s">
        <v>12</v>
      </c>
    </row>
    <row r="316" spans="1:42" x14ac:dyDescent="0.35">
      <c r="A316" s="48" t="s">
        <v>463</v>
      </c>
      <c r="B316" s="54" t="s">
        <v>367</v>
      </c>
      <c r="C316" s="56" t="s">
        <v>689</v>
      </c>
      <c r="D316" s="54" t="s">
        <v>325</v>
      </c>
      <c r="E316" s="57">
        <v>17.8</v>
      </c>
      <c r="F316" s="94" t="s">
        <v>326</v>
      </c>
      <c r="G316" s="57">
        <v>11.6</v>
      </c>
      <c r="H316" s="94" t="s">
        <v>326</v>
      </c>
      <c r="I316" s="5">
        <v>204</v>
      </c>
      <c r="J316" s="98"/>
      <c r="K316" s="57">
        <v>13.9</v>
      </c>
      <c r="L316" s="94" t="s">
        <v>326</v>
      </c>
      <c r="M316" s="54">
        <v>11.4</v>
      </c>
      <c r="N316" s="54" t="s">
        <v>332</v>
      </c>
      <c r="O316" s="5">
        <v>9.4600000000000009</v>
      </c>
      <c r="P316" s="5"/>
      <c r="Q316" s="5">
        <v>56.3</v>
      </c>
      <c r="R316" s="5" t="s">
        <v>12</v>
      </c>
      <c r="S316" s="54">
        <v>29.3</v>
      </c>
      <c r="T316" s="54" t="s">
        <v>326</v>
      </c>
      <c r="U316" s="54">
        <v>4.8600000000000003</v>
      </c>
      <c r="V316" s="54" t="s">
        <v>332</v>
      </c>
      <c r="W316" s="54">
        <v>11.2</v>
      </c>
      <c r="X316" s="54" t="s">
        <v>326</v>
      </c>
      <c r="Y316" s="5">
        <v>98.7</v>
      </c>
      <c r="Z316" s="5"/>
      <c r="AA316" s="54">
        <v>7.53</v>
      </c>
      <c r="AB316" s="54" t="s">
        <v>326</v>
      </c>
      <c r="AC316" s="54">
        <v>6.51</v>
      </c>
      <c r="AD316" s="54" t="s">
        <v>332</v>
      </c>
      <c r="AE316" s="54">
        <v>15.2</v>
      </c>
      <c r="AF316" s="54" t="s">
        <v>326</v>
      </c>
      <c r="AG316" s="54">
        <v>6.94</v>
      </c>
      <c r="AH316" s="54" t="s">
        <v>326</v>
      </c>
      <c r="AI316" s="54">
        <v>8.0399999999999991</v>
      </c>
      <c r="AJ316" s="54" t="s">
        <v>326</v>
      </c>
      <c r="AK316" s="54">
        <v>3.46</v>
      </c>
      <c r="AL316" s="54" t="s">
        <v>326</v>
      </c>
      <c r="AM316" s="54">
        <v>17.2</v>
      </c>
      <c r="AN316" s="54" t="s">
        <v>326</v>
      </c>
      <c r="AO316" s="54">
        <v>4.67</v>
      </c>
      <c r="AP316" s="54" t="s">
        <v>332</v>
      </c>
    </row>
    <row r="317" spans="1:42" x14ac:dyDescent="0.35">
      <c r="A317" s="48" t="s">
        <v>464</v>
      </c>
      <c r="B317" s="54" t="s">
        <v>465</v>
      </c>
      <c r="C317" s="56" t="s">
        <v>689</v>
      </c>
      <c r="D317" s="54" t="s">
        <v>325</v>
      </c>
      <c r="E317" s="5">
        <v>7.1</v>
      </c>
      <c r="F317" s="98"/>
      <c r="G317" s="5">
        <v>4.8600000000000003</v>
      </c>
      <c r="H317" s="98"/>
      <c r="I317" s="5">
        <v>114</v>
      </c>
      <c r="J317" s="98"/>
      <c r="K317" s="5">
        <v>6.03</v>
      </c>
      <c r="L317" s="98"/>
      <c r="M317" s="54">
        <v>7.21</v>
      </c>
      <c r="N317" s="54" t="s">
        <v>326</v>
      </c>
      <c r="O317" s="54">
        <v>6.1</v>
      </c>
      <c r="P317" s="54" t="s">
        <v>326</v>
      </c>
      <c r="Q317" s="5">
        <v>37.5</v>
      </c>
      <c r="R317" s="5" t="s">
        <v>12</v>
      </c>
      <c r="S317" s="5">
        <v>14.2</v>
      </c>
      <c r="T317" s="5"/>
      <c r="U317" s="5">
        <v>3.56</v>
      </c>
      <c r="V317" s="5" t="s">
        <v>12</v>
      </c>
      <c r="W317" s="5">
        <v>4.9800000000000004</v>
      </c>
      <c r="X317" s="5"/>
      <c r="Y317" s="5">
        <v>47.3</v>
      </c>
      <c r="Z317" s="5"/>
      <c r="AA317" s="54">
        <v>4.78</v>
      </c>
      <c r="AB317" s="54" t="s">
        <v>332</v>
      </c>
      <c r="AC317" s="5">
        <v>3.34</v>
      </c>
      <c r="AD317" s="5" t="s">
        <v>12</v>
      </c>
      <c r="AE317" s="5">
        <v>7.3</v>
      </c>
      <c r="AF317" s="5"/>
      <c r="AG317" s="5">
        <v>2.37</v>
      </c>
      <c r="AH317" s="5" t="s">
        <v>12</v>
      </c>
      <c r="AI317" s="54">
        <v>2.76</v>
      </c>
      <c r="AJ317" s="54" t="s">
        <v>332</v>
      </c>
      <c r="AK317" s="5">
        <v>1.1200000000000001</v>
      </c>
      <c r="AL317" s="5" t="s">
        <v>12</v>
      </c>
      <c r="AM317" s="5">
        <v>9.59</v>
      </c>
      <c r="AN317" s="5"/>
      <c r="AO317" s="54">
        <v>2.66</v>
      </c>
      <c r="AP317" s="54" t="s">
        <v>332</v>
      </c>
    </row>
    <row r="318" spans="1:42" x14ac:dyDescent="0.35">
      <c r="A318" s="48" t="s">
        <v>466</v>
      </c>
      <c r="B318" s="54" t="s">
        <v>367</v>
      </c>
      <c r="C318" s="56" t="s">
        <v>689</v>
      </c>
      <c r="D318" s="54" t="s">
        <v>325</v>
      </c>
      <c r="E318" s="5">
        <v>5.34</v>
      </c>
      <c r="F318" s="98"/>
      <c r="G318" s="5">
        <v>4.0599999999999996</v>
      </c>
      <c r="H318" s="99" t="s">
        <v>12</v>
      </c>
      <c r="I318" s="5">
        <v>69</v>
      </c>
      <c r="J318" s="98"/>
      <c r="K318" s="5">
        <v>5.55</v>
      </c>
      <c r="L318" s="98"/>
      <c r="M318" s="54">
        <v>5.92</v>
      </c>
      <c r="N318" s="54" t="s">
        <v>332</v>
      </c>
      <c r="O318" s="5">
        <v>3.97</v>
      </c>
      <c r="P318" s="5" t="s">
        <v>12</v>
      </c>
      <c r="Q318" s="5">
        <v>22.4</v>
      </c>
      <c r="R318" s="5" t="s">
        <v>12</v>
      </c>
      <c r="S318" s="54">
        <v>9.7899999999999991</v>
      </c>
      <c r="T318" s="54" t="s">
        <v>326</v>
      </c>
      <c r="U318" s="54">
        <v>2.1800000000000002</v>
      </c>
      <c r="V318" s="54" t="s">
        <v>332</v>
      </c>
      <c r="W318" s="54">
        <v>4.5599999999999996</v>
      </c>
      <c r="X318" s="54" t="s">
        <v>332</v>
      </c>
      <c r="Y318" s="5">
        <v>35.5</v>
      </c>
      <c r="Z318" s="5"/>
      <c r="AA318" s="54">
        <v>2.09</v>
      </c>
      <c r="AB318" s="54" t="s">
        <v>332</v>
      </c>
      <c r="AC318" s="5">
        <v>1.93</v>
      </c>
      <c r="AD318" s="5" t="s">
        <v>12</v>
      </c>
      <c r="AE318" s="54">
        <v>5.07</v>
      </c>
      <c r="AF318" s="54" t="s">
        <v>326</v>
      </c>
      <c r="AG318" s="5">
        <v>2.5099999999999998</v>
      </c>
      <c r="AH318" s="5" t="s">
        <v>12</v>
      </c>
      <c r="AI318" s="5">
        <v>2.19</v>
      </c>
      <c r="AJ318" s="5" t="s">
        <v>12</v>
      </c>
      <c r="AK318" s="54">
        <v>1.18</v>
      </c>
      <c r="AL318" s="54" t="s">
        <v>332</v>
      </c>
      <c r="AM318" s="54">
        <v>7.12</v>
      </c>
      <c r="AN318" s="54" t="s">
        <v>326</v>
      </c>
      <c r="AO318" s="54">
        <v>1.92</v>
      </c>
      <c r="AP318" s="54" t="s">
        <v>326</v>
      </c>
    </row>
    <row r="319" spans="1:42" x14ac:dyDescent="0.35">
      <c r="A319" s="48" t="s">
        <v>674</v>
      </c>
      <c r="B319" s="54" t="s">
        <v>367</v>
      </c>
      <c r="C319" s="56" t="s">
        <v>689</v>
      </c>
      <c r="D319" s="54" t="s">
        <v>325</v>
      </c>
      <c r="E319" s="57">
        <v>23.7</v>
      </c>
      <c r="F319" s="94" t="s">
        <v>326</v>
      </c>
      <c r="G319" s="57">
        <v>17.8</v>
      </c>
      <c r="H319" s="94" t="s">
        <v>326</v>
      </c>
      <c r="I319" s="5">
        <v>302</v>
      </c>
      <c r="J319" s="98"/>
      <c r="K319" s="57">
        <v>19.399999999999999</v>
      </c>
      <c r="L319" s="94" t="s">
        <v>326</v>
      </c>
      <c r="M319" s="54">
        <v>10.5</v>
      </c>
      <c r="N319" s="54" t="s">
        <v>326</v>
      </c>
      <c r="O319" s="54">
        <v>14.3</v>
      </c>
      <c r="P319" s="54" t="s">
        <v>326</v>
      </c>
      <c r="Q319" s="54">
        <v>92.1</v>
      </c>
      <c r="R319" s="54" t="s">
        <v>332</v>
      </c>
      <c r="S319" s="54">
        <v>42.2</v>
      </c>
      <c r="T319" s="54" t="s">
        <v>326</v>
      </c>
      <c r="U319" s="54">
        <v>9.49</v>
      </c>
      <c r="V319" s="54" t="s">
        <v>332</v>
      </c>
      <c r="W319" s="54">
        <v>16.8</v>
      </c>
      <c r="X319" s="54" t="s">
        <v>332</v>
      </c>
      <c r="Y319" s="5">
        <v>150</v>
      </c>
      <c r="Z319" s="5"/>
      <c r="AA319" s="5">
        <v>9.91</v>
      </c>
      <c r="AB319" s="5"/>
      <c r="AC319" s="54">
        <v>10.3</v>
      </c>
      <c r="AD319" s="54" t="s">
        <v>326</v>
      </c>
      <c r="AE319" s="54">
        <v>19.5</v>
      </c>
      <c r="AF319" s="54" t="s">
        <v>326</v>
      </c>
      <c r="AG319" s="54">
        <v>8.65</v>
      </c>
      <c r="AH319" s="54" t="s">
        <v>326</v>
      </c>
      <c r="AI319" s="54">
        <v>9.3000000000000007</v>
      </c>
      <c r="AJ319" s="54" t="s">
        <v>326</v>
      </c>
      <c r="AK319" s="54">
        <v>4.3099999999999996</v>
      </c>
      <c r="AL319" s="54" t="s">
        <v>326</v>
      </c>
      <c r="AM319" s="54">
        <v>26.1</v>
      </c>
      <c r="AN319" s="54" t="s">
        <v>326</v>
      </c>
      <c r="AO319" s="54">
        <v>7.51</v>
      </c>
      <c r="AP319" s="54" t="s">
        <v>326</v>
      </c>
    </row>
    <row r="320" spans="1:42" x14ac:dyDescent="0.35">
      <c r="A320" s="48" t="s">
        <v>467</v>
      </c>
      <c r="B320" s="54" t="s">
        <v>367</v>
      </c>
      <c r="C320" s="56" t="s">
        <v>689</v>
      </c>
      <c r="D320" s="54" t="s">
        <v>325</v>
      </c>
      <c r="E320" s="5">
        <v>3.7</v>
      </c>
      <c r="F320" s="99" t="s">
        <v>12</v>
      </c>
      <c r="G320" s="5">
        <v>3.07</v>
      </c>
      <c r="H320" s="99" t="s">
        <v>12</v>
      </c>
      <c r="I320" s="5">
        <v>52.5</v>
      </c>
      <c r="J320" s="98"/>
      <c r="K320" s="57">
        <v>3.61</v>
      </c>
      <c r="L320" s="94" t="s">
        <v>332</v>
      </c>
      <c r="M320" s="5">
        <v>4.0599999999999996</v>
      </c>
      <c r="N320" s="5" t="s">
        <v>12</v>
      </c>
      <c r="O320" s="5">
        <v>2.52</v>
      </c>
      <c r="P320" s="5" t="s">
        <v>12</v>
      </c>
      <c r="Q320" s="54">
        <v>22.9</v>
      </c>
      <c r="R320" s="54" t="s">
        <v>332</v>
      </c>
      <c r="S320" s="5">
        <v>6.99</v>
      </c>
      <c r="T320" s="5"/>
      <c r="U320" s="54">
        <v>1.4</v>
      </c>
      <c r="V320" s="54" t="s">
        <v>326</v>
      </c>
      <c r="W320" s="54">
        <v>2.85</v>
      </c>
      <c r="X320" s="54" t="s">
        <v>326</v>
      </c>
      <c r="Y320" s="54">
        <v>24.5</v>
      </c>
      <c r="Z320" s="54" t="s">
        <v>332</v>
      </c>
      <c r="AA320" s="54">
        <v>2.3199999999999998</v>
      </c>
      <c r="AB320" s="54" t="s">
        <v>326</v>
      </c>
      <c r="AC320" s="5">
        <v>1.87</v>
      </c>
      <c r="AD320" s="5" t="s">
        <v>12</v>
      </c>
      <c r="AE320" s="5">
        <v>4.55</v>
      </c>
      <c r="AF320" s="5" t="s">
        <v>12</v>
      </c>
      <c r="AG320" s="5">
        <v>1.79</v>
      </c>
      <c r="AH320" s="5" t="s">
        <v>12</v>
      </c>
      <c r="AI320" s="54">
        <v>1.33</v>
      </c>
      <c r="AJ320" s="54" t="s">
        <v>332</v>
      </c>
      <c r="AK320" s="5">
        <v>1.0900000000000001</v>
      </c>
      <c r="AL320" s="5" t="s">
        <v>12</v>
      </c>
      <c r="AM320" s="5">
        <v>5.14</v>
      </c>
      <c r="AN320" s="5"/>
      <c r="AO320" s="54">
        <v>0.92600000000000005</v>
      </c>
      <c r="AP320" s="54" t="s">
        <v>332</v>
      </c>
    </row>
    <row r="321" spans="1:42" x14ac:dyDescent="0.35">
      <c r="A321" s="48" t="s">
        <v>468</v>
      </c>
      <c r="B321" s="54" t="s">
        <v>469</v>
      </c>
      <c r="C321" s="56" t="s">
        <v>689</v>
      </c>
      <c r="D321" s="54" t="s">
        <v>325</v>
      </c>
      <c r="E321" s="57">
        <v>0.82699999999999996</v>
      </c>
      <c r="F321" s="94" t="s">
        <v>326</v>
      </c>
      <c r="G321" s="57">
        <v>0.55300000000000005</v>
      </c>
      <c r="H321" s="25" t="s">
        <v>326</v>
      </c>
      <c r="I321" s="5">
        <v>4.1100000000000003</v>
      </c>
      <c r="J321" s="98"/>
      <c r="K321" s="57">
        <v>0.50600000000000001</v>
      </c>
      <c r="L321" s="25" t="s">
        <v>326</v>
      </c>
      <c r="M321" s="54">
        <v>1.06</v>
      </c>
      <c r="N321" s="54" t="s">
        <v>332</v>
      </c>
      <c r="O321" s="54">
        <v>0.71199999999999997</v>
      </c>
      <c r="P321" s="54" t="s">
        <v>326</v>
      </c>
      <c r="Q321" s="54">
        <v>3.3</v>
      </c>
      <c r="R321" s="54" t="s">
        <v>326</v>
      </c>
      <c r="S321" s="54">
        <v>1.25</v>
      </c>
      <c r="T321" s="54" t="s">
        <v>326</v>
      </c>
      <c r="U321" s="54">
        <v>0.59399999999999997</v>
      </c>
      <c r="V321" s="54" t="s">
        <v>326</v>
      </c>
      <c r="W321" s="54">
        <v>0.55600000000000005</v>
      </c>
      <c r="X321" s="54" t="s">
        <v>326</v>
      </c>
      <c r="Y321" s="5">
        <v>1.74</v>
      </c>
      <c r="Z321" s="5" t="s">
        <v>12</v>
      </c>
      <c r="AA321" s="54">
        <v>0.57099999999999995</v>
      </c>
      <c r="AB321" s="54" t="s">
        <v>326</v>
      </c>
      <c r="AC321" s="54">
        <v>0.59099999999999997</v>
      </c>
      <c r="AD321" s="54" t="s">
        <v>326</v>
      </c>
      <c r="AE321" s="54">
        <v>0.88300000000000001</v>
      </c>
      <c r="AF321" s="54" t="s">
        <v>326</v>
      </c>
      <c r="AG321" s="54">
        <v>0.68200000000000005</v>
      </c>
      <c r="AH321" s="54" t="s">
        <v>326</v>
      </c>
      <c r="AI321" s="54">
        <v>0.754</v>
      </c>
      <c r="AJ321" s="54" t="s">
        <v>326</v>
      </c>
      <c r="AK321" s="54">
        <v>0.59399999999999997</v>
      </c>
      <c r="AL321" s="54" t="s">
        <v>326</v>
      </c>
      <c r="AM321" s="54">
        <v>0.55900000000000005</v>
      </c>
      <c r="AN321" s="54" t="s">
        <v>326</v>
      </c>
      <c r="AO321" s="54">
        <v>0.57399999999999995</v>
      </c>
      <c r="AP321" s="54" t="s">
        <v>326</v>
      </c>
    </row>
    <row r="322" spans="1:42" x14ac:dyDescent="0.35">
      <c r="A322" s="48" t="s">
        <v>470</v>
      </c>
      <c r="B322" s="54" t="s">
        <v>367</v>
      </c>
      <c r="C322" s="56" t="s">
        <v>689</v>
      </c>
      <c r="D322" s="54" t="s">
        <v>325</v>
      </c>
      <c r="E322" s="5">
        <v>36.200000000000003</v>
      </c>
      <c r="F322" s="98"/>
      <c r="G322" s="5">
        <v>22.1</v>
      </c>
      <c r="H322" s="98"/>
      <c r="I322" s="5">
        <v>411</v>
      </c>
      <c r="J322" s="98"/>
      <c r="K322" s="5">
        <v>24.7</v>
      </c>
      <c r="L322" s="98"/>
      <c r="M322" s="54">
        <v>13.2</v>
      </c>
      <c r="N322" s="54" t="s">
        <v>326</v>
      </c>
      <c r="O322" s="54">
        <v>16.2</v>
      </c>
      <c r="P322" s="54" t="s">
        <v>326</v>
      </c>
      <c r="Q322" s="5">
        <v>118</v>
      </c>
      <c r="R322" s="5"/>
      <c r="S322" s="54">
        <v>52.7</v>
      </c>
      <c r="T322" s="54" t="s">
        <v>326</v>
      </c>
      <c r="U322" s="54">
        <v>10.8</v>
      </c>
      <c r="V322" s="54" t="s">
        <v>326</v>
      </c>
      <c r="W322" s="54">
        <v>20.5</v>
      </c>
      <c r="X322" s="54" t="s">
        <v>326</v>
      </c>
      <c r="Y322" s="5">
        <v>180</v>
      </c>
      <c r="Z322" s="5"/>
      <c r="AA322" s="54">
        <v>12.5</v>
      </c>
      <c r="AB322" s="54" t="s">
        <v>326</v>
      </c>
      <c r="AC322" s="5">
        <v>12.4</v>
      </c>
      <c r="AD322" s="5"/>
      <c r="AE322" s="54">
        <v>24.6</v>
      </c>
      <c r="AF322" s="54" t="s">
        <v>326</v>
      </c>
      <c r="AG322" s="5">
        <v>13.5</v>
      </c>
      <c r="AH322" s="5"/>
      <c r="AI322" s="5">
        <v>14.3</v>
      </c>
      <c r="AJ322" s="5"/>
      <c r="AK322" s="5">
        <v>5.75</v>
      </c>
      <c r="AL322" s="5"/>
      <c r="AM322" s="54">
        <v>31.2</v>
      </c>
      <c r="AN322" s="54" t="s">
        <v>326</v>
      </c>
      <c r="AO322" s="54">
        <v>10.199999999999999</v>
      </c>
      <c r="AP322" s="54" t="s">
        <v>326</v>
      </c>
    </row>
    <row r="323" spans="1:42" x14ac:dyDescent="0.35">
      <c r="A323" s="48" t="s">
        <v>471</v>
      </c>
      <c r="B323" s="54" t="s">
        <v>472</v>
      </c>
      <c r="C323" s="56" t="s">
        <v>689</v>
      </c>
      <c r="D323" s="54" t="s">
        <v>325</v>
      </c>
      <c r="E323" s="5">
        <v>6.25</v>
      </c>
      <c r="F323" s="98"/>
      <c r="G323" s="5">
        <v>3.72</v>
      </c>
      <c r="H323" s="98" t="s">
        <v>12</v>
      </c>
      <c r="I323" s="5">
        <v>82.3</v>
      </c>
      <c r="J323" s="98"/>
      <c r="K323" s="57">
        <v>4.8099999999999996</v>
      </c>
      <c r="L323" s="25" t="s">
        <v>332</v>
      </c>
      <c r="M323" s="54">
        <v>4.51</v>
      </c>
      <c r="N323" s="54" t="s">
        <v>326</v>
      </c>
      <c r="O323" s="54">
        <v>3.29</v>
      </c>
      <c r="P323" s="54" t="s">
        <v>326</v>
      </c>
      <c r="Q323" s="54">
        <v>25.2</v>
      </c>
      <c r="R323" s="54" t="s">
        <v>332</v>
      </c>
      <c r="S323" s="54">
        <v>10.7</v>
      </c>
      <c r="T323" s="54" t="s">
        <v>326</v>
      </c>
      <c r="U323" s="5">
        <v>1.87</v>
      </c>
      <c r="V323" s="5" t="s">
        <v>12</v>
      </c>
      <c r="W323" s="54">
        <v>3.14</v>
      </c>
      <c r="X323" s="54" t="s">
        <v>332</v>
      </c>
      <c r="Y323" s="5">
        <v>32</v>
      </c>
      <c r="Z323" s="5"/>
      <c r="AA323" s="54">
        <v>2.61</v>
      </c>
      <c r="AB323" s="54" t="s">
        <v>332</v>
      </c>
      <c r="AC323" s="54">
        <v>2.87</v>
      </c>
      <c r="AD323" s="54" t="s">
        <v>332</v>
      </c>
      <c r="AE323" s="54">
        <v>4.93</v>
      </c>
      <c r="AF323" s="54" t="s">
        <v>332</v>
      </c>
      <c r="AG323" s="5">
        <v>2.02</v>
      </c>
      <c r="AH323" s="5" t="s">
        <v>12</v>
      </c>
      <c r="AI323" s="54">
        <v>2.17</v>
      </c>
      <c r="AJ323" s="54" t="s">
        <v>332</v>
      </c>
      <c r="AK323" s="54">
        <v>0.91700000000000004</v>
      </c>
      <c r="AL323" s="54" t="s">
        <v>332</v>
      </c>
      <c r="AM323" s="5">
        <v>5.99</v>
      </c>
      <c r="AN323" s="5"/>
      <c r="AO323" s="54">
        <v>1.71</v>
      </c>
      <c r="AP323" s="54" t="s">
        <v>332</v>
      </c>
    </row>
    <row r="324" spans="1:42" x14ac:dyDescent="0.35">
      <c r="A324" s="48" t="s">
        <v>473</v>
      </c>
      <c r="B324" s="54" t="s">
        <v>367</v>
      </c>
      <c r="C324" s="56" t="s">
        <v>689</v>
      </c>
      <c r="D324" s="54" t="s">
        <v>325</v>
      </c>
      <c r="E324" s="5">
        <v>25.1</v>
      </c>
      <c r="F324" s="98"/>
      <c r="G324" s="57">
        <v>16.8</v>
      </c>
      <c r="H324" s="94" t="s">
        <v>326</v>
      </c>
      <c r="I324" s="5">
        <v>354</v>
      </c>
      <c r="J324" s="98"/>
      <c r="K324" s="57">
        <v>18.600000000000001</v>
      </c>
      <c r="L324" s="94" t="s">
        <v>326</v>
      </c>
      <c r="M324" s="54">
        <v>20.5</v>
      </c>
      <c r="N324" s="54" t="s">
        <v>326</v>
      </c>
      <c r="O324" s="54">
        <v>16</v>
      </c>
      <c r="P324" s="54" t="s">
        <v>326</v>
      </c>
      <c r="Q324" s="5">
        <v>123</v>
      </c>
      <c r="R324" s="5"/>
      <c r="S324" s="54">
        <v>38.6</v>
      </c>
      <c r="T324" s="54" t="s">
        <v>326</v>
      </c>
      <c r="U324" s="54">
        <v>9.99</v>
      </c>
      <c r="V324" s="54" t="s">
        <v>332</v>
      </c>
      <c r="W324" s="5">
        <v>17.5</v>
      </c>
      <c r="X324" s="5"/>
      <c r="Y324" s="5">
        <v>135</v>
      </c>
      <c r="Z324" s="5"/>
      <c r="AA324" s="54">
        <v>11.6</v>
      </c>
      <c r="AB324" s="54" t="s">
        <v>332</v>
      </c>
      <c r="AC324" s="54">
        <v>13.2</v>
      </c>
      <c r="AD324" s="54" t="s">
        <v>326</v>
      </c>
      <c r="AE324" s="54">
        <v>22.4</v>
      </c>
      <c r="AF324" s="54" t="s">
        <v>326</v>
      </c>
      <c r="AG324" s="54">
        <v>9.1300000000000008</v>
      </c>
      <c r="AH324" s="54" t="s">
        <v>326</v>
      </c>
      <c r="AI324" s="54">
        <v>13.8</v>
      </c>
      <c r="AJ324" s="54" t="s">
        <v>332</v>
      </c>
      <c r="AK324" s="54">
        <v>5.5</v>
      </c>
      <c r="AL324" s="54" t="s">
        <v>326</v>
      </c>
      <c r="AM324" s="54">
        <v>28</v>
      </c>
      <c r="AN324" s="54" t="s">
        <v>326</v>
      </c>
      <c r="AO324" s="54">
        <v>8.51</v>
      </c>
      <c r="AP324" s="54" t="s">
        <v>332</v>
      </c>
    </row>
    <row r="325" spans="1:42" x14ac:dyDescent="0.35">
      <c r="A325" s="48" t="s">
        <v>474</v>
      </c>
      <c r="B325" s="54" t="s">
        <v>475</v>
      </c>
      <c r="C325" s="56" t="s">
        <v>689</v>
      </c>
      <c r="D325" s="54" t="s">
        <v>325</v>
      </c>
      <c r="E325" s="57">
        <v>0.85399999999999998</v>
      </c>
      <c r="F325" s="25" t="s">
        <v>326</v>
      </c>
      <c r="G325" s="57">
        <v>0.57099999999999995</v>
      </c>
      <c r="H325" s="25" t="s">
        <v>326</v>
      </c>
      <c r="I325" s="5">
        <v>1.97</v>
      </c>
      <c r="J325" s="98" t="s">
        <v>12</v>
      </c>
      <c r="K325" s="57">
        <v>0.50600000000000001</v>
      </c>
      <c r="L325" s="25" t="s">
        <v>326</v>
      </c>
      <c r="M325" s="54">
        <v>1.26</v>
      </c>
      <c r="N325" s="54" t="s">
        <v>332</v>
      </c>
      <c r="O325" s="54">
        <v>0.72799999999999998</v>
      </c>
      <c r="P325" s="54" t="s">
        <v>326</v>
      </c>
      <c r="Q325" s="54">
        <v>3.34</v>
      </c>
      <c r="R325" s="54" t="s">
        <v>326</v>
      </c>
      <c r="S325" s="54">
        <v>1.28</v>
      </c>
      <c r="T325" s="54" t="s">
        <v>326</v>
      </c>
      <c r="U325" s="54">
        <v>0.59399999999999997</v>
      </c>
      <c r="V325" s="54" t="s">
        <v>326</v>
      </c>
      <c r="W325" s="54">
        <v>0.55600000000000005</v>
      </c>
      <c r="X325" s="54" t="s">
        <v>326</v>
      </c>
      <c r="Y325" s="54">
        <v>0.96799999999999997</v>
      </c>
      <c r="Z325" s="54" t="s">
        <v>332</v>
      </c>
      <c r="AA325" s="54">
        <v>0.57099999999999995</v>
      </c>
      <c r="AB325" s="54" t="s">
        <v>326</v>
      </c>
      <c r="AC325" s="54">
        <v>0.59099999999999997</v>
      </c>
      <c r="AD325" s="54" t="s">
        <v>326</v>
      </c>
      <c r="AE325" s="54">
        <v>0.87</v>
      </c>
      <c r="AF325" s="54" t="s">
        <v>326</v>
      </c>
      <c r="AG325" s="54">
        <v>0.67400000000000004</v>
      </c>
      <c r="AH325" s="54" t="s">
        <v>326</v>
      </c>
      <c r="AI325" s="54">
        <v>0.746</v>
      </c>
      <c r="AJ325" s="54" t="s">
        <v>326</v>
      </c>
      <c r="AK325" s="54">
        <v>0.59399999999999997</v>
      </c>
      <c r="AL325" s="54" t="s">
        <v>326</v>
      </c>
      <c r="AM325" s="54">
        <v>0.55900000000000005</v>
      </c>
      <c r="AN325" s="54" t="s">
        <v>326</v>
      </c>
      <c r="AO325" s="54">
        <v>0.57399999999999995</v>
      </c>
      <c r="AP325" s="54" t="s">
        <v>326</v>
      </c>
    </row>
    <row r="326" spans="1:42" x14ac:dyDescent="0.35">
      <c r="A326" s="48" t="s">
        <v>476</v>
      </c>
      <c r="B326" s="54" t="s">
        <v>477</v>
      </c>
      <c r="C326" s="56" t="s">
        <v>689</v>
      </c>
      <c r="D326" s="54" t="s">
        <v>325</v>
      </c>
      <c r="E326" s="57">
        <v>0.48799999999999999</v>
      </c>
      <c r="F326" s="25" t="s">
        <v>326</v>
      </c>
      <c r="G326" s="57">
        <v>0.52600000000000002</v>
      </c>
      <c r="H326" s="25" t="s">
        <v>326</v>
      </c>
      <c r="I326" s="5">
        <v>2.5299999999999998</v>
      </c>
      <c r="J326" s="98" t="s">
        <v>12</v>
      </c>
      <c r="K326" s="57">
        <v>0.50600000000000001</v>
      </c>
      <c r="L326" s="25" t="s">
        <v>326</v>
      </c>
      <c r="M326" s="54">
        <v>0.98</v>
      </c>
      <c r="N326" s="54" t="s">
        <v>332</v>
      </c>
      <c r="O326" s="54">
        <v>0.55100000000000005</v>
      </c>
      <c r="P326" s="54" t="s">
        <v>326</v>
      </c>
      <c r="Q326" s="54">
        <v>2.4</v>
      </c>
      <c r="R326" s="54" t="s">
        <v>332</v>
      </c>
      <c r="S326" s="54">
        <v>0.77900000000000003</v>
      </c>
      <c r="T326" s="54" t="s">
        <v>326</v>
      </c>
      <c r="U326" s="54">
        <v>0.59399999999999997</v>
      </c>
      <c r="V326" s="54" t="s">
        <v>326</v>
      </c>
      <c r="W326" s="54">
        <v>0.55600000000000005</v>
      </c>
      <c r="X326" s="54" t="s">
        <v>326</v>
      </c>
      <c r="Y326" s="54">
        <v>0.74199999999999999</v>
      </c>
      <c r="Z326" s="54" t="s">
        <v>332</v>
      </c>
      <c r="AA326" s="54">
        <v>0.57099999999999995</v>
      </c>
      <c r="AB326" s="54" t="s">
        <v>326</v>
      </c>
      <c r="AC326" s="54">
        <v>0.59099999999999997</v>
      </c>
      <c r="AD326" s="54" t="s">
        <v>326</v>
      </c>
      <c r="AE326" s="54">
        <v>0.58699999999999997</v>
      </c>
      <c r="AF326" s="54" t="s">
        <v>326</v>
      </c>
      <c r="AG326" s="54">
        <v>0.57199999999999995</v>
      </c>
      <c r="AH326" s="54" t="s">
        <v>326</v>
      </c>
      <c r="AI326" s="54">
        <v>0.57699999999999996</v>
      </c>
      <c r="AJ326" s="54" t="s">
        <v>326</v>
      </c>
      <c r="AK326" s="54">
        <v>0.59399999999999997</v>
      </c>
      <c r="AL326" s="54" t="s">
        <v>326</v>
      </c>
      <c r="AM326" s="54">
        <v>0.55900000000000005</v>
      </c>
      <c r="AN326" s="54" t="s">
        <v>326</v>
      </c>
      <c r="AO326" s="54">
        <v>0.57399999999999995</v>
      </c>
      <c r="AP326" s="54" t="s">
        <v>326</v>
      </c>
    </row>
    <row r="327" spans="1:42" x14ac:dyDescent="0.35">
      <c r="A327" s="48" t="s">
        <v>478</v>
      </c>
      <c r="B327" s="54" t="s">
        <v>479</v>
      </c>
      <c r="C327" s="56" t="s">
        <v>689</v>
      </c>
      <c r="D327" s="54" t="s">
        <v>325</v>
      </c>
      <c r="E327" s="57">
        <v>0.68700000000000006</v>
      </c>
      <c r="F327" s="25" t="s">
        <v>326</v>
      </c>
      <c r="G327" s="57">
        <v>0.52600000000000002</v>
      </c>
      <c r="H327" s="25" t="s">
        <v>326</v>
      </c>
      <c r="I327" s="5">
        <v>2.08</v>
      </c>
      <c r="J327" s="98" t="s">
        <v>12</v>
      </c>
      <c r="K327" s="57">
        <v>0.50600000000000001</v>
      </c>
      <c r="L327" s="25" t="s">
        <v>326</v>
      </c>
      <c r="M327" s="54">
        <v>0.54</v>
      </c>
      <c r="N327" s="54" t="s">
        <v>326</v>
      </c>
      <c r="O327" s="54">
        <v>0.6</v>
      </c>
      <c r="P327" s="54" t="s">
        <v>326</v>
      </c>
      <c r="Q327" s="54">
        <v>2.72</v>
      </c>
      <c r="R327" s="54" t="s">
        <v>326</v>
      </c>
      <c r="S327" s="54">
        <v>1.04</v>
      </c>
      <c r="T327" s="54" t="s">
        <v>326</v>
      </c>
      <c r="U327" s="54">
        <v>0.59399999999999997</v>
      </c>
      <c r="V327" s="54" t="s">
        <v>326</v>
      </c>
      <c r="W327" s="54">
        <v>0.55600000000000005</v>
      </c>
      <c r="X327" s="54" t="s">
        <v>326</v>
      </c>
      <c r="Y327" s="54">
        <v>0.97299999999999998</v>
      </c>
      <c r="Z327" s="54" t="s">
        <v>332</v>
      </c>
      <c r="AA327" s="54">
        <v>0.57099999999999995</v>
      </c>
      <c r="AB327" s="54" t="s">
        <v>326</v>
      </c>
      <c r="AC327" s="54">
        <v>0.59099999999999997</v>
      </c>
      <c r="AD327" s="54" t="s">
        <v>326</v>
      </c>
      <c r="AE327" s="54">
        <v>0.68899999999999995</v>
      </c>
      <c r="AF327" s="54" t="s">
        <v>326</v>
      </c>
      <c r="AG327" s="54">
        <v>0.57199999999999995</v>
      </c>
      <c r="AH327" s="54" t="s">
        <v>326</v>
      </c>
      <c r="AI327" s="54">
        <v>0.57999999999999996</v>
      </c>
      <c r="AJ327" s="54" t="s">
        <v>326</v>
      </c>
      <c r="AK327" s="54">
        <v>0.59399999999999997</v>
      </c>
      <c r="AL327" s="54" t="s">
        <v>326</v>
      </c>
      <c r="AM327" s="54">
        <v>0.55900000000000005</v>
      </c>
      <c r="AN327" s="54" t="s">
        <v>326</v>
      </c>
      <c r="AO327" s="54">
        <v>0.57399999999999995</v>
      </c>
      <c r="AP327" s="54" t="s">
        <v>326</v>
      </c>
    </row>
    <row r="328" spans="1:42" x14ac:dyDescent="0.35">
      <c r="A328" s="48" t="s">
        <v>480</v>
      </c>
      <c r="B328" s="54" t="s">
        <v>481</v>
      </c>
      <c r="C328" s="56" t="s">
        <v>689</v>
      </c>
      <c r="D328" s="54" t="s">
        <v>325</v>
      </c>
      <c r="E328" s="57">
        <v>0.70399999999999996</v>
      </c>
      <c r="F328" s="94" t="s">
        <v>332</v>
      </c>
      <c r="G328" s="57">
        <v>0.67100000000000004</v>
      </c>
      <c r="H328" s="94" t="s">
        <v>332</v>
      </c>
      <c r="I328" s="57">
        <v>0.48199999999999998</v>
      </c>
      <c r="J328" s="25" t="s">
        <v>326</v>
      </c>
      <c r="K328" s="57">
        <v>0.50600000000000001</v>
      </c>
      <c r="L328" s="25" t="s">
        <v>326</v>
      </c>
      <c r="M328" s="54">
        <v>0.54</v>
      </c>
      <c r="N328" s="54" t="s">
        <v>326</v>
      </c>
      <c r="O328" s="54">
        <v>0.55100000000000005</v>
      </c>
      <c r="P328" s="54" t="s">
        <v>326</v>
      </c>
      <c r="Q328" s="54">
        <v>0.59099999999999997</v>
      </c>
      <c r="R328" s="54" t="s">
        <v>326</v>
      </c>
      <c r="S328" s="54">
        <v>0.81799999999999995</v>
      </c>
      <c r="T328" s="54" t="s">
        <v>326</v>
      </c>
      <c r="U328" s="54">
        <v>0.59399999999999997</v>
      </c>
      <c r="V328" s="54" t="s">
        <v>326</v>
      </c>
      <c r="W328" s="54">
        <v>0.60699999999999998</v>
      </c>
      <c r="X328" s="54" t="s">
        <v>332</v>
      </c>
      <c r="Y328" s="54">
        <v>0.54800000000000004</v>
      </c>
      <c r="Z328" s="54" t="s">
        <v>326</v>
      </c>
      <c r="AA328" s="54">
        <v>0.58399999999999996</v>
      </c>
      <c r="AB328" s="54" t="s">
        <v>332</v>
      </c>
      <c r="AC328" s="54">
        <v>0.59099999999999997</v>
      </c>
      <c r="AD328" s="54" t="s">
        <v>326</v>
      </c>
      <c r="AE328" s="54">
        <v>0.58699999999999997</v>
      </c>
      <c r="AF328" s="54" t="s">
        <v>326</v>
      </c>
      <c r="AG328" s="54">
        <v>0.57199999999999995</v>
      </c>
      <c r="AH328" s="54" t="s">
        <v>326</v>
      </c>
      <c r="AI328" s="5">
        <v>2.75</v>
      </c>
      <c r="AJ328" s="5" t="s">
        <v>12</v>
      </c>
      <c r="AK328" s="5">
        <v>2.21</v>
      </c>
      <c r="AL328" s="5" t="s">
        <v>12</v>
      </c>
      <c r="AM328" s="54">
        <v>0.55900000000000005</v>
      </c>
      <c r="AN328" s="54" t="s">
        <v>326</v>
      </c>
      <c r="AO328" s="54">
        <v>0.57399999999999995</v>
      </c>
      <c r="AP328" s="54" t="s">
        <v>326</v>
      </c>
    </row>
    <row r="329" spans="1:42" x14ac:dyDescent="0.35">
      <c r="A329" s="48" t="s">
        <v>482</v>
      </c>
      <c r="B329" s="54" t="s">
        <v>483</v>
      </c>
      <c r="C329" s="56" t="s">
        <v>689</v>
      </c>
      <c r="D329" s="54" t="s">
        <v>325</v>
      </c>
      <c r="E329" s="5">
        <v>11.1</v>
      </c>
      <c r="F329" s="98"/>
      <c r="G329" s="57">
        <v>7.41</v>
      </c>
      <c r="H329" s="94" t="s">
        <v>326</v>
      </c>
      <c r="I329" s="5">
        <v>128</v>
      </c>
      <c r="J329" s="98"/>
      <c r="K329" s="5">
        <v>8.43</v>
      </c>
      <c r="L329" s="98"/>
      <c r="M329" s="54">
        <v>5.89</v>
      </c>
      <c r="N329" s="54" t="s">
        <v>326</v>
      </c>
      <c r="O329" s="54">
        <v>6.09</v>
      </c>
      <c r="P329" s="54" t="s">
        <v>326</v>
      </c>
      <c r="Q329" s="5">
        <v>42.2</v>
      </c>
      <c r="R329" s="5"/>
      <c r="S329" s="54">
        <v>26.4</v>
      </c>
      <c r="T329" s="54" t="s">
        <v>326</v>
      </c>
      <c r="U329" s="54">
        <v>4.67</v>
      </c>
      <c r="V329" s="54" t="s">
        <v>326</v>
      </c>
      <c r="W329" s="54">
        <v>10.3</v>
      </c>
      <c r="X329" s="54" t="s">
        <v>326</v>
      </c>
      <c r="Y329" s="5">
        <v>82.4</v>
      </c>
      <c r="Z329" s="5"/>
      <c r="AA329" s="54">
        <v>5.2</v>
      </c>
      <c r="AB329" s="54" t="s">
        <v>326</v>
      </c>
      <c r="AC329" s="54">
        <v>5.16</v>
      </c>
      <c r="AD329" s="54" t="s">
        <v>332</v>
      </c>
      <c r="AE329" s="5">
        <v>12.2</v>
      </c>
      <c r="AF329" s="5"/>
      <c r="AG329" s="5">
        <v>5.16</v>
      </c>
      <c r="AH329" s="5"/>
      <c r="AI329" s="54">
        <v>5.53</v>
      </c>
      <c r="AJ329" s="54" t="s">
        <v>332</v>
      </c>
      <c r="AK329" s="5">
        <v>1.88</v>
      </c>
      <c r="AL329" s="5" t="s">
        <v>12</v>
      </c>
      <c r="AM329" s="5">
        <v>15.9</v>
      </c>
      <c r="AN329" s="5"/>
      <c r="AO329" s="5">
        <v>3.98</v>
      </c>
      <c r="AP329" s="5" t="s">
        <v>12</v>
      </c>
    </row>
    <row r="330" spans="1:42" x14ac:dyDescent="0.35">
      <c r="A330" s="48" t="s">
        <v>484</v>
      </c>
      <c r="B330" s="54" t="s">
        <v>485</v>
      </c>
      <c r="C330" s="56" t="s">
        <v>689</v>
      </c>
      <c r="D330" s="54" t="s">
        <v>325</v>
      </c>
      <c r="E330" s="57">
        <v>0.72299999999999998</v>
      </c>
      <c r="F330" s="25" t="s">
        <v>326</v>
      </c>
      <c r="G330" s="57">
        <v>0.52600000000000002</v>
      </c>
      <c r="H330" s="25" t="s">
        <v>326</v>
      </c>
      <c r="I330" s="57">
        <v>1.02</v>
      </c>
      <c r="J330" s="25" t="s">
        <v>326</v>
      </c>
      <c r="K330" s="57">
        <v>0.53600000000000003</v>
      </c>
      <c r="L330" s="25" t="s">
        <v>326</v>
      </c>
      <c r="M330" s="54">
        <v>0.95599999999999996</v>
      </c>
      <c r="N330" s="54" t="s">
        <v>332</v>
      </c>
      <c r="O330" s="54">
        <v>0.55100000000000005</v>
      </c>
      <c r="P330" s="54" t="s">
        <v>326</v>
      </c>
      <c r="Q330" s="54">
        <v>3.27</v>
      </c>
      <c r="R330" s="54" t="s">
        <v>326</v>
      </c>
      <c r="S330" s="54">
        <v>1.37</v>
      </c>
      <c r="T330" s="54" t="s">
        <v>326</v>
      </c>
      <c r="U330" s="54">
        <v>0.59399999999999997</v>
      </c>
      <c r="V330" s="54" t="s">
        <v>326</v>
      </c>
      <c r="W330" s="54">
        <v>0.55600000000000005</v>
      </c>
      <c r="X330" s="54" t="s">
        <v>326</v>
      </c>
      <c r="Y330" s="54">
        <v>1.38</v>
      </c>
      <c r="Z330" s="54" t="s">
        <v>326</v>
      </c>
      <c r="AA330" s="54">
        <v>0.57099999999999995</v>
      </c>
      <c r="AB330" s="54" t="s">
        <v>326</v>
      </c>
      <c r="AC330" s="54">
        <v>0.59099999999999997</v>
      </c>
      <c r="AD330" s="54" t="s">
        <v>326</v>
      </c>
      <c r="AE330" s="54">
        <v>0.65600000000000003</v>
      </c>
      <c r="AF330" s="54" t="s">
        <v>326</v>
      </c>
      <c r="AG330" s="54">
        <v>0.57199999999999995</v>
      </c>
      <c r="AH330" s="54" t="s">
        <v>326</v>
      </c>
      <c r="AI330" s="54">
        <v>0.60099999999999998</v>
      </c>
      <c r="AJ330" s="54" t="s">
        <v>326</v>
      </c>
      <c r="AK330" s="54">
        <v>0.59399999999999997</v>
      </c>
      <c r="AL330" s="54" t="s">
        <v>326</v>
      </c>
      <c r="AM330" s="54">
        <v>0.623</v>
      </c>
      <c r="AN330" s="54" t="s">
        <v>326</v>
      </c>
      <c r="AO330" s="54">
        <v>0.57399999999999995</v>
      </c>
      <c r="AP330" s="54" t="s">
        <v>326</v>
      </c>
    </row>
    <row r="331" spans="1:42" x14ac:dyDescent="0.35">
      <c r="A331" s="48" t="s">
        <v>675</v>
      </c>
      <c r="B331" s="54" t="s">
        <v>367</v>
      </c>
      <c r="C331" s="56" t="s">
        <v>689</v>
      </c>
      <c r="D331" s="54" t="s">
        <v>325</v>
      </c>
      <c r="E331" s="5">
        <v>2.59</v>
      </c>
      <c r="F331" s="98" t="s">
        <v>12</v>
      </c>
      <c r="G331" s="5">
        <v>2</v>
      </c>
      <c r="H331" s="98" t="s">
        <v>12</v>
      </c>
      <c r="I331" s="5">
        <v>26.2</v>
      </c>
      <c r="J331" s="98"/>
      <c r="K331" s="5">
        <v>1.92</v>
      </c>
      <c r="L331" s="98" t="s">
        <v>12</v>
      </c>
      <c r="M331" s="54">
        <v>0.54</v>
      </c>
      <c r="N331" s="54" t="s">
        <v>326</v>
      </c>
      <c r="O331" s="54">
        <v>1.53</v>
      </c>
      <c r="P331" s="54" t="s">
        <v>332</v>
      </c>
      <c r="Q331" s="54">
        <v>3.48</v>
      </c>
      <c r="R331" s="54" t="s">
        <v>326</v>
      </c>
      <c r="S331" s="5">
        <v>4.63</v>
      </c>
      <c r="T331" s="5"/>
      <c r="U331" s="54">
        <v>0.876</v>
      </c>
      <c r="V331" s="54" t="s">
        <v>332</v>
      </c>
      <c r="W331" s="54">
        <v>1.82</v>
      </c>
      <c r="X331" s="54" t="s">
        <v>332</v>
      </c>
      <c r="Y331" s="5">
        <v>14.4</v>
      </c>
      <c r="Z331" s="5"/>
      <c r="AA331" s="54">
        <v>1.17</v>
      </c>
      <c r="AB331" s="54" t="s">
        <v>332</v>
      </c>
      <c r="AC331" s="5">
        <v>0.90800000000000003</v>
      </c>
      <c r="AD331" s="5" t="s">
        <v>12</v>
      </c>
      <c r="AE331" s="54">
        <v>1.96</v>
      </c>
      <c r="AF331" s="54" t="s">
        <v>326</v>
      </c>
      <c r="AG331" s="54">
        <v>0.79700000000000004</v>
      </c>
      <c r="AH331" s="54" t="s">
        <v>332</v>
      </c>
      <c r="AI331" s="54">
        <v>0.75</v>
      </c>
      <c r="AJ331" s="54" t="s">
        <v>332</v>
      </c>
      <c r="AK331" s="54">
        <v>0.59399999999999997</v>
      </c>
      <c r="AL331" s="54" t="s">
        <v>326</v>
      </c>
      <c r="AM331" s="54">
        <v>2.73</v>
      </c>
      <c r="AN331" s="54" t="s">
        <v>326</v>
      </c>
      <c r="AO331" s="54">
        <v>0.749</v>
      </c>
      <c r="AP331" s="54" t="s">
        <v>332</v>
      </c>
    </row>
    <row r="332" spans="1:42" x14ac:dyDescent="0.35">
      <c r="A332" s="48" t="s">
        <v>676</v>
      </c>
      <c r="B332" s="54" t="s">
        <v>486</v>
      </c>
      <c r="C332" s="56" t="s">
        <v>689</v>
      </c>
      <c r="D332" s="54" t="s">
        <v>325</v>
      </c>
      <c r="E332" s="5">
        <v>1.38</v>
      </c>
      <c r="F332" s="99" t="s">
        <v>12</v>
      </c>
      <c r="G332" s="5">
        <v>0.83499999999999996</v>
      </c>
      <c r="H332" s="99" t="s">
        <v>12</v>
      </c>
      <c r="I332" s="5">
        <v>16.8</v>
      </c>
      <c r="J332" s="98"/>
      <c r="K332" s="57">
        <v>1.18</v>
      </c>
      <c r="L332" s="94" t="s">
        <v>332</v>
      </c>
      <c r="M332" s="5">
        <v>3.31</v>
      </c>
      <c r="N332" s="5" t="s">
        <v>12</v>
      </c>
      <c r="O332" s="54">
        <v>0.92300000000000004</v>
      </c>
      <c r="P332" s="54" t="s">
        <v>332</v>
      </c>
      <c r="Q332" s="54">
        <v>3.43</v>
      </c>
      <c r="R332" s="54" t="s">
        <v>326</v>
      </c>
      <c r="S332" s="54">
        <v>2.86</v>
      </c>
      <c r="T332" s="54" t="s">
        <v>332</v>
      </c>
      <c r="U332" s="54">
        <v>0.59399999999999997</v>
      </c>
      <c r="V332" s="54" t="s">
        <v>326</v>
      </c>
      <c r="W332" s="54">
        <v>0.94299999999999995</v>
      </c>
      <c r="X332" s="54" t="s">
        <v>326</v>
      </c>
      <c r="Y332" s="54">
        <v>9.1300000000000008</v>
      </c>
      <c r="Z332" s="54" t="s">
        <v>326</v>
      </c>
      <c r="AA332" s="54">
        <v>0.81299999999999994</v>
      </c>
      <c r="AB332" s="54" t="s">
        <v>332</v>
      </c>
      <c r="AC332" s="5">
        <v>0.80100000000000005</v>
      </c>
      <c r="AD332" s="5" t="s">
        <v>12</v>
      </c>
      <c r="AE332" s="54">
        <v>1.95</v>
      </c>
      <c r="AF332" s="54" t="s">
        <v>326</v>
      </c>
      <c r="AG332" s="54">
        <v>0.83699999999999997</v>
      </c>
      <c r="AH332" s="54" t="s">
        <v>332</v>
      </c>
      <c r="AI332" s="54">
        <v>0.67</v>
      </c>
      <c r="AJ332" s="54" t="s">
        <v>326</v>
      </c>
      <c r="AK332" s="54">
        <v>0.59399999999999997</v>
      </c>
      <c r="AL332" s="54" t="s">
        <v>326</v>
      </c>
      <c r="AM332" s="54">
        <v>2.2799999999999998</v>
      </c>
      <c r="AN332" s="54" t="s">
        <v>326</v>
      </c>
      <c r="AO332" s="54">
        <v>0.58599999999999997</v>
      </c>
      <c r="AP332" s="54" t="s">
        <v>332</v>
      </c>
    </row>
    <row r="333" spans="1:42" x14ac:dyDescent="0.35">
      <c r="A333" s="48" t="s">
        <v>487</v>
      </c>
      <c r="B333" s="54" t="s">
        <v>367</v>
      </c>
      <c r="C333" s="56" t="s">
        <v>689</v>
      </c>
      <c r="D333" s="54" t="s">
        <v>325</v>
      </c>
      <c r="E333" s="5">
        <v>39.4</v>
      </c>
      <c r="F333" s="98"/>
      <c r="G333" s="5">
        <v>27</v>
      </c>
      <c r="H333" s="98"/>
      <c r="I333" s="5">
        <v>486</v>
      </c>
      <c r="J333" s="98"/>
      <c r="K333" s="5">
        <v>29.3</v>
      </c>
      <c r="L333" s="98"/>
      <c r="M333" s="54">
        <v>18.2</v>
      </c>
      <c r="N333" s="54" t="s">
        <v>326</v>
      </c>
      <c r="O333" s="54">
        <v>19.2</v>
      </c>
      <c r="P333" s="54" t="s">
        <v>326</v>
      </c>
      <c r="Q333" s="5">
        <v>172</v>
      </c>
      <c r="R333" s="5"/>
      <c r="S333" s="54">
        <v>70</v>
      </c>
      <c r="T333" s="54" t="s">
        <v>326</v>
      </c>
      <c r="U333" s="54">
        <v>13.6</v>
      </c>
      <c r="V333" s="54" t="s">
        <v>326</v>
      </c>
      <c r="W333" s="54">
        <v>28.2</v>
      </c>
      <c r="X333" s="54" t="s">
        <v>326</v>
      </c>
      <c r="Y333" s="5">
        <v>247</v>
      </c>
      <c r="Z333" s="5"/>
      <c r="AA333" s="54">
        <v>14.7</v>
      </c>
      <c r="AB333" s="54" t="s">
        <v>326</v>
      </c>
      <c r="AC333" s="5">
        <v>16.899999999999999</v>
      </c>
      <c r="AD333" s="5"/>
      <c r="AE333" s="54">
        <v>29.3</v>
      </c>
      <c r="AF333" s="54" t="s">
        <v>326</v>
      </c>
      <c r="AG333" s="5">
        <v>15.2</v>
      </c>
      <c r="AH333" s="5"/>
      <c r="AI333" s="5">
        <v>14.7</v>
      </c>
      <c r="AJ333" s="5"/>
      <c r="AK333" s="5">
        <v>6.26</v>
      </c>
      <c r="AL333" s="5"/>
      <c r="AM333" s="54">
        <v>43.2</v>
      </c>
      <c r="AN333" s="54" t="s">
        <v>326</v>
      </c>
      <c r="AO333" s="54">
        <v>11.3</v>
      </c>
      <c r="AP333" s="54" t="s">
        <v>326</v>
      </c>
    </row>
    <row r="334" spans="1:42" x14ac:dyDescent="0.35">
      <c r="A334" s="48" t="s">
        <v>488</v>
      </c>
      <c r="B334" s="54" t="s">
        <v>489</v>
      </c>
      <c r="C334" s="56" t="s">
        <v>689</v>
      </c>
      <c r="D334" s="54" t="s">
        <v>325</v>
      </c>
      <c r="E334" s="57">
        <v>0.628</v>
      </c>
      <c r="F334" s="25" t="s">
        <v>326</v>
      </c>
      <c r="G334" s="57">
        <v>0.52600000000000002</v>
      </c>
      <c r="H334" s="25" t="s">
        <v>326</v>
      </c>
      <c r="I334" s="57">
        <v>0.497</v>
      </c>
      <c r="J334" s="25" t="s">
        <v>326</v>
      </c>
      <c r="K334" s="57">
        <v>0.50600000000000001</v>
      </c>
      <c r="L334" s="25" t="s">
        <v>326</v>
      </c>
      <c r="M334" s="5">
        <v>1.74</v>
      </c>
      <c r="N334" s="5" t="s">
        <v>12</v>
      </c>
      <c r="O334" s="54">
        <v>0.55100000000000005</v>
      </c>
      <c r="P334" s="54" t="s">
        <v>326</v>
      </c>
      <c r="Q334" s="54">
        <v>2.29</v>
      </c>
      <c r="R334" s="54" t="s">
        <v>326</v>
      </c>
      <c r="S334" s="54">
        <v>0.97599999999999998</v>
      </c>
      <c r="T334" s="54" t="s">
        <v>326</v>
      </c>
      <c r="U334" s="54">
        <v>0.59399999999999997</v>
      </c>
      <c r="V334" s="54" t="s">
        <v>326</v>
      </c>
      <c r="W334" s="54">
        <v>0.55600000000000005</v>
      </c>
      <c r="X334" s="54" t="s">
        <v>326</v>
      </c>
      <c r="Y334" s="54">
        <v>0.54800000000000004</v>
      </c>
      <c r="Z334" s="54" t="s">
        <v>326</v>
      </c>
      <c r="AA334" s="54">
        <v>0.57099999999999995</v>
      </c>
      <c r="AB334" s="54" t="s">
        <v>326</v>
      </c>
      <c r="AC334" s="54">
        <v>0.59099999999999997</v>
      </c>
      <c r="AD334" s="54" t="s">
        <v>326</v>
      </c>
      <c r="AE334" s="54">
        <v>0.64400000000000002</v>
      </c>
      <c r="AF334" s="54" t="s">
        <v>326</v>
      </c>
      <c r="AG334" s="54">
        <v>0.57199999999999995</v>
      </c>
      <c r="AH334" s="54" t="s">
        <v>326</v>
      </c>
      <c r="AI334" s="54">
        <v>0.57699999999999996</v>
      </c>
      <c r="AJ334" s="54" t="s">
        <v>326</v>
      </c>
      <c r="AK334" s="54">
        <v>0.59399999999999997</v>
      </c>
      <c r="AL334" s="54" t="s">
        <v>326</v>
      </c>
      <c r="AM334" s="54">
        <v>0.55900000000000005</v>
      </c>
      <c r="AN334" s="54" t="s">
        <v>326</v>
      </c>
      <c r="AO334" s="54">
        <v>0.57399999999999995</v>
      </c>
      <c r="AP334" s="54" t="s">
        <v>326</v>
      </c>
    </row>
    <row r="335" spans="1:42" x14ac:dyDescent="0.35">
      <c r="A335" s="48" t="s">
        <v>490</v>
      </c>
      <c r="B335" s="54" t="s">
        <v>491</v>
      </c>
      <c r="C335" s="56" t="s">
        <v>689</v>
      </c>
      <c r="D335" s="54" t="s">
        <v>325</v>
      </c>
      <c r="E335" s="57">
        <v>0.62</v>
      </c>
      <c r="F335" s="25" t="s">
        <v>326</v>
      </c>
      <c r="G335" s="57">
        <v>0.52600000000000002</v>
      </c>
      <c r="H335" s="25" t="s">
        <v>326</v>
      </c>
      <c r="I335" s="57">
        <v>0.49</v>
      </c>
      <c r="J335" s="25" t="s">
        <v>326</v>
      </c>
      <c r="K335" s="57">
        <v>0.50600000000000001</v>
      </c>
      <c r="L335" s="25" t="s">
        <v>326</v>
      </c>
      <c r="M335" s="5">
        <v>1.99</v>
      </c>
      <c r="N335" s="5" t="s">
        <v>12</v>
      </c>
      <c r="O335" s="54">
        <v>0.55100000000000005</v>
      </c>
      <c r="P335" s="54" t="s">
        <v>326</v>
      </c>
      <c r="Q335" s="54">
        <v>2.2799999999999998</v>
      </c>
      <c r="R335" s="54" t="s">
        <v>326</v>
      </c>
      <c r="S335" s="54">
        <v>0.95399999999999996</v>
      </c>
      <c r="T335" s="54" t="s">
        <v>326</v>
      </c>
      <c r="U335" s="54">
        <v>0.59399999999999997</v>
      </c>
      <c r="V335" s="54" t="s">
        <v>326</v>
      </c>
      <c r="W335" s="54">
        <v>0.55600000000000005</v>
      </c>
      <c r="X335" s="54" t="s">
        <v>326</v>
      </c>
      <c r="Y335" s="54">
        <v>0.54800000000000004</v>
      </c>
      <c r="Z335" s="54" t="s">
        <v>326</v>
      </c>
      <c r="AA335" s="54">
        <v>0.57099999999999995</v>
      </c>
      <c r="AB335" s="54" t="s">
        <v>326</v>
      </c>
      <c r="AC335" s="54">
        <v>0.59099999999999997</v>
      </c>
      <c r="AD335" s="54" t="s">
        <v>326</v>
      </c>
      <c r="AE335" s="54">
        <v>0.61699999999999999</v>
      </c>
      <c r="AF335" s="54" t="s">
        <v>326</v>
      </c>
      <c r="AG335" s="54">
        <v>0.57199999999999995</v>
      </c>
      <c r="AH335" s="54" t="s">
        <v>326</v>
      </c>
      <c r="AI335" s="54">
        <v>0.57699999999999996</v>
      </c>
      <c r="AJ335" s="54" t="s">
        <v>326</v>
      </c>
      <c r="AK335" s="54">
        <v>0.59399999999999997</v>
      </c>
      <c r="AL335" s="54" t="s">
        <v>326</v>
      </c>
      <c r="AM335" s="54">
        <v>0.55900000000000005</v>
      </c>
      <c r="AN335" s="54" t="s">
        <v>326</v>
      </c>
      <c r="AO335" s="54">
        <v>0.57399999999999995</v>
      </c>
      <c r="AP335" s="54" t="s">
        <v>326</v>
      </c>
    </row>
    <row r="336" spans="1:42" x14ac:dyDescent="0.35">
      <c r="A336" s="48" t="s">
        <v>492</v>
      </c>
      <c r="B336" s="54" t="s">
        <v>493</v>
      </c>
      <c r="C336" s="56" t="s">
        <v>689</v>
      </c>
      <c r="D336" s="54" t="s">
        <v>325</v>
      </c>
      <c r="E336" s="5">
        <v>0.81399999999999995</v>
      </c>
      <c r="F336" s="98" t="s">
        <v>12</v>
      </c>
      <c r="G336" s="57">
        <v>0.52600000000000002</v>
      </c>
      <c r="H336" s="25" t="s">
        <v>326</v>
      </c>
      <c r="I336" s="5">
        <v>7.8</v>
      </c>
      <c r="J336" s="98"/>
      <c r="K336" s="5">
        <v>0.57799999999999996</v>
      </c>
      <c r="L336" s="98" t="s">
        <v>12</v>
      </c>
      <c r="M336" s="54">
        <v>1.07</v>
      </c>
      <c r="N336" s="54" t="s">
        <v>332</v>
      </c>
      <c r="O336" s="54">
        <v>0.57799999999999996</v>
      </c>
      <c r="P336" s="54" t="s">
        <v>326</v>
      </c>
      <c r="Q336" s="54">
        <v>3.47</v>
      </c>
      <c r="R336" s="54" t="s">
        <v>332</v>
      </c>
      <c r="S336" s="54">
        <v>1.33</v>
      </c>
      <c r="T336" s="54" t="s">
        <v>326</v>
      </c>
      <c r="U336" s="54">
        <v>0.59399999999999997</v>
      </c>
      <c r="V336" s="54" t="s">
        <v>326</v>
      </c>
      <c r="W336" s="54">
        <v>0.98499999999999999</v>
      </c>
      <c r="X336" s="54" t="s">
        <v>332</v>
      </c>
      <c r="Y336" s="5">
        <v>3.95</v>
      </c>
      <c r="Z336" s="5" t="s">
        <v>12</v>
      </c>
      <c r="AA336" s="5">
        <v>0.63300000000000001</v>
      </c>
      <c r="AB336" s="5" t="s">
        <v>12</v>
      </c>
      <c r="AC336" s="54">
        <v>0.59099999999999997</v>
      </c>
      <c r="AD336" s="54" t="s">
        <v>326</v>
      </c>
      <c r="AE336" s="5">
        <v>1.1100000000000001</v>
      </c>
      <c r="AF336" s="5" t="s">
        <v>12</v>
      </c>
      <c r="AG336" s="54">
        <v>0.57199999999999995</v>
      </c>
      <c r="AH336" s="54" t="s">
        <v>326</v>
      </c>
      <c r="AI336" s="54">
        <v>1.56</v>
      </c>
      <c r="AJ336" s="54" t="s">
        <v>332</v>
      </c>
      <c r="AK336" s="54">
        <v>0.65900000000000003</v>
      </c>
      <c r="AL336" s="54" t="s">
        <v>332</v>
      </c>
      <c r="AM336" s="5">
        <v>1.48</v>
      </c>
      <c r="AN336" s="5" t="s">
        <v>12</v>
      </c>
      <c r="AO336" s="54">
        <v>0.57399999999999995</v>
      </c>
      <c r="AP336" s="54" t="s">
        <v>326</v>
      </c>
    </row>
    <row r="337" spans="1:42" x14ac:dyDescent="0.35">
      <c r="A337" s="48" t="s">
        <v>494</v>
      </c>
      <c r="B337" s="54" t="s">
        <v>495</v>
      </c>
      <c r="C337" s="56" t="s">
        <v>689</v>
      </c>
      <c r="D337" s="54" t="s">
        <v>325</v>
      </c>
      <c r="E337" s="5">
        <v>28.8</v>
      </c>
      <c r="F337" s="98"/>
      <c r="G337" s="5">
        <v>20.6</v>
      </c>
      <c r="H337" s="98"/>
      <c r="I337" s="5">
        <v>302</v>
      </c>
      <c r="J337" s="98"/>
      <c r="K337" s="5">
        <v>21.2</v>
      </c>
      <c r="L337" s="98"/>
      <c r="M337" s="54">
        <v>11.8</v>
      </c>
      <c r="N337" s="54" t="s">
        <v>326</v>
      </c>
      <c r="O337" s="54">
        <v>13.4</v>
      </c>
      <c r="P337" s="54" t="s">
        <v>326</v>
      </c>
      <c r="Q337" s="5">
        <v>108</v>
      </c>
      <c r="R337" s="5"/>
      <c r="S337" s="54">
        <v>56</v>
      </c>
      <c r="T337" s="54" t="s">
        <v>326</v>
      </c>
      <c r="U337" s="54">
        <v>13.1</v>
      </c>
      <c r="V337" s="54" t="s">
        <v>332</v>
      </c>
      <c r="W337" s="54">
        <v>24.3</v>
      </c>
      <c r="X337" s="54" t="s">
        <v>326</v>
      </c>
      <c r="Y337" s="5">
        <v>212</v>
      </c>
      <c r="Z337" s="5"/>
      <c r="AA337" s="54">
        <v>12.6</v>
      </c>
      <c r="AB337" s="54" t="s">
        <v>326</v>
      </c>
      <c r="AC337" s="5">
        <v>14.2</v>
      </c>
      <c r="AD337" s="5"/>
      <c r="AE337" s="54">
        <v>26.9</v>
      </c>
      <c r="AF337" s="54" t="s">
        <v>326</v>
      </c>
      <c r="AG337" s="5">
        <v>14.9</v>
      </c>
      <c r="AH337" s="5"/>
      <c r="AI337" s="5">
        <v>13.1</v>
      </c>
      <c r="AJ337" s="5"/>
      <c r="AK337" s="54">
        <v>5.66</v>
      </c>
      <c r="AL337" s="54" t="s">
        <v>326</v>
      </c>
      <c r="AM337" s="54">
        <v>35.9</v>
      </c>
      <c r="AN337" s="54" t="s">
        <v>326</v>
      </c>
      <c r="AO337" s="54">
        <v>10.7</v>
      </c>
      <c r="AP337" s="54" t="s">
        <v>326</v>
      </c>
    </row>
    <row r="338" spans="1:42" x14ac:dyDescent="0.35">
      <c r="A338" s="48" t="s">
        <v>496</v>
      </c>
      <c r="B338" s="54" t="s">
        <v>497</v>
      </c>
      <c r="C338" s="56" t="s">
        <v>689</v>
      </c>
      <c r="D338" s="54" t="s">
        <v>325</v>
      </c>
      <c r="E338" s="57">
        <v>0.57499999999999996</v>
      </c>
      <c r="F338" s="25" t="s">
        <v>326</v>
      </c>
      <c r="G338" s="57">
        <v>0.52600000000000002</v>
      </c>
      <c r="H338" s="25" t="s">
        <v>326</v>
      </c>
      <c r="I338" s="57">
        <v>0.78700000000000003</v>
      </c>
      <c r="J338" s="94" t="s">
        <v>332</v>
      </c>
      <c r="K338" s="57">
        <v>0.50600000000000001</v>
      </c>
      <c r="L338" s="25" t="s">
        <v>326</v>
      </c>
      <c r="M338" s="54">
        <v>0.96499999999999997</v>
      </c>
      <c r="N338" s="54" t="s">
        <v>332</v>
      </c>
      <c r="O338" s="54">
        <v>0.55100000000000005</v>
      </c>
      <c r="P338" s="54" t="s">
        <v>326</v>
      </c>
      <c r="Q338" s="54">
        <v>2.14</v>
      </c>
      <c r="R338" s="54" t="s">
        <v>326</v>
      </c>
      <c r="S338" s="54">
        <v>0.90900000000000003</v>
      </c>
      <c r="T338" s="54" t="s">
        <v>326</v>
      </c>
      <c r="U338" s="54">
        <v>0.59399999999999997</v>
      </c>
      <c r="V338" s="54" t="s">
        <v>326</v>
      </c>
      <c r="W338" s="54">
        <v>0.55600000000000005</v>
      </c>
      <c r="X338" s="54" t="s">
        <v>326</v>
      </c>
      <c r="Y338" s="54">
        <v>0.54800000000000004</v>
      </c>
      <c r="Z338" s="54" t="s">
        <v>326</v>
      </c>
      <c r="AA338" s="54">
        <v>0.57099999999999995</v>
      </c>
      <c r="AB338" s="54" t="s">
        <v>326</v>
      </c>
      <c r="AC338" s="54">
        <v>0.59099999999999997</v>
      </c>
      <c r="AD338" s="54" t="s">
        <v>326</v>
      </c>
      <c r="AE338" s="54">
        <v>0.61699999999999999</v>
      </c>
      <c r="AF338" s="54" t="s">
        <v>326</v>
      </c>
      <c r="AG338" s="54">
        <v>0.57199999999999995</v>
      </c>
      <c r="AH338" s="54" t="s">
        <v>326</v>
      </c>
      <c r="AI338" s="54">
        <v>0.57699999999999996</v>
      </c>
      <c r="AJ338" s="54" t="s">
        <v>326</v>
      </c>
      <c r="AK338" s="54">
        <v>0.59399999999999997</v>
      </c>
      <c r="AL338" s="54" t="s">
        <v>326</v>
      </c>
      <c r="AM338" s="54">
        <v>0.55900000000000005</v>
      </c>
      <c r="AN338" s="54" t="s">
        <v>326</v>
      </c>
      <c r="AO338" s="54">
        <v>0.57399999999999995</v>
      </c>
      <c r="AP338" s="54" t="s">
        <v>326</v>
      </c>
    </row>
    <row r="339" spans="1:42" x14ac:dyDescent="0.35">
      <c r="A339" s="48" t="s">
        <v>498</v>
      </c>
      <c r="B339" s="54" t="s">
        <v>499</v>
      </c>
      <c r="C339" s="56" t="s">
        <v>689</v>
      </c>
      <c r="D339" s="54" t="s">
        <v>325</v>
      </c>
      <c r="E339" s="57">
        <v>0.60599999999999998</v>
      </c>
      <c r="F339" s="25" t="s">
        <v>326</v>
      </c>
      <c r="G339" s="57">
        <v>0.52600000000000002</v>
      </c>
      <c r="H339" s="25" t="s">
        <v>326</v>
      </c>
      <c r="I339" s="57">
        <v>0.48199999999999998</v>
      </c>
      <c r="J339" s="25" t="s">
        <v>326</v>
      </c>
      <c r="K339" s="57">
        <v>0.50600000000000001</v>
      </c>
      <c r="L339" s="25" t="s">
        <v>326</v>
      </c>
      <c r="M339" s="54">
        <v>0.54</v>
      </c>
      <c r="N339" s="54" t="s">
        <v>326</v>
      </c>
      <c r="O339" s="54">
        <v>0.55100000000000005</v>
      </c>
      <c r="P339" s="54" t="s">
        <v>326</v>
      </c>
      <c r="Q339" s="54">
        <v>2.31</v>
      </c>
      <c r="R339" s="54" t="s">
        <v>326</v>
      </c>
      <c r="S339" s="54">
        <v>0.91700000000000004</v>
      </c>
      <c r="T339" s="54" t="s">
        <v>326</v>
      </c>
      <c r="U339" s="54">
        <v>0.59399999999999997</v>
      </c>
      <c r="V339" s="54" t="s">
        <v>326</v>
      </c>
      <c r="W339" s="54">
        <v>0.55600000000000005</v>
      </c>
      <c r="X339" s="54" t="s">
        <v>326</v>
      </c>
      <c r="Y339" s="54">
        <v>0.54800000000000004</v>
      </c>
      <c r="Z339" s="54" t="s">
        <v>326</v>
      </c>
      <c r="AA339" s="54">
        <v>0.57099999999999995</v>
      </c>
      <c r="AB339" s="54" t="s">
        <v>326</v>
      </c>
      <c r="AC339" s="54">
        <v>0.59099999999999997</v>
      </c>
      <c r="AD339" s="54" t="s">
        <v>326</v>
      </c>
      <c r="AE339" s="54">
        <v>0.61499999999999999</v>
      </c>
      <c r="AF339" s="54" t="s">
        <v>326</v>
      </c>
      <c r="AG339" s="54">
        <v>0.57199999999999995</v>
      </c>
      <c r="AH339" s="54" t="s">
        <v>326</v>
      </c>
      <c r="AI339" s="54">
        <v>0.57699999999999996</v>
      </c>
      <c r="AJ339" s="54" t="s">
        <v>326</v>
      </c>
      <c r="AK339" s="54">
        <v>0.59399999999999997</v>
      </c>
      <c r="AL339" s="54" t="s">
        <v>326</v>
      </c>
      <c r="AM339" s="54">
        <v>0.55900000000000005</v>
      </c>
      <c r="AN339" s="54" t="s">
        <v>326</v>
      </c>
      <c r="AO339" s="54">
        <v>0.57399999999999995</v>
      </c>
      <c r="AP339" s="54" t="s">
        <v>326</v>
      </c>
    </row>
    <row r="340" spans="1:42" x14ac:dyDescent="0.35">
      <c r="A340" s="48" t="s">
        <v>500</v>
      </c>
      <c r="B340" s="54" t="s">
        <v>501</v>
      </c>
      <c r="C340" s="56" t="s">
        <v>689</v>
      </c>
      <c r="D340" s="54" t="s">
        <v>325</v>
      </c>
      <c r="E340" s="57">
        <v>0.78400000000000003</v>
      </c>
      <c r="F340" s="25" t="s">
        <v>326</v>
      </c>
      <c r="G340" s="57">
        <v>0.52600000000000002</v>
      </c>
      <c r="H340" s="25" t="s">
        <v>326</v>
      </c>
      <c r="I340" s="5">
        <v>5.29</v>
      </c>
      <c r="J340" s="98"/>
      <c r="K340" s="5">
        <v>0.65300000000000002</v>
      </c>
      <c r="L340" s="98" t="s">
        <v>12</v>
      </c>
      <c r="M340" s="54">
        <v>0.54</v>
      </c>
      <c r="N340" s="54" t="s">
        <v>326</v>
      </c>
      <c r="O340" s="54">
        <v>0.63300000000000001</v>
      </c>
      <c r="P340" s="54" t="s">
        <v>326</v>
      </c>
      <c r="Q340" s="54">
        <v>3.71</v>
      </c>
      <c r="R340" s="54" t="s">
        <v>326</v>
      </c>
      <c r="S340" s="54">
        <v>1.47</v>
      </c>
      <c r="T340" s="54" t="s">
        <v>326</v>
      </c>
      <c r="U340" s="54">
        <v>0.59399999999999997</v>
      </c>
      <c r="V340" s="54" t="s">
        <v>326</v>
      </c>
      <c r="W340" s="54">
        <v>0.58199999999999996</v>
      </c>
      <c r="X340" s="54" t="s">
        <v>332</v>
      </c>
      <c r="Y340" s="5">
        <v>2.69</v>
      </c>
      <c r="Z340" s="5" t="s">
        <v>12</v>
      </c>
      <c r="AA340" s="54">
        <v>0.63700000000000001</v>
      </c>
      <c r="AB340" s="54" t="s">
        <v>326</v>
      </c>
      <c r="AC340" s="54">
        <v>0.59599999999999997</v>
      </c>
      <c r="AD340" s="54" t="s">
        <v>326</v>
      </c>
      <c r="AE340" s="54">
        <v>0.79700000000000004</v>
      </c>
      <c r="AF340" s="54" t="s">
        <v>326</v>
      </c>
      <c r="AG340" s="54">
        <v>0.57199999999999995</v>
      </c>
      <c r="AH340" s="54" t="s">
        <v>326</v>
      </c>
      <c r="AI340" s="54">
        <v>0.747</v>
      </c>
      <c r="AJ340" s="54" t="s">
        <v>326</v>
      </c>
      <c r="AK340" s="54">
        <v>0.59399999999999997</v>
      </c>
      <c r="AL340" s="54" t="s">
        <v>326</v>
      </c>
      <c r="AM340" s="54">
        <v>0.874</v>
      </c>
      <c r="AN340" s="54" t="s">
        <v>332</v>
      </c>
      <c r="AO340" s="54">
        <v>0.57399999999999995</v>
      </c>
      <c r="AP340" s="54" t="s">
        <v>326</v>
      </c>
    </row>
    <row r="341" spans="1:42" x14ac:dyDescent="0.35">
      <c r="A341" s="48" t="s">
        <v>502</v>
      </c>
      <c r="B341" s="54" t="s">
        <v>503</v>
      </c>
      <c r="C341" s="56" t="s">
        <v>689</v>
      </c>
      <c r="D341" s="54" t="s">
        <v>325</v>
      </c>
      <c r="E341" s="57">
        <v>0.69099999999999995</v>
      </c>
      <c r="F341" s="25" t="s">
        <v>326</v>
      </c>
      <c r="G341" s="57">
        <v>0.52600000000000002</v>
      </c>
      <c r="H341" s="25" t="s">
        <v>326</v>
      </c>
      <c r="I341" s="5">
        <v>5.03</v>
      </c>
      <c r="J341" s="98"/>
      <c r="K341" s="57">
        <v>0.52300000000000002</v>
      </c>
      <c r="L341" s="25" t="s">
        <v>326</v>
      </c>
      <c r="M341" s="54">
        <v>0.54</v>
      </c>
      <c r="N341" s="54" t="s">
        <v>326</v>
      </c>
      <c r="O341" s="54">
        <v>0.57099999999999995</v>
      </c>
      <c r="P341" s="54" t="s">
        <v>326</v>
      </c>
      <c r="Q341" s="54">
        <v>4.17</v>
      </c>
      <c r="R341" s="54" t="s">
        <v>332</v>
      </c>
      <c r="S341" s="54">
        <v>1.4</v>
      </c>
      <c r="T341" s="54" t="s">
        <v>326</v>
      </c>
      <c r="U341" s="54">
        <v>0.64800000000000002</v>
      </c>
      <c r="V341" s="54" t="s">
        <v>332</v>
      </c>
      <c r="W341" s="54">
        <v>0.69399999999999995</v>
      </c>
      <c r="X341" s="54" t="s">
        <v>332</v>
      </c>
      <c r="Y341" s="54">
        <v>4.25</v>
      </c>
      <c r="Z341" s="54" t="s">
        <v>332</v>
      </c>
      <c r="AA341" s="54">
        <v>0.59399999999999997</v>
      </c>
      <c r="AB341" s="54" t="s">
        <v>326</v>
      </c>
      <c r="AC341" s="54">
        <v>0.61</v>
      </c>
      <c r="AD341" s="54" t="s">
        <v>326</v>
      </c>
      <c r="AE341" s="54">
        <v>1.1399999999999999</v>
      </c>
      <c r="AF341" s="54" t="s">
        <v>332</v>
      </c>
      <c r="AG341" s="54">
        <v>0.60899999999999999</v>
      </c>
      <c r="AH341" s="54" t="s">
        <v>332</v>
      </c>
      <c r="AI341" s="5">
        <v>1.46</v>
      </c>
      <c r="AJ341" s="5" t="s">
        <v>12</v>
      </c>
      <c r="AK341" s="54">
        <v>0.64500000000000002</v>
      </c>
      <c r="AL341" s="54" t="s">
        <v>332</v>
      </c>
      <c r="AM341" s="5">
        <v>0.96499999999999997</v>
      </c>
      <c r="AN341" s="5" t="s">
        <v>12</v>
      </c>
      <c r="AO341" s="54">
        <v>0.57399999999999995</v>
      </c>
      <c r="AP341" s="54" t="s">
        <v>326</v>
      </c>
    </row>
    <row r="342" spans="1:42" x14ac:dyDescent="0.35">
      <c r="A342" s="48" t="s">
        <v>504</v>
      </c>
      <c r="B342" s="54" t="s">
        <v>505</v>
      </c>
      <c r="C342" s="56" t="s">
        <v>689</v>
      </c>
      <c r="D342" s="54" t="s">
        <v>325</v>
      </c>
      <c r="E342" s="57">
        <v>0.63700000000000001</v>
      </c>
      <c r="F342" s="25" t="s">
        <v>326</v>
      </c>
      <c r="G342" s="57">
        <v>0.52600000000000002</v>
      </c>
      <c r="H342" s="25" t="s">
        <v>326</v>
      </c>
      <c r="I342" s="57">
        <v>2.2400000000000002</v>
      </c>
      <c r="J342" s="94" t="s">
        <v>332</v>
      </c>
      <c r="K342" s="57">
        <v>0.50600000000000001</v>
      </c>
      <c r="L342" s="25" t="s">
        <v>326</v>
      </c>
      <c r="M342" s="54">
        <v>0.54</v>
      </c>
      <c r="N342" s="54" t="s">
        <v>326</v>
      </c>
      <c r="O342" s="54">
        <v>0.63900000000000001</v>
      </c>
      <c r="P342" s="54" t="s">
        <v>326</v>
      </c>
      <c r="Q342" s="54">
        <v>0.90100000000000002</v>
      </c>
      <c r="R342" s="54" t="s">
        <v>326</v>
      </c>
      <c r="S342" s="54">
        <v>1.4</v>
      </c>
      <c r="T342" s="54" t="s">
        <v>326</v>
      </c>
      <c r="U342" s="54">
        <v>0.59399999999999997</v>
      </c>
      <c r="V342" s="54" t="s">
        <v>326</v>
      </c>
      <c r="W342" s="54">
        <v>0.80800000000000005</v>
      </c>
      <c r="X342" s="54" t="s">
        <v>332</v>
      </c>
      <c r="Y342" s="54">
        <v>1.56</v>
      </c>
      <c r="Z342" s="54" t="s">
        <v>326</v>
      </c>
      <c r="AA342" s="54">
        <v>0.622</v>
      </c>
      <c r="AB342" s="54" t="s">
        <v>326</v>
      </c>
      <c r="AC342" s="54">
        <v>0.67800000000000005</v>
      </c>
      <c r="AD342" s="54" t="s">
        <v>326</v>
      </c>
      <c r="AE342" s="54">
        <v>0.95699999999999996</v>
      </c>
      <c r="AF342" s="54" t="s">
        <v>326</v>
      </c>
      <c r="AG342" s="54">
        <v>0.57199999999999995</v>
      </c>
      <c r="AH342" s="54" t="s">
        <v>326</v>
      </c>
      <c r="AI342" s="5">
        <v>1.03</v>
      </c>
      <c r="AJ342" s="5" t="s">
        <v>12</v>
      </c>
      <c r="AK342" s="54">
        <v>0.63100000000000001</v>
      </c>
      <c r="AL342" s="54" t="s">
        <v>326</v>
      </c>
      <c r="AM342" s="54">
        <v>0.89600000000000002</v>
      </c>
      <c r="AN342" s="54" t="s">
        <v>326</v>
      </c>
      <c r="AO342" s="54">
        <v>0.57399999999999995</v>
      </c>
      <c r="AP342" s="54" t="s">
        <v>326</v>
      </c>
    </row>
    <row r="343" spans="1:42" x14ac:dyDescent="0.35">
      <c r="A343" s="48" t="s">
        <v>506</v>
      </c>
      <c r="B343" s="54" t="s">
        <v>507</v>
      </c>
      <c r="C343" s="56" t="s">
        <v>689</v>
      </c>
      <c r="D343" s="54" t="s">
        <v>325</v>
      </c>
      <c r="E343" s="57">
        <v>0.745</v>
      </c>
      <c r="F343" s="25" t="s">
        <v>326</v>
      </c>
      <c r="G343" s="57">
        <v>0.52600000000000002</v>
      </c>
      <c r="H343" s="25" t="s">
        <v>326</v>
      </c>
      <c r="I343" s="57">
        <v>1.05</v>
      </c>
      <c r="J343" s="25" t="s">
        <v>326</v>
      </c>
      <c r="K343" s="57">
        <v>0.55300000000000005</v>
      </c>
      <c r="L343" s="25" t="s">
        <v>326</v>
      </c>
      <c r="M343" s="54">
        <v>0.54</v>
      </c>
      <c r="N343" s="54" t="s">
        <v>326</v>
      </c>
      <c r="O343" s="54">
        <v>0.58399999999999996</v>
      </c>
      <c r="P343" s="54" t="s">
        <v>326</v>
      </c>
      <c r="Q343" s="54">
        <v>3.4</v>
      </c>
      <c r="R343" s="54" t="s">
        <v>326</v>
      </c>
      <c r="S343" s="54">
        <v>1.45</v>
      </c>
      <c r="T343" s="54" t="s">
        <v>326</v>
      </c>
      <c r="U343" s="54">
        <v>0.59399999999999997</v>
      </c>
      <c r="V343" s="54" t="s">
        <v>326</v>
      </c>
      <c r="W343" s="54">
        <v>0.55600000000000005</v>
      </c>
      <c r="X343" s="54" t="s">
        <v>326</v>
      </c>
      <c r="Y343" s="54">
        <v>1.62</v>
      </c>
      <c r="Z343" s="54" t="s">
        <v>326</v>
      </c>
      <c r="AA343" s="54">
        <v>0.66</v>
      </c>
      <c r="AB343" s="54" t="s">
        <v>326</v>
      </c>
      <c r="AC343" s="54">
        <v>0.59099999999999997</v>
      </c>
      <c r="AD343" s="54" t="s">
        <v>326</v>
      </c>
      <c r="AE343" s="54">
        <v>0.78700000000000003</v>
      </c>
      <c r="AF343" s="54" t="s">
        <v>326</v>
      </c>
      <c r="AG343" s="54">
        <v>0.57199999999999995</v>
      </c>
      <c r="AH343" s="54" t="s">
        <v>326</v>
      </c>
      <c r="AI343" s="54">
        <v>0.72299999999999998</v>
      </c>
      <c r="AJ343" s="54" t="s">
        <v>326</v>
      </c>
      <c r="AK343" s="54">
        <v>0.59399999999999997</v>
      </c>
      <c r="AL343" s="54" t="s">
        <v>326</v>
      </c>
      <c r="AM343" s="54">
        <v>0.747</v>
      </c>
      <c r="AN343" s="54" t="s">
        <v>326</v>
      </c>
      <c r="AO343" s="54">
        <v>0.57399999999999995</v>
      </c>
      <c r="AP343" s="54" t="s">
        <v>326</v>
      </c>
    </row>
    <row r="344" spans="1:42" x14ac:dyDescent="0.35">
      <c r="A344" s="48" t="s">
        <v>508</v>
      </c>
      <c r="B344" s="54" t="s">
        <v>367</v>
      </c>
      <c r="C344" s="56" t="s">
        <v>689</v>
      </c>
      <c r="D344" s="54" t="s">
        <v>325</v>
      </c>
      <c r="E344" s="5">
        <v>6.1</v>
      </c>
      <c r="F344" s="98"/>
      <c r="G344" s="5">
        <v>2.41</v>
      </c>
      <c r="H344" s="99" t="s">
        <v>12</v>
      </c>
      <c r="I344" s="5">
        <v>92.1</v>
      </c>
      <c r="J344" s="98"/>
      <c r="K344" s="5">
        <v>5.35</v>
      </c>
      <c r="L344" s="98"/>
      <c r="M344" s="5">
        <v>2.96</v>
      </c>
      <c r="N344" s="5" t="s">
        <v>12</v>
      </c>
      <c r="O344" s="5">
        <v>2.93</v>
      </c>
      <c r="P344" s="5" t="s">
        <v>12</v>
      </c>
      <c r="Q344" s="5">
        <v>28.9</v>
      </c>
      <c r="R344" s="5"/>
      <c r="S344" s="5">
        <v>17.100000000000001</v>
      </c>
      <c r="T344" s="5"/>
      <c r="U344" s="54">
        <v>1.31</v>
      </c>
      <c r="V344" s="54" t="s">
        <v>326</v>
      </c>
      <c r="W344" s="54">
        <v>6.26</v>
      </c>
      <c r="X344" s="54" t="s">
        <v>326</v>
      </c>
      <c r="Y344" s="5">
        <v>39.5</v>
      </c>
      <c r="Z344" s="5"/>
      <c r="AA344" s="54">
        <v>2.97</v>
      </c>
      <c r="AB344" s="54" t="s">
        <v>326</v>
      </c>
      <c r="AC344" s="54">
        <v>2.5499999999999998</v>
      </c>
      <c r="AD344" s="54" t="s">
        <v>332</v>
      </c>
      <c r="AE344" s="54">
        <v>7.61</v>
      </c>
      <c r="AF344" s="54" t="s">
        <v>332</v>
      </c>
      <c r="AG344" s="5">
        <v>2.08</v>
      </c>
      <c r="AH344" s="5" t="s">
        <v>12</v>
      </c>
      <c r="AI344" s="54">
        <v>2.25</v>
      </c>
      <c r="AJ344" s="54" t="s">
        <v>332</v>
      </c>
      <c r="AK344" s="54">
        <v>1.57</v>
      </c>
      <c r="AL344" s="54" t="s">
        <v>332</v>
      </c>
      <c r="AM344" s="54">
        <v>12.8</v>
      </c>
      <c r="AN344" s="54" t="s">
        <v>332</v>
      </c>
      <c r="AO344" s="54">
        <v>0.70399999999999996</v>
      </c>
      <c r="AP344" s="54" t="s">
        <v>332</v>
      </c>
    </row>
    <row r="345" spans="1:42" x14ac:dyDescent="0.35">
      <c r="A345" s="48" t="s">
        <v>509</v>
      </c>
      <c r="B345" s="54" t="s">
        <v>367</v>
      </c>
      <c r="C345" s="56" t="s">
        <v>689</v>
      </c>
      <c r="D345" s="54" t="s">
        <v>325</v>
      </c>
      <c r="E345" s="5">
        <v>46.4</v>
      </c>
      <c r="F345" s="98"/>
      <c r="G345" s="57">
        <v>15.9</v>
      </c>
      <c r="H345" s="94" t="s">
        <v>326</v>
      </c>
      <c r="I345" s="5">
        <v>505</v>
      </c>
      <c r="J345" s="98"/>
      <c r="K345" s="5">
        <v>36.299999999999997</v>
      </c>
      <c r="L345" s="98"/>
      <c r="M345" s="54">
        <v>27</v>
      </c>
      <c r="N345" s="54" t="s">
        <v>326</v>
      </c>
      <c r="O345" s="54">
        <v>15.8</v>
      </c>
      <c r="P345" s="54" t="s">
        <v>326</v>
      </c>
      <c r="Q345" s="54">
        <v>206</v>
      </c>
      <c r="R345" s="54" t="s">
        <v>332</v>
      </c>
      <c r="S345" s="5">
        <v>87.7</v>
      </c>
      <c r="T345" s="5"/>
      <c r="U345" s="5">
        <v>10.199999999999999</v>
      </c>
      <c r="V345" s="5"/>
      <c r="W345" s="5">
        <v>33.1</v>
      </c>
      <c r="X345" s="5"/>
      <c r="Y345" s="5">
        <v>197</v>
      </c>
      <c r="Z345" s="5"/>
      <c r="AA345" s="54">
        <v>14.9</v>
      </c>
      <c r="AB345" s="54" t="s">
        <v>332</v>
      </c>
      <c r="AC345" s="5">
        <v>15.1</v>
      </c>
      <c r="AD345" s="5"/>
      <c r="AE345" s="5">
        <v>38.700000000000003</v>
      </c>
      <c r="AF345" s="5"/>
      <c r="AG345" s="5">
        <v>12.7</v>
      </c>
      <c r="AH345" s="5"/>
      <c r="AI345" s="5">
        <v>18.2</v>
      </c>
      <c r="AJ345" s="5"/>
      <c r="AK345" s="5">
        <v>5.28</v>
      </c>
      <c r="AL345" s="5"/>
      <c r="AM345" s="5">
        <v>59.3</v>
      </c>
      <c r="AN345" s="5"/>
      <c r="AO345" s="54">
        <v>6.5</v>
      </c>
      <c r="AP345" s="54" t="s">
        <v>332</v>
      </c>
    </row>
    <row r="346" spans="1:42" x14ac:dyDescent="0.35">
      <c r="A346" s="48" t="s">
        <v>510</v>
      </c>
      <c r="B346" s="54" t="s">
        <v>511</v>
      </c>
      <c r="C346" s="56" t="s">
        <v>689</v>
      </c>
      <c r="D346" s="54" t="s">
        <v>325</v>
      </c>
      <c r="E346" s="5">
        <v>2.95</v>
      </c>
      <c r="F346" s="98" t="s">
        <v>12</v>
      </c>
      <c r="G346" s="5">
        <v>1.07</v>
      </c>
      <c r="H346" s="98" t="s">
        <v>12</v>
      </c>
      <c r="I346" s="5">
        <v>34.6</v>
      </c>
      <c r="J346" s="98"/>
      <c r="K346" s="57">
        <v>1.95</v>
      </c>
      <c r="L346" s="94" t="s">
        <v>332</v>
      </c>
      <c r="M346" s="54">
        <v>1.03</v>
      </c>
      <c r="N346" s="54" t="s">
        <v>332</v>
      </c>
      <c r="O346" s="54">
        <v>1.1599999999999999</v>
      </c>
      <c r="P346" s="54" t="s">
        <v>332</v>
      </c>
      <c r="Q346" s="5">
        <v>11.7</v>
      </c>
      <c r="R346" s="5"/>
      <c r="S346" s="5">
        <v>5.64</v>
      </c>
      <c r="T346" s="5"/>
      <c r="U346" s="54">
        <v>0.59399999999999997</v>
      </c>
      <c r="V346" s="54" t="s">
        <v>326</v>
      </c>
      <c r="W346" s="5">
        <v>2.04</v>
      </c>
      <c r="X346" s="5" t="s">
        <v>12</v>
      </c>
      <c r="Y346" s="54">
        <v>13.9</v>
      </c>
      <c r="Z346" s="54" t="s">
        <v>332</v>
      </c>
      <c r="AA346" s="54">
        <v>0.57099999999999995</v>
      </c>
      <c r="AB346" s="54" t="s">
        <v>326</v>
      </c>
      <c r="AC346" s="5">
        <v>0.84499999999999997</v>
      </c>
      <c r="AD346" s="5" t="s">
        <v>12</v>
      </c>
      <c r="AE346" s="5">
        <v>1.86</v>
      </c>
      <c r="AF346" s="5" t="s">
        <v>12</v>
      </c>
      <c r="AG346" s="54">
        <v>0.82</v>
      </c>
      <c r="AH346" s="54" t="s">
        <v>332</v>
      </c>
      <c r="AI346" s="54">
        <v>0.71199999999999997</v>
      </c>
      <c r="AJ346" s="54" t="s">
        <v>326</v>
      </c>
      <c r="AK346" s="54">
        <v>0.59399999999999997</v>
      </c>
      <c r="AL346" s="54" t="s">
        <v>326</v>
      </c>
      <c r="AM346" s="5">
        <v>4.71</v>
      </c>
      <c r="AN346" s="5"/>
      <c r="AO346" s="54">
        <v>0.57399999999999995</v>
      </c>
      <c r="AP346" s="54" t="s">
        <v>326</v>
      </c>
    </row>
    <row r="347" spans="1:42" x14ac:dyDescent="0.35">
      <c r="A347" s="48" t="s">
        <v>512</v>
      </c>
      <c r="B347" s="54" t="s">
        <v>513</v>
      </c>
      <c r="C347" s="56" t="s">
        <v>689</v>
      </c>
      <c r="D347" s="54" t="s">
        <v>325</v>
      </c>
      <c r="E347" s="57">
        <v>0.8</v>
      </c>
      <c r="F347" s="25" t="s">
        <v>326</v>
      </c>
      <c r="G347" s="57">
        <v>0.71099999999999997</v>
      </c>
      <c r="H347" s="25" t="s">
        <v>326</v>
      </c>
      <c r="I347" s="5">
        <v>8.98</v>
      </c>
      <c r="J347" s="98"/>
      <c r="K347" s="57">
        <v>0.65900000000000003</v>
      </c>
      <c r="L347" s="25" t="s">
        <v>326</v>
      </c>
      <c r="M347" s="54">
        <v>0.54</v>
      </c>
      <c r="N347" s="54" t="s">
        <v>326</v>
      </c>
      <c r="O347" s="54">
        <v>0.72099999999999997</v>
      </c>
      <c r="P347" s="54" t="s">
        <v>326</v>
      </c>
      <c r="Q347" s="5">
        <v>2.77</v>
      </c>
      <c r="R347" s="5" t="s">
        <v>12</v>
      </c>
      <c r="S347" s="54">
        <v>1.6</v>
      </c>
      <c r="T347" s="54" t="s">
        <v>326</v>
      </c>
      <c r="U347" s="54">
        <v>0.59399999999999997</v>
      </c>
      <c r="V347" s="54" t="s">
        <v>326</v>
      </c>
      <c r="W347" s="54">
        <v>0.55600000000000005</v>
      </c>
      <c r="X347" s="54" t="s">
        <v>326</v>
      </c>
      <c r="Y347" s="5">
        <v>3.4</v>
      </c>
      <c r="Z347" s="5" t="s">
        <v>12</v>
      </c>
      <c r="AA347" s="54">
        <v>0.57099999999999995</v>
      </c>
      <c r="AB347" s="54" t="s">
        <v>326</v>
      </c>
      <c r="AC347" s="54">
        <v>0.59099999999999997</v>
      </c>
      <c r="AD347" s="54" t="s">
        <v>326</v>
      </c>
      <c r="AE347" s="54">
        <v>0.65700000000000003</v>
      </c>
      <c r="AF347" s="54" t="s">
        <v>326</v>
      </c>
      <c r="AG347" s="54">
        <v>0.57199999999999995</v>
      </c>
      <c r="AH347" s="54" t="s">
        <v>326</v>
      </c>
      <c r="AI347" s="54">
        <v>0.66900000000000004</v>
      </c>
      <c r="AJ347" s="54" t="s">
        <v>326</v>
      </c>
      <c r="AK347" s="54">
        <v>0.59399999999999997</v>
      </c>
      <c r="AL347" s="54" t="s">
        <v>326</v>
      </c>
      <c r="AM347" s="54">
        <v>0.88900000000000001</v>
      </c>
      <c r="AN347" s="54" t="s">
        <v>332</v>
      </c>
      <c r="AO347" s="54">
        <v>0.57399999999999995</v>
      </c>
      <c r="AP347" s="54" t="s">
        <v>326</v>
      </c>
    </row>
    <row r="348" spans="1:42" x14ac:dyDescent="0.35">
      <c r="A348" s="48" t="s">
        <v>514</v>
      </c>
      <c r="B348" s="54" t="s">
        <v>515</v>
      </c>
      <c r="C348" s="56" t="s">
        <v>689</v>
      </c>
      <c r="D348" s="54" t="s">
        <v>325</v>
      </c>
      <c r="E348" s="5">
        <v>13.9</v>
      </c>
      <c r="F348" s="98"/>
      <c r="G348" s="5">
        <v>4.9400000000000004</v>
      </c>
      <c r="H348" s="98"/>
      <c r="I348" s="5">
        <v>186</v>
      </c>
      <c r="J348" s="98"/>
      <c r="K348" s="5">
        <v>9.8000000000000007</v>
      </c>
      <c r="L348" s="98"/>
      <c r="M348" s="54">
        <v>5.75</v>
      </c>
      <c r="N348" s="54" t="s">
        <v>326</v>
      </c>
      <c r="O348" s="54">
        <v>6.44</v>
      </c>
      <c r="P348" s="54" t="s">
        <v>326</v>
      </c>
      <c r="Q348" s="5">
        <v>65.400000000000006</v>
      </c>
      <c r="R348" s="5"/>
      <c r="S348" s="54">
        <v>28.4</v>
      </c>
      <c r="T348" s="54" t="s">
        <v>326</v>
      </c>
      <c r="U348" s="5">
        <v>3.27</v>
      </c>
      <c r="V348" s="5" t="s">
        <v>12</v>
      </c>
      <c r="W348" s="5">
        <v>9.65</v>
      </c>
      <c r="X348" s="5"/>
      <c r="Y348" s="5">
        <v>66.099999999999994</v>
      </c>
      <c r="Z348" s="5"/>
      <c r="AA348" s="5">
        <v>4.76</v>
      </c>
      <c r="AB348" s="5"/>
      <c r="AC348" s="5">
        <v>5.24</v>
      </c>
      <c r="AD348" s="5"/>
      <c r="AE348" s="54">
        <v>10.3</v>
      </c>
      <c r="AF348" s="54" t="s">
        <v>326</v>
      </c>
      <c r="AG348" s="54">
        <v>3.08</v>
      </c>
      <c r="AH348" s="54" t="s">
        <v>332</v>
      </c>
      <c r="AI348" s="5">
        <v>5.14</v>
      </c>
      <c r="AJ348" s="5"/>
      <c r="AK348" s="5">
        <v>1.43</v>
      </c>
      <c r="AL348" s="5" t="s">
        <v>12</v>
      </c>
      <c r="AM348" s="54">
        <v>18.8</v>
      </c>
      <c r="AN348" s="54" t="s">
        <v>326</v>
      </c>
      <c r="AO348" s="54">
        <v>1.48</v>
      </c>
      <c r="AP348" s="54" t="s">
        <v>332</v>
      </c>
    </row>
    <row r="349" spans="1:42" x14ac:dyDescent="0.35">
      <c r="A349" s="48" t="s">
        <v>516</v>
      </c>
      <c r="B349" s="54" t="s">
        <v>517</v>
      </c>
      <c r="C349" s="56" t="s">
        <v>689</v>
      </c>
      <c r="D349" s="54" t="s">
        <v>325</v>
      </c>
      <c r="E349" s="57">
        <v>0.75700000000000001</v>
      </c>
      <c r="F349" s="25" t="s">
        <v>326</v>
      </c>
      <c r="G349" s="57">
        <v>0.67300000000000004</v>
      </c>
      <c r="H349" s="25" t="s">
        <v>326</v>
      </c>
      <c r="I349" s="5">
        <v>6.29</v>
      </c>
      <c r="J349" s="98"/>
      <c r="K349" s="57">
        <v>0.623</v>
      </c>
      <c r="L349" s="25" t="s">
        <v>326</v>
      </c>
      <c r="M349" s="54">
        <v>0.54</v>
      </c>
      <c r="N349" s="54" t="s">
        <v>326</v>
      </c>
      <c r="O349" s="54">
        <v>0.67</v>
      </c>
      <c r="P349" s="54" t="s">
        <v>326</v>
      </c>
      <c r="Q349" s="5">
        <v>2.1800000000000002</v>
      </c>
      <c r="R349" s="5" t="s">
        <v>12</v>
      </c>
      <c r="S349" s="54">
        <v>1.47</v>
      </c>
      <c r="T349" s="54" t="s">
        <v>326</v>
      </c>
      <c r="U349" s="54">
        <v>0.59399999999999997</v>
      </c>
      <c r="V349" s="54" t="s">
        <v>326</v>
      </c>
      <c r="W349" s="5">
        <v>0.60799999999999998</v>
      </c>
      <c r="X349" s="5" t="s">
        <v>12</v>
      </c>
      <c r="Y349" s="5">
        <v>2.21</v>
      </c>
      <c r="Z349" s="5" t="s">
        <v>12</v>
      </c>
      <c r="AA349" s="54">
        <v>0.57099999999999995</v>
      </c>
      <c r="AB349" s="54" t="s">
        <v>326</v>
      </c>
      <c r="AC349" s="54">
        <v>0.59099999999999997</v>
      </c>
      <c r="AD349" s="54" t="s">
        <v>326</v>
      </c>
      <c r="AE349" s="54">
        <v>0.66200000000000003</v>
      </c>
      <c r="AF349" s="54" t="s">
        <v>326</v>
      </c>
      <c r="AG349" s="54">
        <v>0.57199999999999995</v>
      </c>
      <c r="AH349" s="54" t="s">
        <v>326</v>
      </c>
      <c r="AI349" s="54">
        <v>0.66300000000000003</v>
      </c>
      <c r="AJ349" s="54" t="s">
        <v>326</v>
      </c>
      <c r="AK349" s="54">
        <v>0.59399999999999997</v>
      </c>
      <c r="AL349" s="54" t="s">
        <v>326</v>
      </c>
      <c r="AM349" s="54">
        <v>0.68700000000000006</v>
      </c>
      <c r="AN349" s="54" t="s">
        <v>326</v>
      </c>
      <c r="AO349" s="54">
        <v>0.57399999999999995</v>
      </c>
      <c r="AP349" s="54" t="s">
        <v>326</v>
      </c>
    </row>
    <row r="350" spans="1:42" x14ac:dyDescent="0.35">
      <c r="A350" s="48" t="s">
        <v>518</v>
      </c>
      <c r="B350" s="54" t="s">
        <v>367</v>
      </c>
      <c r="C350" s="56" t="s">
        <v>689</v>
      </c>
      <c r="D350" s="54" t="s">
        <v>325</v>
      </c>
      <c r="E350" s="57">
        <v>2.29</v>
      </c>
      <c r="F350" s="94" t="s">
        <v>332</v>
      </c>
      <c r="G350" s="57">
        <v>0.91500000000000004</v>
      </c>
      <c r="H350" s="94" t="s">
        <v>332</v>
      </c>
      <c r="I350" s="5">
        <v>27.9</v>
      </c>
      <c r="J350" s="98"/>
      <c r="K350" s="57">
        <v>1.1299999999999999</v>
      </c>
      <c r="L350" s="94" t="s">
        <v>332</v>
      </c>
      <c r="M350" s="54">
        <v>1.1200000000000001</v>
      </c>
      <c r="N350" s="54" t="s">
        <v>326</v>
      </c>
      <c r="O350" s="54">
        <v>1.36</v>
      </c>
      <c r="P350" s="54" t="s">
        <v>326</v>
      </c>
      <c r="Q350" s="5">
        <v>10</v>
      </c>
      <c r="R350" s="5"/>
      <c r="S350" s="5">
        <v>4.1399999999999997</v>
      </c>
      <c r="T350" s="5" t="s">
        <v>12</v>
      </c>
      <c r="U350" s="54">
        <v>0.59399999999999997</v>
      </c>
      <c r="V350" s="54" t="s">
        <v>326</v>
      </c>
      <c r="W350" s="54">
        <v>2.0699999999999998</v>
      </c>
      <c r="X350" s="54" t="s">
        <v>332</v>
      </c>
      <c r="Y350" s="5">
        <v>9.23</v>
      </c>
      <c r="Z350" s="5"/>
      <c r="AA350" s="54">
        <v>0.57099999999999995</v>
      </c>
      <c r="AB350" s="54" t="s">
        <v>326</v>
      </c>
      <c r="AC350" s="5">
        <v>0.86699999999999999</v>
      </c>
      <c r="AD350" s="5" t="s">
        <v>12</v>
      </c>
      <c r="AE350" s="54">
        <v>1.38</v>
      </c>
      <c r="AF350" s="54" t="s">
        <v>332</v>
      </c>
      <c r="AG350" s="54">
        <v>0.66800000000000004</v>
      </c>
      <c r="AH350" s="54" t="s">
        <v>332</v>
      </c>
      <c r="AI350" s="5">
        <v>0.78700000000000003</v>
      </c>
      <c r="AJ350" s="5" t="s">
        <v>12</v>
      </c>
      <c r="AK350" s="54">
        <v>0.59399999999999997</v>
      </c>
      <c r="AL350" s="54" t="s">
        <v>326</v>
      </c>
      <c r="AM350" s="5">
        <v>2.48</v>
      </c>
      <c r="AN350" s="5" t="s">
        <v>12</v>
      </c>
      <c r="AO350" s="54">
        <v>0.57399999999999995</v>
      </c>
      <c r="AP350" s="54" t="s">
        <v>326</v>
      </c>
    </row>
    <row r="351" spans="1:42" x14ac:dyDescent="0.35">
      <c r="A351" s="48" t="s">
        <v>519</v>
      </c>
      <c r="B351" s="54" t="s">
        <v>367</v>
      </c>
      <c r="C351" s="56" t="s">
        <v>689</v>
      </c>
      <c r="D351" s="54" t="s">
        <v>325</v>
      </c>
      <c r="E351" s="5">
        <v>15.9</v>
      </c>
      <c r="F351" s="98"/>
      <c r="G351" s="57">
        <v>5.19</v>
      </c>
      <c r="H351" s="94" t="s">
        <v>326</v>
      </c>
      <c r="I351" s="5">
        <v>144</v>
      </c>
      <c r="J351" s="98"/>
      <c r="K351" s="57">
        <v>8.1300000000000008</v>
      </c>
      <c r="L351" s="94" t="s">
        <v>326</v>
      </c>
      <c r="M351" s="54">
        <v>3.98</v>
      </c>
      <c r="N351" s="54" t="s">
        <v>326</v>
      </c>
      <c r="O351" s="54">
        <v>5.07</v>
      </c>
      <c r="P351" s="54" t="s">
        <v>326</v>
      </c>
      <c r="Q351" s="5">
        <v>37.299999999999997</v>
      </c>
      <c r="R351" s="5"/>
      <c r="S351" s="54">
        <v>20.9</v>
      </c>
      <c r="T351" s="54" t="s">
        <v>326</v>
      </c>
      <c r="U351" s="5">
        <v>2.81</v>
      </c>
      <c r="V351" s="5" t="s">
        <v>12</v>
      </c>
      <c r="W351" s="54">
        <v>5.98</v>
      </c>
      <c r="X351" s="54" t="s">
        <v>332</v>
      </c>
      <c r="Y351" s="5">
        <v>34.9</v>
      </c>
      <c r="Z351" s="5"/>
      <c r="AA351" s="54">
        <v>4.34</v>
      </c>
      <c r="AB351" s="54" t="s">
        <v>332</v>
      </c>
      <c r="AC351" s="5">
        <v>5.56</v>
      </c>
      <c r="AD351" s="5"/>
      <c r="AE351" s="54">
        <v>9.32</v>
      </c>
      <c r="AF351" s="54" t="s">
        <v>326</v>
      </c>
      <c r="AG351" s="54">
        <v>3.67</v>
      </c>
      <c r="AH351" s="54" t="s">
        <v>332</v>
      </c>
      <c r="AI351" s="54">
        <v>10</v>
      </c>
      <c r="AJ351" s="54" t="s">
        <v>332</v>
      </c>
      <c r="AK351" s="54">
        <v>1.76</v>
      </c>
      <c r="AL351" s="54" t="s">
        <v>332</v>
      </c>
      <c r="AM351" s="54">
        <v>15.1</v>
      </c>
      <c r="AN351" s="54" t="s">
        <v>326</v>
      </c>
      <c r="AO351" s="54">
        <v>1.73</v>
      </c>
      <c r="AP351" s="54" t="s">
        <v>326</v>
      </c>
    </row>
    <row r="352" spans="1:42" x14ac:dyDescent="0.35">
      <c r="A352" s="48" t="s">
        <v>520</v>
      </c>
      <c r="B352" s="54" t="s">
        <v>521</v>
      </c>
      <c r="C352" s="56" t="s">
        <v>689</v>
      </c>
      <c r="D352" s="54" t="s">
        <v>325</v>
      </c>
      <c r="E352" s="5">
        <v>5.24</v>
      </c>
      <c r="F352" s="98"/>
      <c r="G352" s="57">
        <v>1.6</v>
      </c>
      <c r="H352" s="94" t="s">
        <v>332</v>
      </c>
      <c r="I352" s="5">
        <v>64.400000000000006</v>
      </c>
      <c r="J352" s="98"/>
      <c r="K352" s="5">
        <v>3.64</v>
      </c>
      <c r="L352" s="98" t="s">
        <v>12</v>
      </c>
      <c r="M352" s="54">
        <v>2.29</v>
      </c>
      <c r="N352" s="54" t="s">
        <v>326</v>
      </c>
      <c r="O352" s="54">
        <v>1.85</v>
      </c>
      <c r="P352" s="54" t="s">
        <v>326</v>
      </c>
      <c r="Q352" s="5">
        <v>14.2</v>
      </c>
      <c r="R352" s="5"/>
      <c r="S352" s="54">
        <v>6.83</v>
      </c>
      <c r="T352" s="54" t="s">
        <v>326</v>
      </c>
      <c r="U352" s="5">
        <v>0.79400000000000004</v>
      </c>
      <c r="V352" s="5" t="s">
        <v>12</v>
      </c>
      <c r="W352" s="5">
        <v>2.08</v>
      </c>
      <c r="X352" s="5" t="s">
        <v>12</v>
      </c>
      <c r="Y352" s="5">
        <v>15.2</v>
      </c>
      <c r="Z352" s="5"/>
      <c r="AA352" s="5">
        <v>1.26</v>
      </c>
      <c r="AB352" s="5" t="s">
        <v>12</v>
      </c>
      <c r="AC352" s="54">
        <v>1.85</v>
      </c>
      <c r="AD352" s="54" t="s">
        <v>332</v>
      </c>
      <c r="AE352" s="5">
        <v>2.79</v>
      </c>
      <c r="AF352" s="5" t="s">
        <v>12</v>
      </c>
      <c r="AG352" s="5">
        <v>1.49</v>
      </c>
      <c r="AH352" s="5" t="s">
        <v>12</v>
      </c>
      <c r="AI352" s="54">
        <v>2.89</v>
      </c>
      <c r="AJ352" s="54" t="s">
        <v>332</v>
      </c>
      <c r="AK352" s="54">
        <v>0.78400000000000003</v>
      </c>
      <c r="AL352" s="54" t="s">
        <v>332</v>
      </c>
      <c r="AM352" s="5">
        <v>4.42</v>
      </c>
      <c r="AN352" s="5" t="s">
        <v>12</v>
      </c>
      <c r="AO352" s="54">
        <v>0.57399999999999995</v>
      </c>
      <c r="AP352" s="54" t="s">
        <v>326</v>
      </c>
    </row>
    <row r="353" spans="1:42" x14ac:dyDescent="0.35">
      <c r="A353" s="48" t="s">
        <v>522</v>
      </c>
      <c r="B353" s="54" t="s">
        <v>523</v>
      </c>
      <c r="C353" s="56" t="s">
        <v>689</v>
      </c>
      <c r="D353" s="54" t="s">
        <v>325</v>
      </c>
      <c r="E353" s="5">
        <v>2.4500000000000002</v>
      </c>
      <c r="F353" s="98" t="s">
        <v>12</v>
      </c>
      <c r="G353" s="57">
        <v>0.97499999999999998</v>
      </c>
      <c r="H353" s="94" t="s">
        <v>332</v>
      </c>
      <c r="I353" s="5">
        <v>30.4</v>
      </c>
      <c r="J353" s="98"/>
      <c r="K353" s="5">
        <v>1.47</v>
      </c>
      <c r="L353" s="98" t="s">
        <v>12</v>
      </c>
      <c r="M353" s="54">
        <v>0.54</v>
      </c>
      <c r="N353" s="54" t="s">
        <v>326</v>
      </c>
      <c r="O353" s="5">
        <v>0.86599999999999999</v>
      </c>
      <c r="P353" s="5" t="s">
        <v>12</v>
      </c>
      <c r="Q353" s="5">
        <v>10.8</v>
      </c>
      <c r="R353" s="5"/>
      <c r="S353" s="54">
        <v>4.6500000000000004</v>
      </c>
      <c r="T353" s="54" t="s">
        <v>332</v>
      </c>
      <c r="U353" s="54">
        <v>0.71899999999999997</v>
      </c>
      <c r="V353" s="54" t="s">
        <v>332</v>
      </c>
      <c r="W353" s="54">
        <v>1.61</v>
      </c>
      <c r="X353" s="54" t="s">
        <v>332</v>
      </c>
      <c r="Y353" s="5">
        <v>14.2</v>
      </c>
      <c r="Z353" s="5"/>
      <c r="AA353" s="54">
        <v>0.57099999999999995</v>
      </c>
      <c r="AB353" s="54" t="s">
        <v>326</v>
      </c>
      <c r="AC353" s="54">
        <v>0.95499999999999996</v>
      </c>
      <c r="AD353" s="54" t="s">
        <v>332</v>
      </c>
      <c r="AE353" s="54">
        <v>2.31</v>
      </c>
      <c r="AF353" s="54" t="s">
        <v>332</v>
      </c>
      <c r="AG353" s="54">
        <v>0.82899999999999996</v>
      </c>
      <c r="AH353" s="54" t="s">
        <v>332</v>
      </c>
      <c r="AI353" s="5">
        <v>0.66700000000000004</v>
      </c>
      <c r="AJ353" s="5" t="s">
        <v>12</v>
      </c>
      <c r="AK353" s="54">
        <v>0.59399999999999997</v>
      </c>
      <c r="AL353" s="54" t="s">
        <v>326</v>
      </c>
      <c r="AM353" s="54">
        <v>2.99</v>
      </c>
      <c r="AN353" s="54" t="s">
        <v>332</v>
      </c>
      <c r="AO353" s="54">
        <v>0.57399999999999995</v>
      </c>
      <c r="AP353" s="54" t="s">
        <v>326</v>
      </c>
    </row>
    <row r="354" spans="1:42" x14ac:dyDescent="0.35">
      <c r="A354" s="48" t="s">
        <v>524</v>
      </c>
      <c r="B354" s="54" t="s">
        <v>367</v>
      </c>
      <c r="C354" s="56" t="s">
        <v>689</v>
      </c>
      <c r="D354" s="54" t="s">
        <v>325</v>
      </c>
      <c r="E354" s="57">
        <v>0.97199999999999998</v>
      </c>
      <c r="F354" s="94" t="s">
        <v>332</v>
      </c>
      <c r="G354" s="57">
        <v>0.63200000000000001</v>
      </c>
      <c r="H354" s="94" t="s">
        <v>326</v>
      </c>
      <c r="I354" s="5">
        <v>9.59</v>
      </c>
      <c r="J354" s="98"/>
      <c r="K354" s="57">
        <v>0.58499999999999996</v>
      </c>
      <c r="L354" s="94" t="s">
        <v>326</v>
      </c>
      <c r="M354" s="5">
        <v>0.71299999999999997</v>
      </c>
      <c r="N354" s="5" t="s">
        <v>12</v>
      </c>
      <c r="O354" s="54">
        <v>0.629</v>
      </c>
      <c r="P354" s="54" t="s">
        <v>326</v>
      </c>
      <c r="Q354" s="5">
        <v>3.33</v>
      </c>
      <c r="R354" s="5" t="s">
        <v>12</v>
      </c>
      <c r="S354" s="54">
        <v>1.4</v>
      </c>
      <c r="T354" s="54" t="s">
        <v>326</v>
      </c>
      <c r="U354" s="54">
        <v>0.59399999999999997</v>
      </c>
      <c r="V354" s="54" t="s">
        <v>326</v>
      </c>
      <c r="W354" s="54">
        <v>0.60699999999999998</v>
      </c>
      <c r="X354" s="54" t="s">
        <v>332</v>
      </c>
      <c r="Y354" s="5">
        <v>3.6</v>
      </c>
      <c r="Z354" s="5" t="s">
        <v>12</v>
      </c>
      <c r="AA354" s="54">
        <v>0.57099999999999995</v>
      </c>
      <c r="AB354" s="54" t="s">
        <v>326</v>
      </c>
      <c r="AC354" s="54">
        <v>0.59099999999999997</v>
      </c>
      <c r="AD354" s="54" t="s">
        <v>326</v>
      </c>
      <c r="AE354" s="54">
        <v>0.59899999999999998</v>
      </c>
      <c r="AF354" s="54" t="s">
        <v>332</v>
      </c>
      <c r="AG354" s="54">
        <v>0.57199999999999995</v>
      </c>
      <c r="AH354" s="54" t="s">
        <v>326</v>
      </c>
      <c r="AI354" s="54">
        <v>0.58799999999999997</v>
      </c>
      <c r="AJ354" s="54" t="s">
        <v>326</v>
      </c>
      <c r="AK354" s="54">
        <v>0.59399999999999997</v>
      </c>
      <c r="AL354" s="54" t="s">
        <v>326</v>
      </c>
      <c r="AM354" s="54">
        <v>1.45</v>
      </c>
      <c r="AN354" s="54" t="s">
        <v>332</v>
      </c>
      <c r="AO354" s="54">
        <v>0.57399999999999995</v>
      </c>
      <c r="AP354" s="54" t="s">
        <v>326</v>
      </c>
    </row>
    <row r="355" spans="1:42" x14ac:dyDescent="0.35">
      <c r="A355" s="48" t="s">
        <v>525</v>
      </c>
      <c r="B355" s="54" t="s">
        <v>526</v>
      </c>
      <c r="C355" s="56" t="s">
        <v>689</v>
      </c>
      <c r="D355" s="54" t="s">
        <v>325</v>
      </c>
      <c r="E355" s="5">
        <v>10.3</v>
      </c>
      <c r="F355" s="98"/>
      <c r="G355" s="5">
        <v>2.77</v>
      </c>
      <c r="H355" s="98" t="s">
        <v>12</v>
      </c>
      <c r="I355" s="5">
        <v>90.6</v>
      </c>
      <c r="J355" s="98"/>
      <c r="K355" s="5">
        <v>5.99</v>
      </c>
      <c r="L355" s="98"/>
      <c r="M355" s="54">
        <v>3.08</v>
      </c>
      <c r="N355" s="54" t="s">
        <v>332</v>
      </c>
      <c r="O355" s="54">
        <v>2.76</v>
      </c>
      <c r="P355" s="54" t="s">
        <v>332</v>
      </c>
      <c r="Q355" s="5">
        <v>31.1</v>
      </c>
      <c r="R355" s="5"/>
      <c r="S355" s="54">
        <v>14.6</v>
      </c>
      <c r="T355" s="54" t="s">
        <v>326</v>
      </c>
      <c r="U355" s="54">
        <v>1.92</v>
      </c>
      <c r="V355" s="54" t="s">
        <v>332</v>
      </c>
      <c r="W355" s="5">
        <v>5.21</v>
      </c>
      <c r="X355" s="5"/>
      <c r="Y355" s="5">
        <v>30</v>
      </c>
      <c r="Z355" s="5"/>
      <c r="AA355" s="5">
        <v>2.61</v>
      </c>
      <c r="AB355" s="5" t="s">
        <v>12</v>
      </c>
      <c r="AC355" s="5">
        <v>3.41</v>
      </c>
      <c r="AD355" s="5" t="s">
        <v>12</v>
      </c>
      <c r="AE355" s="5">
        <v>4.87</v>
      </c>
      <c r="AF355" s="5"/>
      <c r="AG355" s="5">
        <v>2.06</v>
      </c>
      <c r="AH355" s="5" t="s">
        <v>12</v>
      </c>
      <c r="AI355" s="5">
        <v>4.1100000000000003</v>
      </c>
      <c r="AJ355" s="5" t="s">
        <v>12</v>
      </c>
      <c r="AK355" s="54">
        <v>1</v>
      </c>
      <c r="AL355" s="54" t="s">
        <v>332</v>
      </c>
      <c r="AM355" s="5">
        <v>10.199999999999999</v>
      </c>
      <c r="AN355" s="5"/>
      <c r="AO355" s="54">
        <v>1.25</v>
      </c>
      <c r="AP355" s="54" t="s">
        <v>332</v>
      </c>
    </row>
    <row r="356" spans="1:42" x14ac:dyDescent="0.35">
      <c r="A356" s="48" t="s">
        <v>527</v>
      </c>
      <c r="B356" s="54" t="s">
        <v>528</v>
      </c>
      <c r="C356" s="56" t="s">
        <v>689</v>
      </c>
      <c r="D356" s="54" t="s">
        <v>325</v>
      </c>
      <c r="E356" s="57">
        <v>0.752</v>
      </c>
      <c r="F356" s="25" t="s">
        <v>326</v>
      </c>
      <c r="G356" s="57">
        <v>0.66800000000000004</v>
      </c>
      <c r="H356" s="25" t="s">
        <v>326</v>
      </c>
      <c r="I356" s="57">
        <v>1.0900000000000001</v>
      </c>
      <c r="J356" s="25" t="s">
        <v>326</v>
      </c>
      <c r="K356" s="57">
        <v>0.61899999999999999</v>
      </c>
      <c r="L356" s="25" t="s">
        <v>326</v>
      </c>
      <c r="M356" s="54">
        <v>0.54</v>
      </c>
      <c r="N356" s="54" t="s">
        <v>326</v>
      </c>
      <c r="O356" s="54">
        <v>0.68400000000000005</v>
      </c>
      <c r="P356" s="54" t="s">
        <v>326</v>
      </c>
      <c r="Q356" s="54">
        <v>1.38</v>
      </c>
      <c r="R356" s="54" t="s">
        <v>326</v>
      </c>
      <c r="S356" s="54">
        <v>1.51</v>
      </c>
      <c r="T356" s="54" t="s">
        <v>326</v>
      </c>
      <c r="U356" s="54">
        <v>0.59399999999999997</v>
      </c>
      <c r="V356" s="54" t="s">
        <v>326</v>
      </c>
      <c r="W356" s="54">
        <v>0.55600000000000005</v>
      </c>
      <c r="X356" s="54" t="s">
        <v>326</v>
      </c>
      <c r="Y356" s="54">
        <v>0.748</v>
      </c>
      <c r="Z356" s="54" t="s">
        <v>326</v>
      </c>
      <c r="AA356" s="54">
        <v>0.57099999999999995</v>
      </c>
      <c r="AB356" s="54" t="s">
        <v>326</v>
      </c>
      <c r="AC356" s="54">
        <v>0.59099999999999997</v>
      </c>
      <c r="AD356" s="54" t="s">
        <v>326</v>
      </c>
      <c r="AE356" s="54">
        <v>0.67900000000000005</v>
      </c>
      <c r="AF356" s="54" t="s">
        <v>326</v>
      </c>
      <c r="AG356" s="54">
        <v>0.57199999999999995</v>
      </c>
      <c r="AH356" s="54" t="s">
        <v>326</v>
      </c>
      <c r="AI356" s="54">
        <v>0.67600000000000005</v>
      </c>
      <c r="AJ356" s="54" t="s">
        <v>326</v>
      </c>
      <c r="AK356" s="54">
        <v>0.59399999999999997</v>
      </c>
      <c r="AL356" s="54" t="s">
        <v>326</v>
      </c>
      <c r="AM356" s="54">
        <v>0.70399999999999996</v>
      </c>
      <c r="AN356" s="54" t="s">
        <v>326</v>
      </c>
      <c r="AO356" s="54">
        <v>0.57399999999999995</v>
      </c>
      <c r="AP356" s="54" t="s">
        <v>326</v>
      </c>
    </row>
    <row r="357" spans="1:42" x14ac:dyDescent="0.35">
      <c r="A357" s="48" t="s">
        <v>529</v>
      </c>
      <c r="B357" s="54" t="s">
        <v>530</v>
      </c>
      <c r="C357" s="56" t="s">
        <v>689</v>
      </c>
      <c r="D357" s="54" t="s">
        <v>325</v>
      </c>
      <c r="E357" s="57">
        <v>2.88</v>
      </c>
      <c r="F357" s="94" t="s">
        <v>332</v>
      </c>
      <c r="G357" s="57">
        <v>0.72699999999999998</v>
      </c>
      <c r="H357" s="94" t="s">
        <v>332</v>
      </c>
      <c r="I357" s="5">
        <v>23.4</v>
      </c>
      <c r="J357" s="98"/>
      <c r="K357" s="5">
        <v>1.52</v>
      </c>
      <c r="L357" s="98" t="s">
        <v>12</v>
      </c>
      <c r="M357" s="54">
        <v>0.54</v>
      </c>
      <c r="N357" s="54" t="s">
        <v>326</v>
      </c>
      <c r="O357" s="54">
        <v>0.55100000000000005</v>
      </c>
      <c r="P357" s="54" t="s">
        <v>326</v>
      </c>
      <c r="Q357" s="54">
        <v>4.28</v>
      </c>
      <c r="R357" s="54" t="s">
        <v>332</v>
      </c>
      <c r="S357" s="54">
        <v>3.12</v>
      </c>
      <c r="T357" s="54" t="s">
        <v>332</v>
      </c>
      <c r="U357" s="54">
        <v>0.59399999999999997</v>
      </c>
      <c r="V357" s="54" t="s">
        <v>326</v>
      </c>
      <c r="W357" s="5">
        <v>1.17</v>
      </c>
      <c r="X357" s="5" t="s">
        <v>12</v>
      </c>
      <c r="Y357" s="5">
        <v>5.85</v>
      </c>
      <c r="Z357" s="5"/>
      <c r="AA357" s="54">
        <v>0.63100000000000001</v>
      </c>
      <c r="AB357" s="54" t="s">
        <v>332</v>
      </c>
      <c r="AC357" s="54">
        <v>0.66700000000000004</v>
      </c>
      <c r="AD357" s="54" t="s">
        <v>332</v>
      </c>
      <c r="AE357" s="54">
        <v>1.3</v>
      </c>
      <c r="AF357" s="54" t="s">
        <v>332</v>
      </c>
      <c r="AG357" s="5">
        <v>0.63600000000000001</v>
      </c>
      <c r="AH357" s="5" t="s">
        <v>12</v>
      </c>
      <c r="AI357" s="5">
        <v>1.2</v>
      </c>
      <c r="AJ357" s="5" t="s">
        <v>12</v>
      </c>
      <c r="AK357" s="54">
        <v>0.59399999999999997</v>
      </c>
      <c r="AL357" s="54" t="s">
        <v>326</v>
      </c>
      <c r="AM357" s="54">
        <v>1.79</v>
      </c>
      <c r="AN357" s="54" t="s">
        <v>332</v>
      </c>
      <c r="AO357" s="54">
        <v>0.57399999999999995</v>
      </c>
      <c r="AP357" s="54" t="s">
        <v>326</v>
      </c>
    </row>
    <row r="358" spans="1:42" x14ac:dyDescent="0.35">
      <c r="A358" s="48" t="s">
        <v>531</v>
      </c>
      <c r="B358" s="54" t="s">
        <v>532</v>
      </c>
      <c r="C358" s="56" t="s">
        <v>689</v>
      </c>
      <c r="D358" s="54" t="s">
        <v>325</v>
      </c>
      <c r="E358" s="57">
        <v>0.69699999999999995</v>
      </c>
      <c r="F358" s="25" t="s">
        <v>326</v>
      </c>
      <c r="G358" s="57">
        <v>0.54800000000000004</v>
      </c>
      <c r="H358" s="25" t="s">
        <v>326</v>
      </c>
      <c r="I358" s="57">
        <v>0.58299999999999996</v>
      </c>
      <c r="J358" s="25" t="s">
        <v>326</v>
      </c>
      <c r="K358" s="57">
        <v>0.50600000000000001</v>
      </c>
      <c r="L358" s="25" t="s">
        <v>326</v>
      </c>
      <c r="M358" s="54">
        <v>0.54</v>
      </c>
      <c r="N358" s="54" t="s">
        <v>326</v>
      </c>
      <c r="O358" s="54">
        <v>0.55100000000000005</v>
      </c>
      <c r="P358" s="54" t="s">
        <v>326</v>
      </c>
      <c r="Q358" s="54">
        <v>0.59099999999999997</v>
      </c>
      <c r="R358" s="54" t="s">
        <v>326</v>
      </c>
      <c r="S358" s="54">
        <v>0.98499999999999999</v>
      </c>
      <c r="T358" s="54" t="s">
        <v>326</v>
      </c>
      <c r="U358" s="54">
        <v>0.59399999999999997</v>
      </c>
      <c r="V358" s="54" t="s">
        <v>326</v>
      </c>
      <c r="W358" s="54">
        <v>0.55600000000000005</v>
      </c>
      <c r="X358" s="54" t="s">
        <v>326</v>
      </c>
      <c r="Y358" s="54">
        <v>0.54800000000000004</v>
      </c>
      <c r="Z358" s="54" t="s">
        <v>326</v>
      </c>
      <c r="AA358" s="54">
        <v>0.57099999999999995</v>
      </c>
      <c r="AB358" s="54" t="s">
        <v>326</v>
      </c>
      <c r="AC358" s="54">
        <v>0.59099999999999997</v>
      </c>
      <c r="AD358" s="54" t="s">
        <v>326</v>
      </c>
      <c r="AE358" s="54">
        <v>0.58699999999999997</v>
      </c>
      <c r="AF358" s="54" t="s">
        <v>326</v>
      </c>
      <c r="AG358" s="54">
        <v>0.57199999999999995</v>
      </c>
      <c r="AH358" s="54" t="s">
        <v>326</v>
      </c>
      <c r="AI358" s="54">
        <v>0.57699999999999996</v>
      </c>
      <c r="AJ358" s="54" t="s">
        <v>326</v>
      </c>
      <c r="AK358" s="54">
        <v>0.59399999999999997</v>
      </c>
      <c r="AL358" s="54" t="s">
        <v>326</v>
      </c>
      <c r="AM358" s="54">
        <v>0.55900000000000005</v>
      </c>
      <c r="AN358" s="54" t="s">
        <v>326</v>
      </c>
      <c r="AO358" s="54">
        <v>0.57399999999999995</v>
      </c>
      <c r="AP358" s="54" t="s">
        <v>326</v>
      </c>
    </row>
    <row r="359" spans="1:42" x14ac:dyDescent="0.35">
      <c r="A359" s="48" t="s">
        <v>533</v>
      </c>
      <c r="B359" s="54" t="s">
        <v>534</v>
      </c>
      <c r="C359" s="56" t="s">
        <v>689</v>
      </c>
      <c r="D359" s="54" t="s">
        <v>325</v>
      </c>
      <c r="E359" s="57">
        <v>7.68</v>
      </c>
      <c r="F359" s="25" t="s">
        <v>332</v>
      </c>
      <c r="G359" s="57">
        <v>2.64</v>
      </c>
      <c r="H359" s="94" t="s">
        <v>332</v>
      </c>
      <c r="I359" s="5">
        <v>63.5</v>
      </c>
      <c r="J359" s="98"/>
      <c r="K359" s="5">
        <v>5.09</v>
      </c>
      <c r="L359" s="98"/>
      <c r="M359" s="54">
        <v>2.44</v>
      </c>
      <c r="N359" s="54" t="s">
        <v>326</v>
      </c>
      <c r="O359" s="54">
        <v>1.83</v>
      </c>
      <c r="P359" s="54" t="s">
        <v>326</v>
      </c>
      <c r="Q359" s="5">
        <v>21.3</v>
      </c>
      <c r="R359" s="5"/>
      <c r="S359" s="5">
        <v>11.9</v>
      </c>
      <c r="T359" s="5"/>
      <c r="U359" s="5">
        <v>1.18</v>
      </c>
      <c r="V359" s="5" t="s">
        <v>12</v>
      </c>
      <c r="W359" s="54">
        <v>3.78</v>
      </c>
      <c r="X359" s="54" t="s">
        <v>332</v>
      </c>
      <c r="Y359" s="5">
        <v>20.100000000000001</v>
      </c>
      <c r="Z359" s="5"/>
      <c r="AA359" s="5">
        <v>2.27</v>
      </c>
      <c r="AB359" s="5" t="s">
        <v>12</v>
      </c>
      <c r="AC359" s="5">
        <v>2.52</v>
      </c>
      <c r="AD359" s="5" t="s">
        <v>12</v>
      </c>
      <c r="AE359" s="5">
        <v>5.77</v>
      </c>
      <c r="AF359" s="5"/>
      <c r="AG359" s="5">
        <v>2.02</v>
      </c>
      <c r="AH359" s="5" t="s">
        <v>12</v>
      </c>
      <c r="AI359" s="5">
        <v>2.82</v>
      </c>
      <c r="AJ359" s="5" t="s">
        <v>12</v>
      </c>
      <c r="AK359" s="5">
        <v>1.19</v>
      </c>
      <c r="AL359" s="5" t="s">
        <v>12</v>
      </c>
      <c r="AM359" s="5">
        <v>6.9</v>
      </c>
      <c r="AN359" s="5"/>
      <c r="AO359" s="54">
        <v>0.77900000000000003</v>
      </c>
      <c r="AP359" s="54" t="s">
        <v>332</v>
      </c>
    </row>
    <row r="360" spans="1:42" x14ac:dyDescent="0.35">
      <c r="A360" s="48" t="s">
        <v>535</v>
      </c>
      <c r="B360" s="54" t="s">
        <v>367</v>
      </c>
      <c r="C360" s="56" t="s">
        <v>689</v>
      </c>
      <c r="D360" s="54" t="s">
        <v>325</v>
      </c>
      <c r="E360" s="5">
        <v>35.9</v>
      </c>
      <c r="F360" s="98"/>
      <c r="G360" s="57">
        <v>11.4</v>
      </c>
      <c r="H360" s="94" t="s">
        <v>326</v>
      </c>
      <c r="I360" s="5">
        <v>358</v>
      </c>
      <c r="J360" s="98"/>
      <c r="K360" s="5">
        <v>23.1</v>
      </c>
      <c r="L360" s="98"/>
      <c r="M360" s="54">
        <v>18.600000000000001</v>
      </c>
      <c r="N360" s="54" t="s">
        <v>326</v>
      </c>
      <c r="O360" s="54">
        <v>12.6</v>
      </c>
      <c r="P360" s="54" t="s">
        <v>326</v>
      </c>
      <c r="Q360" s="5">
        <v>115</v>
      </c>
      <c r="R360" s="5"/>
      <c r="S360" s="54">
        <v>57.2</v>
      </c>
      <c r="T360" s="54" t="s">
        <v>326</v>
      </c>
      <c r="U360" s="54">
        <v>6.17</v>
      </c>
      <c r="V360" s="54" t="s">
        <v>332</v>
      </c>
      <c r="W360" s="5">
        <v>19.7</v>
      </c>
      <c r="X360" s="5"/>
      <c r="Y360" s="5">
        <v>112</v>
      </c>
      <c r="Z360" s="5"/>
      <c r="AA360" s="5">
        <v>8.9700000000000006</v>
      </c>
      <c r="AB360" s="5"/>
      <c r="AC360" s="5">
        <v>11.3</v>
      </c>
      <c r="AD360" s="5"/>
      <c r="AE360" s="54">
        <v>24.7</v>
      </c>
      <c r="AF360" s="54" t="s">
        <v>326</v>
      </c>
      <c r="AG360" s="54">
        <v>7.44</v>
      </c>
      <c r="AH360" s="54" t="s">
        <v>326</v>
      </c>
      <c r="AI360" s="5">
        <v>16.399999999999999</v>
      </c>
      <c r="AJ360" s="5"/>
      <c r="AK360" s="54">
        <v>4.09</v>
      </c>
      <c r="AL360" s="54" t="s">
        <v>326</v>
      </c>
      <c r="AM360" s="54">
        <v>41</v>
      </c>
      <c r="AN360" s="54" t="s">
        <v>326</v>
      </c>
      <c r="AO360" s="54">
        <v>3.92</v>
      </c>
      <c r="AP360" s="54" t="s">
        <v>326</v>
      </c>
    </row>
    <row r="361" spans="1:42" x14ac:dyDescent="0.35">
      <c r="A361" s="48" t="s">
        <v>536</v>
      </c>
      <c r="B361" s="54" t="s">
        <v>537</v>
      </c>
      <c r="C361" s="56" t="s">
        <v>689</v>
      </c>
      <c r="D361" s="54" t="s">
        <v>325</v>
      </c>
      <c r="E361" s="57">
        <v>0.85099999999999998</v>
      </c>
      <c r="F361" s="25" t="s">
        <v>326</v>
      </c>
      <c r="G361" s="57">
        <v>0.66900000000000004</v>
      </c>
      <c r="H361" s="25" t="s">
        <v>326</v>
      </c>
      <c r="I361" s="57">
        <v>0.71199999999999997</v>
      </c>
      <c r="J361" s="25" t="s">
        <v>326</v>
      </c>
      <c r="K361" s="57">
        <v>0.60699999999999998</v>
      </c>
      <c r="L361" s="25" t="s">
        <v>326</v>
      </c>
      <c r="M361" s="54">
        <v>0.54</v>
      </c>
      <c r="N361" s="54" t="s">
        <v>326</v>
      </c>
      <c r="O361" s="54">
        <v>0.55100000000000005</v>
      </c>
      <c r="P361" s="54" t="s">
        <v>326</v>
      </c>
      <c r="Q361" s="54">
        <v>0.59099999999999997</v>
      </c>
      <c r="R361" s="54" t="s">
        <v>326</v>
      </c>
      <c r="S361" s="54">
        <v>1.23</v>
      </c>
      <c r="T361" s="54" t="s">
        <v>326</v>
      </c>
      <c r="U361" s="54">
        <v>0.59399999999999997</v>
      </c>
      <c r="V361" s="54" t="s">
        <v>326</v>
      </c>
      <c r="W361" s="54">
        <v>0.55600000000000005</v>
      </c>
      <c r="X361" s="54" t="s">
        <v>326</v>
      </c>
      <c r="Y361" s="54">
        <v>0.54800000000000004</v>
      </c>
      <c r="Z361" s="54" t="s">
        <v>326</v>
      </c>
      <c r="AA361" s="54">
        <v>0.57099999999999995</v>
      </c>
      <c r="AB361" s="54" t="s">
        <v>326</v>
      </c>
      <c r="AC361" s="54">
        <v>0.59099999999999997</v>
      </c>
      <c r="AD361" s="54" t="s">
        <v>326</v>
      </c>
      <c r="AE361" s="54">
        <v>0.58699999999999997</v>
      </c>
      <c r="AF361" s="54" t="s">
        <v>326</v>
      </c>
      <c r="AG361" s="54">
        <v>0.57199999999999995</v>
      </c>
      <c r="AH361" s="54" t="s">
        <v>326</v>
      </c>
      <c r="AI361" s="54">
        <v>0.57699999999999996</v>
      </c>
      <c r="AJ361" s="54" t="s">
        <v>326</v>
      </c>
      <c r="AK361" s="54">
        <v>0.59399999999999997</v>
      </c>
      <c r="AL361" s="54" t="s">
        <v>326</v>
      </c>
      <c r="AM361" s="54">
        <v>0.55900000000000005</v>
      </c>
      <c r="AN361" s="54" t="s">
        <v>326</v>
      </c>
      <c r="AO361" s="54">
        <v>0.57399999999999995</v>
      </c>
      <c r="AP361" s="54" t="s">
        <v>326</v>
      </c>
    </row>
    <row r="362" spans="1:42" x14ac:dyDescent="0.35">
      <c r="A362" s="48" t="s">
        <v>538</v>
      </c>
      <c r="B362" s="54" t="s">
        <v>539</v>
      </c>
      <c r="C362" s="56" t="s">
        <v>689</v>
      </c>
      <c r="D362" s="54" t="s">
        <v>325</v>
      </c>
      <c r="E362" s="57">
        <v>0.64300000000000002</v>
      </c>
      <c r="F362" s="25" t="s">
        <v>326</v>
      </c>
      <c r="G362" s="57">
        <v>0.52600000000000002</v>
      </c>
      <c r="H362" s="25" t="s">
        <v>326</v>
      </c>
      <c r="I362" s="57">
        <v>0.53700000000000003</v>
      </c>
      <c r="J362" s="25" t="s">
        <v>326</v>
      </c>
      <c r="K362" s="57">
        <v>0.50600000000000001</v>
      </c>
      <c r="L362" s="25" t="s">
        <v>326</v>
      </c>
      <c r="M362" s="54">
        <v>0.54</v>
      </c>
      <c r="N362" s="54" t="s">
        <v>326</v>
      </c>
      <c r="O362" s="54">
        <v>0.55100000000000005</v>
      </c>
      <c r="P362" s="54" t="s">
        <v>326</v>
      </c>
      <c r="Q362" s="54">
        <v>0.59099999999999997</v>
      </c>
      <c r="R362" s="54" t="s">
        <v>326</v>
      </c>
      <c r="S362" s="54">
        <v>0.93200000000000005</v>
      </c>
      <c r="T362" s="54" t="s">
        <v>326</v>
      </c>
      <c r="U362" s="54">
        <v>0.59399999999999997</v>
      </c>
      <c r="V362" s="54" t="s">
        <v>326</v>
      </c>
      <c r="W362" s="54">
        <v>0.55600000000000005</v>
      </c>
      <c r="X362" s="54" t="s">
        <v>326</v>
      </c>
      <c r="Y362" s="54">
        <v>0.54800000000000004</v>
      </c>
      <c r="Z362" s="54" t="s">
        <v>326</v>
      </c>
      <c r="AA362" s="54">
        <v>0.57099999999999995</v>
      </c>
      <c r="AB362" s="54" t="s">
        <v>326</v>
      </c>
      <c r="AC362" s="54">
        <v>0.59099999999999997</v>
      </c>
      <c r="AD362" s="54" t="s">
        <v>326</v>
      </c>
      <c r="AE362" s="54">
        <v>0.58699999999999997</v>
      </c>
      <c r="AF362" s="54" t="s">
        <v>326</v>
      </c>
      <c r="AG362" s="54">
        <v>0.57199999999999995</v>
      </c>
      <c r="AH362" s="54" t="s">
        <v>326</v>
      </c>
      <c r="AI362" s="54">
        <v>0.57699999999999996</v>
      </c>
      <c r="AJ362" s="54" t="s">
        <v>326</v>
      </c>
      <c r="AK362" s="54">
        <v>0.59399999999999997</v>
      </c>
      <c r="AL362" s="54" t="s">
        <v>326</v>
      </c>
      <c r="AM362" s="54">
        <v>0.55900000000000005</v>
      </c>
      <c r="AN362" s="54" t="s">
        <v>326</v>
      </c>
      <c r="AO362" s="54">
        <v>0.57399999999999995</v>
      </c>
      <c r="AP362" s="54" t="s">
        <v>326</v>
      </c>
    </row>
    <row r="363" spans="1:42" x14ac:dyDescent="0.35">
      <c r="A363" s="48" t="s">
        <v>540</v>
      </c>
      <c r="B363" s="54" t="s">
        <v>541</v>
      </c>
      <c r="C363" s="56" t="s">
        <v>689</v>
      </c>
      <c r="D363" s="54" t="s">
        <v>325</v>
      </c>
      <c r="E363" s="57">
        <v>0.64300000000000002</v>
      </c>
      <c r="F363" s="25" t="s">
        <v>326</v>
      </c>
      <c r="G363" s="57">
        <v>0.52600000000000002</v>
      </c>
      <c r="H363" s="25" t="s">
        <v>326</v>
      </c>
      <c r="I363" s="57">
        <v>0.61399999999999999</v>
      </c>
      <c r="J363" s="94" t="s">
        <v>332</v>
      </c>
      <c r="K363" s="57">
        <v>0.50600000000000001</v>
      </c>
      <c r="L363" s="25" t="s">
        <v>326</v>
      </c>
      <c r="M363" s="54">
        <v>0.54</v>
      </c>
      <c r="N363" s="54" t="s">
        <v>326</v>
      </c>
      <c r="O363" s="54">
        <v>0.55100000000000005</v>
      </c>
      <c r="P363" s="54" t="s">
        <v>326</v>
      </c>
      <c r="Q363" s="54">
        <v>0.59099999999999997</v>
      </c>
      <c r="R363" s="54" t="s">
        <v>326</v>
      </c>
      <c r="S363" s="54">
        <v>0.87</v>
      </c>
      <c r="T363" s="54" t="s">
        <v>326</v>
      </c>
      <c r="U363" s="54">
        <v>0.59399999999999997</v>
      </c>
      <c r="V363" s="54" t="s">
        <v>326</v>
      </c>
      <c r="W363" s="54">
        <v>0.55600000000000005</v>
      </c>
      <c r="X363" s="54" t="s">
        <v>326</v>
      </c>
      <c r="Y363" s="54">
        <v>0.54800000000000004</v>
      </c>
      <c r="Z363" s="54" t="s">
        <v>326</v>
      </c>
      <c r="AA363" s="54">
        <v>0.57099999999999995</v>
      </c>
      <c r="AB363" s="54" t="s">
        <v>326</v>
      </c>
      <c r="AC363" s="54">
        <v>0.59099999999999997</v>
      </c>
      <c r="AD363" s="54" t="s">
        <v>326</v>
      </c>
      <c r="AE363" s="54">
        <v>0.58699999999999997</v>
      </c>
      <c r="AF363" s="54" t="s">
        <v>326</v>
      </c>
      <c r="AG363" s="54">
        <v>0.57199999999999995</v>
      </c>
      <c r="AH363" s="54" t="s">
        <v>326</v>
      </c>
      <c r="AI363" s="54">
        <v>0.57699999999999996</v>
      </c>
      <c r="AJ363" s="54" t="s">
        <v>326</v>
      </c>
      <c r="AK363" s="54">
        <v>0.59399999999999997</v>
      </c>
      <c r="AL363" s="54" t="s">
        <v>326</v>
      </c>
      <c r="AM363" s="54">
        <v>0.55900000000000005</v>
      </c>
      <c r="AN363" s="54" t="s">
        <v>326</v>
      </c>
      <c r="AO363" s="54">
        <v>0.57399999999999995</v>
      </c>
      <c r="AP363" s="54" t="s">
        <v>326</v>
      </c>
    </row>
    <row r="364" spans="1:42" x14ac:dyDescent="0.35">
      <c r="A364" s="48" t="s">
        <v>542</v>
      </c>
      <c r="B364" s="54" t="s">
        <v>367</v>
      </c>
      <c r="C364" s="56" t="s">
        <v>689</v>
      </c>
      <c r="D364" s="54" t="s">
        <v>325</v>
      </c>
      <c r="E364" s="5">
        <v>42.7</v>
      </c>
      <c r="F364" s="98"/>
      <c r="G364" s="5">
        <v>15.6</v>
      </c>
      <c r="H364" s="98"/>
      <c r="I364" s="5">
        <v>355</v>
      </c>
      <c r="J364" s="98"/>
      <c r="K364" s="5">
        <v>28.2</v>
      </c>
      <c r="L364" s="98"/>
      <c r="M364" s="54">
        <v>13.1</v>
      </c>
      <c r="N364" s="54" t="s">
        <v>326</v>
      </c>
      <c r="O364" s="54">
        <v>10.7</v>
      </c>
      <c r="P364" s="54" t="s">
        <v>326</v>
      </c>
      <c r="Q364" s="5">
        <v>119</v>
      </c>
      <c r="R364" s="5"/>
      <c r="S364" s="54">
        <v>60</v>
      </c>
      <c r="T364" s="54" t="s">
        <v>326</v>
      </c>
      <c r="U364" s="54">
        <v>7.85</v>
      </c>
      <c r="V364" s="54" t="s">
        <v>326</v>
      </c>
      <c r="W364" s="54">
        <v>20.8</v>
      </c>
      <c r="X364" s="54" t="s">
        <v>326</v>
      </c>
      <c r="Y364" s="5">
        <v>111</v>
      </c>
      <c r="Z364" s="5"/>
      <c r="AA364" s="54">
        <v>10.4</v>
      </c>
      <c r="AB364" s="54" t="s">
        <v>326</v>
      </c>
      <c r="AC364" s="5">
        <v>13.6</v>
      </c>
      <c r="AD364" s="5"/>
      <c r="AE364" s="5">
        <v>26.4</v>
      </c>
      <c r="AF364" s="5"/>
      <c r="AG364" s="5">
        <v>11.1</v>
      </c>
      <c r="AH364" s="5"/>
      <c r="AI364" s="5">
        <v>20.6</v>
      </c>
      <c r="AJ364" s="5"/>
      <c r="AK364" s="54">
        <v>4.87</v>
      </c>
      <c r="AL364" s="54" t="s">
        <v>332</v>
      </c>
      <c r="AM364" s="5">
        <v>42.3</v>
      </c>
      <c r="AN364" s="5"/>
      <c r="AO364" s="5">
        <v>5.44</v>
      </c>
      <c r="AP364" s="5"/>
    </row>
    <row r="365" spans="1:42" x14ac:dyDescent="0.35">
      <c r="A365" s="48" t="s">
        <v>543</v>
      </c>
      <c r="B365" s="54" t="s">
        <v>544</v>
      </c>
      <c r="C365" s="56" t="s">
        <v>689</v>
      </c>
      <c r="D365" s="54" t="s">
        <v>325</v>
      </c>
      <c r="E365" s="57">
        <v>0.61399999999999999</v>
      </c>
      <c r="F365" s="25" t="s">
        <v>326</v>
      </c>
      <c r="G365" s="57">
        <v>0.56899999999999995</v>
      </c>
      <c r="H365" s="94" t="s">
        <v>332</v>
      </c>
      <c r="I365" s="5">
        <v>0.51200000000000001</v>
      </c>
      <c r="J365" s="98" t="s">
        <v>12</v>
      </c>
      <c r="K365" s="57">
        <v>0.50600000000000001</v>
      </c>
      <c r="L365" s="25" t="s">
        <v>326</v>
      </c>
      <c r="M365" s="54">
        <v>0.54</v>
      </c>
      <c r="N365" s="54" t="s">
        <v>326</v>
      </c>
      <c r="O365" s="54">
        <v>0.55100000000000005</v>
      </c>
      <c r="P365" s="54" t="s">
        <v>326</v>
      </c>
      <c r="Q365" s="54">
        <v>0.59099999999999997</v>
      </c>
      <c r="R365" s="54" t="s">
        <v>326</v>
      </c>
      <c r="S365" s="54">
        <v>0.71499999999999997</v>
      </c>
      <c r="T365" s="54" t="s">
        <v>326</v>
      </c>
      <c r="U365" s="54">
        <v>0.59399999999999997</v>
      </c>
      <c r="V365" s="54" t="s">
        <v>326</v>
      </c>
      <c r="W365" s="54">
        <v>0.61599999999999999</v>
      </c>
      <c r="X365" s="54" t="s">
        <v>332</v>
      </c>
      <c r="Y365" s="54">
        <v>0.54800000000000004</v>
      </c>
      <c r="Z365" s="54" t="s">
        <v>326</v>
      </c>
      <c r="AA365" s="54">
        <v>0.57099999999999995</v>
      </c>
      <c r="AB365" s="54" t="s">
        <v>326</v>
      </c>
      <c r="AC365" s="54">
        <v>0.59099999999999997</v>
      </c>
      <c r="AD365" s="54" t="s">
        <v>326</v>
      </c>
      <c r="AE365" s="54">
        <v>0.58699999999999997</v>
      </c>
      <c r="AF365" s="54" t="s">
        <v>326</v>
      </c>
      <c r="AG365" s="54">
        <v>0.57199999999999995</v>
      </c>
      <c r="AH365" s="54" t="s">
        <v>326</v>
      </c>
      <c r="AI365" s="5">
        <v>2.23</v>
      </c>
      <c r="AJ365" s="5" t="s">
        <v>12</v>
      </c>
      <c r="AK365" s="5">
        <v>1.9</v>
      </c>
      <c r="AL365" s="5" t="s">
        <v>12</v>
      </c>
      <c r="AM365" s="54">
        <v>0.55900000000000005</v>
      </c>
      <c r="AN365" s="54" t="s">
        <v>326</v>
      </c>
      <c r="AO365" s="54">
        <v>0.57399999999999995</v>
      </c>
      <c r="AP365" s="54" t="s">
        <v>326</v>
      </c>
    </row>
    <row r="366" spans="1:42" x14ac:dyDescent="0.35">
      <c r="A366" s="48" t="s">
        <v>545</v>
      </c>
      <c r="B366" s="54" t="s">
        <v>367</v>
      </c>
      <c r="C366" s="56" t="s">
        <v>689</v>
      </c>
      <c r="D366" s="54" t="s">
        <v>325</v>
      </c>
      <c r="E366" s="5">
        <v>5.65</v>
      </c>
      <c r="F366" s="99" t="s">
        <v>12</v>
      </c>
      <c r="G366" s="57">
        <v>1.9</v>
      </c>
      <c r="H366" s="94" t="s">
        <v>332</v>
      </c>
      <c r="I366" s="5">
        <v>65.599999999999994</v>
      </c>
      <c r="J366" s="98"/>
      <c r="K366" s="5">
        <v>3.7</v>
      </c>
      <c r="L366" s="99" t="s">
        <v>12</v>
      </c>
      <c r="M366" s="5">
        <v>2.31</v>
      </c>
      <c r="N366" s="5" t="s">
        <v>12</v>
      </c>
      <c r="O366" s="54">
        <v>1.76</v>
      </c>
      <c r="P366" s="54" t="s">
        <v>332</v>
      </c>
      <c r="Q366" s="5">
        <v>18.3</v>
      </c>
      <c r="R366" s="5"/>
      <c r="S366" s="54">
        <v>9.6199999999999992</v>
      </c>
      <c r="T366" s="54" t="s">
        <v>326</v>
      </c>
      <c r="U366" s="54">
        <v>1.69</v>
      </c>
      <c r="V366" s="54" t="s">
        <v>332</v>
      </c>
      <c r="W366" s="5">
        <v>3.92</v>
      </c>
      <c r="X366" s="5" t="s">
        <v>12</v>
      </c>
      <c r="Y366" s="5">
        <v>24.2</v>
      </c>
      <c r="Z366" s="5"/>
      <c r="AA366" s="54">
        <v>1.28</v>
      </c>
      <c r="AB366" s="54" t="s">
        <v>332</v>
      </c>
      <c r="AC366" s="54">
        <v>1.56</v>
      </c>
      <c r="AD366" s="54" t="s">
        <v>332</v>
      </c>
      <c r="AE366" s="54">
        <v>4.07</v>
      </c>
      <c r="AF366" s="54" t="s">
        <v>332</v>
      </c>
      <c r="AG366" s="5">
        <v>1.38</v>
      </c>
      <c r="AH366" s="5" t="s">
        <v>12</v>
      </c>
      <c r="AI366" s="5">
        <v>3.13</v>
      </c>
      <c r="AJ366" s="5" t="s">
        <v>12</v>
      </c>
      <c r="AK366" s="54">
        <v>0.63</v>
      </c>
      <c r="AL366" s="54" t="s">
        <v>332</v>
      </c>
      <c r="AM366" s="54">
        <v>6.12</v>
      </c>
      <c r="AN366" s="54" t="s">
        <v>332</v>
      </c>
      <c r="AO366" s="54">
        <v>0.91600000000000004</v>
      </c>
      <c r="AP366" s="54" t="s">
        <v>332</v>
      </c>
    </row>
    <row r="367" spans="1:42" x14ac:dyDescent="0.35">
      <c r="A367" s="48" t="s">
        <v>546</v>
      </c>
      <c r="B367" s="54" t="s">
        <v>547</v>
      </c>
      <c r="C367" s="56" t="s">
        <v>689</v>
      </c>
      <c r="D367" s="54" t="s">
        <v>325</v>
      </c>
      <c r="E367" s="5">
        <v>4.38</v>
      </c>
      <c r="F367" s="98"/>
      <c r="G367" s="5">
        <v>1.95</v>
      </c>
      <c r="H367" s="98" t="s">
        <v>12</v>
      </c>
      <c r="I367" s="5">
        <v>52.7</v>
      </c>
      <c r="J367" s="98"/>
      <c r="K367" s="57">
        <v>3.08</v>
      </c>
      <c r="L367" s="94" t="s">
        <v>332</v>
      </c>
      <c r="M367" s="54">
        <v>1.95</v>
      </c>
      <c r="N367" s="54" t="s">
        <v>332</v>
      </c>
      <c r="O367" s="54">
        <v>1.9</v>
      </c>
      <c r="P367" s="54" t="s">
        <v>332</v>
      </c>
      <c r="Q367" s="5">
        <v>17.5</v>
      </c>
      <c r="R367" s="5"/>
      <c r="S367" s="54">
        <v>10.3</v>
      </c>
      <c r="T367" s="54" t="s">
        <v>326</v>
      </c>
      <c r="U367" s="5">
        <v>0.73299999999999998</v>
      </c>
      <c r="V367" s="5" t="s">
        <v>12</v>
      </c>
      <c r="W367" s="54">
        <v>3.41</v>
      </c>
      <c r="X367" s="54" t="s">
        <v>332</v>
      </c>
      <c r="Y367" s="5">
        <v>20</v>
      </c>
      <c r="Z367" s="5"/>
      <c r="AA367" s="54">
        <v>0.57099999999999995</v>
      </c>
      <c r="AB367" s="54" t="s">
        <v>326</v>
      </c>
      <c r="AC367" s="54">
        <v>1.55</v>
      </c>
      <c r="AD367" s="54" t="s">
        <v>332</v>
      </c>
      <c r="AE367" s="5">
        <v>3.34</v>
      </c>
      <c r="AF367" s="5" t="s">
        <v>12</v>
      </c>
      <c r="AG367" s="5">
        <v>1.41</v>
      </c>
      <c r="AH367" s="5" t="s">
        <v>12</v>
      </c>
      <c r="AI367" s="54">
        <v>1.96</v>
      </c>
      <c r="AJ367" s="54" t="s">
        <v>332</v>
      </c>
      <c r="AK367" s="54">
        <v>0.67200000000000004</v>
      </c>
      <c r="AL367" s="54" t="s">
        <v>332</v>
      </c>
      <c r="AM367" s="5">
        <v>5.08</v>
      </c>
      <c r="AN367" s="5"/>
      <c r="AO367" s="54">
        <v>0.68300000000000005</v>
      </c>
      <c r="AP367" s="54" t="s">
        <v>332</v>
      </c>
    </row>
    <row r="368" spans="1:42" x14ac:dyDescent="0.35">
      <c r="A368" s="48" t="s">
        <v>548</v>
      </c>
      <c r="B368" s="54" t="s">
        <v>549</v>
      </c>
      <c r="C368" s="56" t="s">
        <v>689</v>
      </c>
      <c r="D368" s="54" t="s">
        <v>325</v>
      </c>
      <c r="E368" s="57">
        <v>0.56299999999999994</v>
      </c>
      <c r="F368" s="25" t="s">
        <v>326</v>
      </c>
      <c r="G368" s="57">
        <v>0.52600000000000002</v>
      </c>
      <c r="H368" s="25" t="s">
        <v>326</v>
      </c>
      <c r="I368" s="57">
        <v>3.3</v>
      </c>
      <c r="J368" s="94" t="s">
        <v>332</v>
      </c>
      <c r="K368" s="57">
        <v>0.50600000000000001</v>
      </c>
      <c r="L368" s="25" t="s">
        <v>326</v>
      </c>
      <c r="M368" s="54">
        <v>0.54</v>
      </c>
      <c r="N368" s="54" t="s">
        <v>326</v>
      </c>
      <c r="O368" s="54">
        <v>0.55100000000000005</v>
      </c>
      <c r="P368" s="54" t="s">
        <v>326</v>
      </c>
      <c r="Q368" s="54">
        <v>0.96699999999999997</v>
      </c>
      <c r="R368" s="54" t="s">
        <v>326</v>
      </c>
      <c r="S368" s="5">
        <v>1.36</v>
      </c>
      <c r="T368" s="5" t="s">
        <v>12</v>
      </c>
      <c r="U368" s="54">
        <v>0.59399999999999997</v>
      </c>
      <c r="V368" s="54" t="s">
        <v>326</v>
      </c>
      <c r="W368" s="54">
        <v>0.55600000000000005</v>
      </c>
      <c r="X368" s="54" t="s">
        <v>326</v>
      </c>
      <c r="Y368" s="54">
        <v>1.23</v>
      </c>
      <c r="Z368" s="54" t="s">
        <v>332</v>
      </c>
      <c r="AA368" s="54">
        <v>0.57099999999999995</v>
      </c>
      <c r="AB368" s="54" t="s">
        <v>326</v>
      </c>
      <c r="AC368" s="54">
        <v>0.59099999999999997</v>
      </c>
      <c r="AD368" s="54" t="s">
        <v>326</v>
      </c>
      <c r="AE368" s="54">
        <v>0.58699999999999997</v>
      </c>
      <c r="AF368" s="54" t="s">
        <v>326</v>
      </c>
      <c r="AG368" s="54">
        <v>0.57199999999999995</v>
      </c>
      <c r="AH368" s="54" t="s">
        <v>326</v>
      </c>
      <c r="AI368" s="54">
        <v>0.57699999999999996</v>
      </c>
      <c r="AJ368" s="54" t="s">
        <v>326</v>
      </c>
      <c r="AK368" s="54">
        <v>0.59399999999999997</v>
      </c>
      <c r="AL368" s="54" t="s">
        <v>326</v>
      </c>
      <c r="AM368" s="5">
        <v>0.94299999999999995</v>
      </c>
      <c r="AN368" s="5" t="s">
        <v>12</v>
      </c>
      <c r="AO368" s="54">
        <v>0.57399999999999995</v>
      </c>
      <c r="AP368" s="54" t="s">
        <v>326</v>
      </c>
    </row>
    <row r="369" spans="1:42" x14ac:dyDescent="0.35">
      <c r="A369" s="48" t="s">
        <v>550</v>
      </c>
      <c r="B369" s="54" t="s">
        <v>551</v>
      </c>
      <c r="C369" s="56" t="s">
        <v>689</v>
      </c>
      <c r="D369" s="54" t="s">
        <v>325</v>
      </c>
      <c r="E369" s="57">
        <v>0.53900000000000003</v>
      </c>
      <c r="F369" s="25" t="s">
        <v>326</v>
      </c>
      <c r="G369" s="57">
        <v>0.52600000000000002</v>
      </c>
      <c r="H369" s="25" t="s">
        <v>326</v>
      </c>
      <c r="I369" s="57">
        <v>0.77800000000000002</v>
      </c>
      <c r="J369" s="25" t="s">
        <v>326</v>
      </c>
      <c r="K369" s="57">
        <v>0.50600000000000001</v>
      </c>
      <c r="L369" s="25" t="s">
        <v>326</v>
      </c>
      <c r="M369" s="54">
        <v>0.54</v>
      </c>
      <c r="N369" s="54" t="s">
        <v>326</v>
      </c>
      <c r="O369" s="54">
        <v>0.55100000000000005</v>
      </c>
      <c r="P369" s="54" t="s">
        <v>326</v>
      </c>
      <c r="Q369" s="54">
        <v>0.94899999999999995</v>
      </c>
      <c r="R369" s="54" t="s">
        <v>326</v>
      </c>
      <c r="S369" s="54">
        <v>1.0900000000000001</v>
      </c>
      <c r="T369" s="54" t="s">
        <v>326</v>
      </c>
      <c r="U369" s="54">
        <v>0.59399999999999997</v>
      </c>
      <c r="V369" s="54" t="s">
        <v>326</v>
      </c>
      <c r="W369" s="54">
        <v>0.55600000000000005</v>
      </c>
      <c r="X369" s="54" t="s">
        <v>326</v>
      </c>
      <c r="Y369" s="54">
        <v>0.54800000000000004</v>
      </c>
      <c r="Z369" s="54" t="s">
        <v>326</v>
      </c>
      <c r="AA369" s="54">
        <v>0.57099999999999995</v>
      </c>
      <c r="AB369" s="54" t="s">
        <v>326</v>
      </c>
      <c r="AC369" s="54">
        <v>0.59099999999999997</v>
      </c>
      <c r="AD369" s="54" t="s">
        <v>326</v>
      </c>
      <c r="AE369" s="54">
        <v>0.58699999999999997</v>
      </c>
      <c r="AF369" s="54" t="s">
        <v>326</v>
      </c>
      <c r="AG369" s="54">
        <v>0.57199999999999995</v>
      </c>
      <c r="AH369" s="54" t="s">
        <v>326</v>
      </c>
      <c r="AI369" s="54">
        <v>0.57699999999999996</v>
      </c>
      <c r="AJ369" s="54" t="s">
        <v>326</v>
      </c>
      <c r="AK369" s="54">
        <v>0.59399999999999997</v>
      </c>
      <c r="AL369" s="54" t="s">
        <v>326</v>
      </c>
      <c r="AM369" s="54">
        <v>0.55900000000000005</v>
      </c>
      <c r="AN369" s="54" t="s">
        <v>326</v>
      </c>
      <c r="AO369" s="54">
        <v>0.57399999999999995</v>
      </c>
      <c r="AP369" s="54" t="s">
        <v>326</v>
      </c>
    </row>
    <row r="370" spans="1:42" x14ac:dyDescent="0.35">
      <c r="A370" s="48" t="s">
        <v>552</v>
      </c>
      <c r="B370" s="54" t="s">
        <v>553</v>
      </c>
      <c r="C370" s="56" t="s">
        <v>689</v>
      </c>
      <c r="D370" s="54" t="s">
        <v>325</v>
      </c>
      <c r="E370" s="57">
        <v>0.59199999999999997</v>
      </c>
      <c r="F370" s="25" t="s">
        <v>326</v>
      </c>
      <c r="G370" s="57">
        <v>0.52600000000000002</v>
      </c>
      <c r="H370" s="25" t="s">
        <v>326</v>
      </c>
      <c r="I370" s="5">
        <v>2.2799999999999998</v>
      </c>
      <c r="J370" s="98" t="s">
        <v>12</v>
      </c>
      <c r="K370" s="57">
        <v>0.50600000000000001</v>
      </c>
      <c r="L370" s="25" t="s">
        <v>326</v>
      </c>
      <c r="M370" s="54">
        <v>0.54</v>
      </c>
      <c r="N370" s="54" t="s">
        <v>326</v>
      </c>
      <c r="O370" s="54">
        <v>0.55100000000000005</v>
      </c>
      <c r="P370" s="54" t="s">
        <v>326</v>
      </c>
      <c r="Q370" s="54">
        <v>0.97699999999999998</v>
      </c>
      <c r="R370" s="54" t="s">
        <v>326</v>
      </c>
      <c r="S370" s="54">
        <v>1.24</v>
      </c>
      <c r="T370" s="54" t="s">
        <v>326</v>
      </c>
      <c r="U370" s="54">
        <v>0.59399999999999997</v>
      </c>
      <c r="V370" s="54" t="s">
        <v>326</v>
      </c>
      <c r="W370" s="54">
        <v>0.55600000000000005</v>
      </c>
      <c r="X370" s="54" t="s">
        <v>326</v>
      </c>
      <c r="Y370" s="54">
        <v>1.06</v>
      </c>
      <c r="Z370" s="54" t="s">
        <v>332</v>
      </c>
      <c r="AA370" s="54">
        <v>0.57099999999999995</v>
      </c>
      <c r="AB370" s="54" t="s">
        <v>326</v>
      </c>
      <c r="AC370" s="54">
        <v>0.59099999999999997</v>
      </c>
      <c r="AD370" s="54" t="s">
        <v>326</v>
      </c>
      <c r="AE370" s="54">
        <v>0.58699999999999997</v>
      </c>
      <c r="AF370" s="54" t="s">
        <v>326</v>
      </c>
      <c r="AG370" s="54">
        <v>0.57199999999999995</v>
      </c>
      <c r="AH370" s="54" t="s">
        <v>326</v>
      </c>
      <c r="AI370" s="54">
        <v>0.57699999999999996</v>
      </c>
      <c r="AJ370" s="54" t="s">
        <v>326</v>
      </c>
      <c r="AK370" s="54">
        <v>0.59399999999999997</v>
      </c>
      <c r="AL370" s="54" t="s">
        <v>326</v>
      </c>
      <c r="AM370" s="54">
        <v>0.57399999999999995</v>
      </c>
      <c r="AN370" s="54" t="s">
        <v>326</v>
      </c>
      <c r="AO370" s="54">
        <v>0.57399999999999995</v>
      </c>
      <c r="AP370" s="54" t="s">
        <v>326</v>
      </c>
    </row>
    <row r="371" spans="1:42" x14ac:dyDescent="0.35">
      <c r="A371" s="48" t="s">
        <v>554</v>
      </c>
      <c r="B371" s="54" t="s">
        <v>555</v>
      </c>
      <c r="C371" s="56" t="s">
        <v>689</v>
      </c>
      <c r="D371" s="54" t="s">
        <v>325</v>
      </c>
      <c r="E371" s="5">
        <v>3.35</v>
      </c>
      <c r="F371" s="98" t="s">
        <v>12</v>
      </c>
      <c r="G371" s="5">
        <v>1.21</v>
      </c>
      <c r="H371" s="98" t="s">
        <v>12</v>
      </c>
      <c r="I371" s="5">
        <v>34.5</v>
      </c>
      <c r="J371" s="98"/>
      <c r="K371" s="57">
        <v>2.19</v>
      </c>
      <c r="L371" s="94" t="s">
        <v>332</v>
      </c>
      <c r="M371" s="54">
        <v>1.36</v>
      </c>
      <c r="N371" s="54" t="s">
        <v>332</v>
      </c>
      <c r="O371" s="54">
        <v>1.53</v>
      </c>
      <c r="P371" s="54" t="s">
        <v>332</v>
      </c>
      <c r="Q371" s="5">
        <v>10.7</v>
      </c>
      <c r="R371" s="5"/>
      <c r="S371" s="5">
        <v>7.14</v>
      </c>
      <c r="T371" s="5"/>
      <c r="U371" s="54">
        <v>0.91400000000000003</v>
      </c>
      <c r="V371" s="54" t="s">
        <v>332</v>
      </c>
      <c r="W371" s="5">
        <v>2.29</v>
      </c>
      <c r="X371" s="5" t="s">
        <v>12</v>
      </c>
      <c r="Y371" s="5">
        <v>11.8</v>
      </c>
      <c r="Z371" s="5"/>
      <c r="AA371" s="54">
        <v>1.27</v>
      </c>
      <c r="AB371" s="54" t="s">
        <v>332</v>
      </c>
      <c r="AC371" s="54">
        <v>1.24</v>
      </c>
      <c r="AD371" s="54" t="s">
        <v>332</v>
      </c>
      <c r="AE371" s="54">
        <v>2.14</v>
      </c>
      <c r="AF371" s="54" t="s">
        <v>332</v>
      </c>
      <c r="AG371" s="54">
        <v>1.05</v>
      </c>
      <c r="AH371" s="54" t="s">
        <v>332</v>
      </c>
      <c r="AI371" s="5">
        <v>1.4</v>
      </c>
      <c r="AJ371" s="5" t="s">
        <v>12</v>
      </c>
      <c r="AK371" s="54">
        <v>0.59399999999999997</v>
      </c>
      <c r="AL371" s="54" t="s">
        <v>326</v>
      </c>
      <c r="AM371" s="5">
        <v>3.76</v>
      </c>
      <c r="AN371" s="5" t="s">
        <v>12</v>
      </c>
      <c r="AO371" s="54">
        <v>0.57399999999999995</v>
      </c>
      <c r="AP371" s="54" t="s">
        <v>326</v>
      </c>
    </row>
    <row r="372" spans="1:42" x14ac:dyDescent="0.35">
      <c r="A372" s="48" t="s">
        <v>556</v>
      </c>
      <c r="B372" s="54" t="s">
        <v>557</v>
      </c>
      <c r="C372" s="56" t="s">
        <v>689</v>
      </c>
      <c r="D372" s="54" t="s">
        <v>325</v>
      </c>
      <c r="E372" s="57">
        <v>0.60899999999999999</v>
      </c>
      <c r="F372" s="25" t="s">
        <v>326</v>
      </c>
      <c r="G372" s="57">
        <v>0.54100000000000004</v>
      </c>
      <c r="H372" s="25" t="s">
        <v>326</v>
      </c>
      <c r="I372" s="57">
        <v>0.879</v>
      </c>
      <c r="J372" s="25" t="s">
        <v>326</v>
      </c>
      <c r="K372" s="57">
        <v>0.50600000000000001</v>
      </c>
      <c r="L372" s="25" t="s">
        <v>326</v>
      </c>
      <c r="M372" s="54">
        <v>0.54</v>
      </c>
      <c r="N372" s="54" t="s">
        <v>326</v>
      </c>
      <c r="O372" s="54">
        <v>0.55100000000000005</v>
      </c>
      <c r="P372" s="54" t="s">
        <v>326</v>
      </c>
      <c r="Q372" s="54">
        <v>1.1100000000000001</v>
      </c>
      <c r="R372" s="54" t="s">
        <v>326</v>
      </c>
      <c r="S372" s="54">
        <v>1.22</v>
      </c>
      <c r="T372" s="54" t="s">
        <v>326</v>
      </c>
      <c r="U372" s="54">
        <v>0.59399999999999997</v>
      </c>
      <c r="V372" s="54" t="s">
        <v>326</v>
      </c>
      <c r="W372" s="54">
        <v>0.55600000000000005</v>
      </c>
      <c r="X372" s="54" t="s">
        <v>326</v>
      </c>
      <c r="Y372" s="54">
        <v>0.60899999999999999</v>
      </c>
      <c r="Z372" s="54" t="s">
        <v>326</v>
      </c>
      <c r="AA372" s="54">
        <v>0.57099999999999995</v>
      </c>
      <c r="AB372" s="54" t="s">
        <v>326</v>
      </c>
      <c r="AC372" s="54">
        <v>0.59099999999999997</v>
      </c>
      <c r="AD372" s="54" t="s">
        <v>326</v>
      </c>
      <c r="AE372" s="54">
        <v>0.58699999999999997</v>
      </c>
      <c r="AF372" s="54" t="s">
        <v>326</v>
      </c>
      <c r="AG372" s="54">
        <v>0.57199999999999995</v>
      </c>
      <c r="AH372" s="54" t="s">
        <v>326</v>
      </c>
      <c r="AI372" s="54">
        <v>0.57699999999999996</v>
      </c>
      <c r="AJ372" s="54" t="s">
        <v>326</v>
      </c>
      <c r="AK372" s="54">
        <v>0.59399999999999997</v>
      </c>
      <c r="AL372" s="54" t="s">
        <v>326</v>
      </c>
      <c r="AM372" s="54">
        <v>0.55900000000000005</v>
      </c>
      <c r="AN372" s="54" t="s">
        <v>326</v>
      </c>
      <c r="AO372" s="54">
        <v>0.57399999999999995</v>
      </c>
      <c r="AP372" s="54" t="s">
        <v>326</v>
      </c>
    </row>
    <row r="373" spans="1:42" x14ac:dyDescent="0.35">
      <c r="A373" s="48" t="s">
        <v>558</v>
      </c>
      <c r="B373" s="54" t="s">
        <v>559</v>
      </c>
      <c r="C373" s="56" t="s">
        <v>689</v>
      </c>
      <c r="D373" s="54" t="s">
        <v>325</v>
      </c>
      <c r="E373" s="57">
        <v>2.14</v>
      </c>
      <c r="F373" s="94" t="s">
        <v>332</v>
      </c>
      <c r="G373" s="57">
        <v>1.01</v>
      </c>
      <c r="H373" s="94" t="s">
        <v>332</v>
      </c>
      <c r="I373" s="5">
        <v>21.8</v>
      </c>
      <c r="J373" s="98"/>
      <c r="K373" s="5">
        <v>1.53</v>
      </c>
      <c r="L373" s="98" t="s">
        <v>12</v>
      </c>
      <c r="M373" s="54">
        <v>0.67600000000000005</v>
      </c>
      <c r="N373" s="54" t="s">
        <v>332</v>
      </c>
      <c r="O373" s="54">
        <v>0.76700000000000002</v>
      </c>
      <c r="P373" s="54" t="s">
        <v>332</v>
      </c>
      <c r="Q373" s="5">
        <v>6.99</v>
      </c>
      <c r="R373" s="5"/>
      <c r="S373" s="5">
        <v>4.58</v>
      </c>
      <c r="T373" s="5"/>
      <c r="U373" s="54">
        <v>0.59399999999999997</v>
      </c>
      <c r="V373" s="54" t="s">
        <v>326</v>
      </c>
      <c r="W373" s="5">
        <v>1.85</v>
      </c>
      <c r="X373" s="5" t="s">
        <v>12</v>
      </c>
      <c r="Y373" s="5">
        <v>8.84</v>
      </c>
      <c r="Z373" s="5"/>
      <c r="AA373" s="54">
        <v>1.2</v>
      </c>
      <c r="AB373" s="54" t="s">
        <v>332</v>
      </c>
      <c r="AC373" s="54">
        <v>0.88400000000000001</v>
      </c>
      <c r="AD373" s="54" t="s">
        <v>332</v>
      </c>
      <c r="AE373" s="5">
        <v>2.0499999999999998</v>
      </c>
      <c r="AF373" s="5" t="s">
        <v>12</v>
      </c>
      <c r="AG373" s="54">
        <v>0.627</v>
      </c>
      <c r="AH373" s="54" t="s">
        <v>332</v>
      </c>
      <c r="AI373" s="54">
        <v>1.23</v>
      </c>
      <c r="AJ373" s="54" t="s">
        <v>332</v>
      </c>
      <c r="AK373" s="54">
        <v>0.59399999999999997</v>
      </c>
      <c r="AL373" s="54" t="s">
        <v>326</v>
      </c>
      <c r="AM373" s="5">
        <v>2.7</v>
      </c>
      <c r="AN373" s="5" t="s">
        <v>12</v>
      </c>
      <c r="AO373" s="54">
        <v>0.57399999999999995</v>
      </c>
      <c r="AP373" s="54" t="s">
        <v>326</v>
      </c>
    </row>
    <row r="374" spans="1:42" x14ac:dyDescent="0.35">
      <c r="A374" s="48" t="s">
        <v>560</v>
      </c>
      <c r="B374" s="54" t="s">
        <v>561</v>
      </c>
      <c r="C374" s="56" t="s">
        <v>689</v>
      </c>
      <c r="D374" s="54" t="s">
        <v>325</v>
      </c>
      <c r="E374" s="57">
        <v>0.51100000000000001</v>
      </c>
      <c r="F374" s="94" t="s">
        <v>332</v>
      </c>
      <c r="G374" s="57">
        <v>0.52600000000000002</v>
      </c>
      <c r="H374" s="25" t="s">
        <v>326</v>
      </c>
      <c r="I374" s="57">
        <v>0.76500000000000001</v>
      </c>
      <c r="J374" s="94" t="s">
        <v>326</v>
      </c>
      <c r="K374" s="57">
        <v>0.50600000000000001</v>
      </c>
      <c r="L374" s="94" t="s">
        <v>326</v>
      </c>
      <c r="M374" s="54">
        <v>0.54</v>
      </c>
      <c r="N374" s="54" t="s">
        <v>326</v>
      </c>
      <c r="O374" s="54">
        <v>0.55100000000000005</v>
      </c>
      <c r="P374" s="54" t="s">
        <v>326</v>
      </c>
      <c r="Q374" s="54">
        <v>0.79</v>
      </c>
      <c r="R374" s="54" t="s">
        <v>326</v>
      </c>
      <c r="S374" s="54">
        <v>1.08</v>
      </c>
      <c r="T374" s="54" t="s">
        <v>326</v>
      </c>
      <c r="U374" s="54">
        <v>0.59399999999999997</v>
      </c>
      <c r="V374" s="54" t="s">
        <v>326</v>
      </c>
      <c r="W374" s="54">
        <v>0.55600000000000005</v>
      </c>
      <c r="X374" s="54" t="s">
        <v>326</v>
      </c>
      <c r="Y374" s="54">
        <v>0.60599999999999998</v>
      </c>
      <c r="Z374" s="54" t="s">
        <v>326</v>
      </c>
      <c r="AA374" s="54">
        <v>0.57099999999999995</v>
      </c>
      <c r="AB374" s="54" t="s">
        <v>326</v>
      </c>
      <c r="AC374" s="54">
        <v>0.59099999999999997</v>
      </c>
      <c r="AD374" s="54" t="s">
        <v>326</v>
      </c>
      <c r="AE374" s="54">
        <v>0.58699999999999997</v>
      </c>
      <c r="AF374" s="54" t="s">
        <v>326</v>
      </c>
      <c r="AG374" s="54">
        <v>0.57199999999999995</v>
      </c>
      <c r="AH374" s="54" t="s">
        <v>326</v>
      </c>
      <c r="AI374" s="54">
        <v>0.66800000000000004</v>
      </c>
      <c r="AJ374" s="54" t="s">
        <v>326</v>
      </c>
      <c r="AK374" s="54">
        <v>0.59399999999999997</v>
      </c>
      <c r="AL374" s="54" t="s">
        <v>326</v>
      </c>
      <c r="AM374" s="54">
        <v>0.55900000000000005</v>
      </c>
      <c r="AN374" s="54" t="s">
        <v>326</v>
      </c>
      <c r="AO374" s="54">
        <v>0.57399999999999995</v>
      </c>
      <c r="AP374" s="54" t="s">
        <v>326</v>
      </c>
    </row>
    <row r="375" spans="1:42" x14ac:dyDescent="0.35">
      <c r="A375" s="48" t="s">
        <v>562</v>
      </c>
      <c r="B375" s="54" t="s">
        <v>563</v>
      </c>
      <c r="C375" s="56" t="s">
        <v>689</v>
      </c>
      <c r="D375" s="54" t="s">
        <v>325</v>
      </c>
      <c r="E375" s="5">
        <v>8.5</v>
      </c>
      <c r="F375" s="98"/>
      <c r="G375" s="5">
        <v>2.16</v>
      </c>
      <c r="H375" s="98" t="s">
        <v>12</v>
      </c>
      <c r="I375" s="5">
        <v>94.6</v>
      </c>
      <c r="J375" s="98"/>
      <c r="K375" s="5">
        <v>7.57</v>
      </c>
      <c r="L375" s="98"/>
      <c r="M375" s="5">
        <v>3.26</v>
      </c>
      <c r="N375" s="5" t="s">
        <v>12</v>
      </c>
      <c r="O375" s="54">
        <v>2.82</v>
      </c>
      <c r="P375" s="54" t="s">
        <v>332</v>
      </c>
      <c r="Q375" s="54">
        <v>24.2</v>
      </c>
      <c r="R375" s="54" t="s">
        <v>332</v>
      </c>
      <c r="S375" s="5">
        <v>19</v>
      </c>
      <c r="T375" s="5"/>
      <c r="U375" s="5">
        <v>2.11</v>
      </c>
      <c r="V375" s="5" t="s">
        <v>12</v>
      </c>
      <c r="W375" s="54">
        <v>7.8</v>
      </c>
      <c r="X375" s="54" t="s">
        <v>332</v>
      </c>
      <c r="Y375" s="5">
        <v>20.8</v>
      </c>
      <c r="Z375" s="5"/>
      <c r="AA375" s="54">
        <v>2.4</v>
      </c>
      <c r="AB375" s="54" t="s">
        <v>332</v>
      </c>
      <c r="AC375" s="5">
        <v>2.88</v>
      </c>
      <c r="AD375" s="5" t="s">
        <v>12</v>
      </c>
      <c r="AE375" s="54">
        <v>6.78</v>
      </c>
      <c r="AF375" s="54" t="s">
        <v>326</v>
      </c>
      <c r="AG375" s="5">
        <v>2.12</v>
      </c>
      <c r="AH375" s="5" t="s">
        <v>12</v>
      </c>
      <c r="AI375" s="5">
        <v>6.47</v>
      </c>
      <c r="AJ375" s="5"/>
      <c r="AK375" s="5">
        <v>0.90200000000000002</v>
      </c>
      <c r="AL375" s="5" t="s">
        <v>12</v>
      </c>
      <c r="AM375" s="54">
        <v>10.8</v>
      </c>
      <c r="AN375" s="54" t="s">
        <v>326</v>
      </c>
      <c r="AO375" s="54">
        <v>0.79200000000000004</v>
      </c>
      <c r="AP375" s="54" t="s">
        <v>332</v>
      </c>
    </row>
    <row r="376" spans="1:42" x14ac:dyDescent="0.35">
      <c r="A376" s="48" t="s">
        <v>564</v>
      </c>
      <c r="B376" s="54" t="s">
        <v>367</v>
      </c>
      <c r="C376" s="56" t="s">
        <v>689</v>
      </c>
      <c r="D376" s="54" t="s">
        <v>325</v>
      </c>
      <c r="E376" s="57">
        <v>3.95</v>
      </c>
      <c r="F376" s="94" t="s">
        <v>332</v>
      </c>
      <c r="G376" s="5">
        <v>0.88300000000000001</v>
      </c>
      <c r="H376" s="99" t="s">
        <v>12</v>
      </c>
      <c r="I376" s="5">
        <v>32.1</v>
      </c>
      <c r="J376" s="98"/>
      <c r="K376" s="5">
        <v>2.2799999999999998</v>
      </c>
      <c r="L376" s="99" t="s">
        <v>12</v>
      </c>
      <c r="M376" s="54">
        <v>3.01</v>
      </c>
      <c r="N376" s="54" t="s">
        <v>332</v>
      </c>
      <c r="O376" s="54">
        <v>0.97299999999999998</v>
      </c>
      <c r="P376" s="54" t="s">
        <v>332</v>
      </c>
      <c r="Q376" s="54">
        <v>5.66</v>
      </c>
      <c r="R376" s="54" t="s">
        <v>332</v>
      </c>
      <c r="S376" s="54">
        <v>6.6</v>
      </c>
      <c r="T376" s="54" t="s">
        <v>332</v>
      </c>
      <c r="U376" s="54">
        <v>0.59399999999999997</v>
      </c>
      <c r="V376" s="54" t="s">
        <v>326</v>
      </c>
      <c r="W376" s="5">
        <v>2.81</v>
      </c>
      <c r="X376" s="5" t="s">
        <v>12</v>
      </c>
      <c r="Y376" s="54">
        <v>7.79</v>
      </c>
      <c r="Z376" s="54" t="s">
        <v>332</v>
      </c>
      <c r="AA376" s="54">
        <v>1.6</v>
      </c>
      <c r="AB376" s="54" t="s">
        <v>332</v>
      </c>
      <c r="AC376" s="54">
        <v>0.92700000000000005</v>
      </c>
      <c r="AD376" s="54" t="s">
        <v>332</v>
      </c>
      <c r="AE376" s="54">
        <v>2.4</v>
      </c>
      <c r="AF376" s="54" t="s">
        <v>332</v>
      </c>
      <c r="AG376" s="54">
        <v>0.57199999999999995</v>
      </c>
      <c r="AH376" s="54" t="s">
        <v>326</v>
      </c>
      <c r="AI376" s="54">
        <v>1.93</v>
      </c>
      <c r="AJ376" s="54" t="s">
        <v>332</v>
      </c>
      <c r="AK376" s="54">
        <v>0.59399999999999997</v>
      </c>
      <c r="AL376" s="54" t="s">
        <v>326</v>
      </c>
      <c r="AM376" s="54">
        <v>4.47</v>
      </c>
      <c r="AN376" s="54" t="s">
        <v>332</v>
      </c>
      <c r="AO376" s="54">
        <v>0.57399999999999995</v>
      </c>
      <c r="AP376" s="54" t="s">
        <v>326</v>
      </c>
    </row>
    <row r="377" spans="1:42" x14ac:dyDescent="0.35">
      <c r="A377" s="48" t="s">
        <v>565</v>
      </c>
      <c r="B377" s="54" t="s">
        <v>566</v>
      </c>
      <c r="C377" s="56" t="s">
        <v>689</v>
      </c>
      <c r="D377" s="54" t="s">
        <v>325</v>
      </c>
      <c r="E377" s="5">
        <v>2.67</v>
      </c>
      <c r="F377" s="98" t="s">
        <v>12</v>
      </c>
      <c r="G377" s="57">
        <v>0.626</v>
      </c>
      <c r="H377" s="25" t="s">
        <v>326</v>
      </c>
      <c r="I377" s="5">
        <v>19.8</v>
      </c>
      <c r="J377" s="98"/>
      <c r="K377" s="5">
        <v>1.91</v>
      </c>
      <c r="L377" s="98" t="s">
        <v>12</v>
      </c>
      <c r="M377" s="54">
        <v>0.54</v>
      </c>
      <c r="N377" s="54" t="s">
        <v>326</v>
      </c>
      <c r="O377" s="54">
        <v>0.622</v>
      </c>
      <c r="P377" s="54" t="s">
        <v>332</v>
      </c>
      <c r="Q377" s="5">
        <v>4.33</v>
      </c>
      <c r="R377" s="5" t="s">
        <v>12</v>
      </c>
      <c r="S377" s="54">
        <v>3.75</v>
      </c>
      <c r="T377" s="54" t="s">
        <v>332</v>
      </c>
      <c r="U377" s="54">
        <v>0.59399999999999997</v>
      </c>
      <c r="V377" s="54" t="s">
        <v>326</v>
      </c>
      <c r="W377" s="54">
        <v>1.58</v>
      </c>
      <c r="X377" s="54" t="s">
        <v>332</v>
      </c>
      <c r="Y377" s="5">
        <v>4.1900000000000004</v>
      </c>
      <c r="Z377" s="5" t="s">
        <v>12</v>
      </c>
      <c r="AA377" s="54">
        <v>0.57099999999999995</v>
      </c>
      <c r="AB377" s="54" t="s">
        <v>326</v>
      </c>
      <c r="AC377" s="54">
        <v>0.72399999999999998</v>
      </c>
      <c r="AD377" s="54" t="s">
        <v>332</v>
      </c>
      <c r="AE377" s="5">
        <v>1.71</v>
      </c>
      <c r="AF377" s="5" t="s">
        <v>12</v>
      </c>
      <c r="AG377" s="54">
        <v>0.57199999999999995</v>
      </c>
      <c r="AH377" s="54" t="s">
        <v>326</v>
      </c>
      <c r="AI377" s="54">
        <v>1.66</v>
      </c>
      <c r="AJ377" s="54" t="s">
        <v>332</v>
      </c>
      <c r="AK377" s="54">
        <v>0.59399999999999997</v>
      </c>
      <c r="AL377" s="54" t="s">
        <v>326</v>
      </c>
      <c r="AM377" s="54">
        <v>2.48</v>
      </c>
      <c r="AN377" s="54" t="s">
        <v>332</v>
      </c>
      <c r="AO377" s="54">
        <v>0.57399999999999995</v>
      </c>
      <c r="AP377" s="54" t="s">
        <v>326</v>
      </c>
    </row>
    <row r="378" spans="1:42" x14ac:dyDescent="0.35">
      <c r="A378" s="48" t="s">
        <v>567</v>
      </c>
      <c r="B378" s="54" t="s">
        <v>568</v>
      </c>
      <c r="C378" s="56" t="s">
        <v>689</v>
      </c>
      <c r="D378" s="54" t="s">
        <v>325</v>
      </c>
      <c r="E378" s="5">
        <v>14.1</v>
      </c>
      <c r="F378" s="98"/>
      <c r="G378" s="57">
        <v>3.39</v>
      </c>
      <c r="H378" s="94" t="s">
        <v>326</v>
      </c>
      <c r="I378" s="5">
        <v>109</v>
      </c>
      <c r="J378" s="98"/>
      <c r="K378" s="5">
        <v>9.86</v>
      </c>
      <c r="L378" s="98"/>
      <c r="M378" s="54">
        <v>3.75</v>
      </c>
      <c r="N378" s="54" t="s">
        <v>332</v>
      </c>
      <c r="O378" s="54">
        <v>2.89</v>
      </c>
      <c r="P378" s="54" t="s">
        <v>332</v>
      </c>
      <c r="Q378" s="5">
        <v>22.7</v>
      </c>
      <c r="R378" s="5" t="s">
        <v>12</v>
      </c>
      <c r="S378" s="5">
        <v>19.600000000000001</v>
      </c>
      <c r="T378" s="5"/>
      <c r="U378" s="54">
        <v>2</v>
      </c>
      <c r="V378" s="54" t="s">
        <v>332</v>
      </c>
      <c r="W378" s="54">
        <v>6.67</v>
      </c>
      <c r="X378" s="54" t="s">
        <v>332</v>
      </c>
      <c r="Y378" s="5">
        <v>19.5</v>
      </c>
      <c r="Z378" s="5"/>
      <c r="AA378" s="54">
        <v>2.78</v>
      </c>
      <c r="AB378" s="54" t="s">
        <v>332</v>
      </c>
      <c r="AC378" s="5">
        <v>3.95</v>
      </c>
      <c r="AD378" s="5" t="s">
        <v>12</v>
      </c>
      <c r="AE378" s="54">
        <v>6.96</v>
      </c>
      <c r="AF378" s="54" t="s">
        <v>326</v>
      </c>
      <c r="AG378" s="5">
        <v>2.67</v>
      </c>
      <c r="AH378" s="5" t="s">
        <v>12</v>
      </c>
      <c r="AI378" s="5">
        <v>9.8699999999999992</v>
      </c>
      <c r="AJ378" s="5"/>
      <c r="AK378" s="54">
        <v>1.23</v>
      </c>
      <c r="AL378" s="54" t="s">
        <v>332</v>
      </c>
      <c r="AM378" s="5">
        <v>13.7</v>
      </c>
      <c r="AN378" s="5"/>
      <c r="AO378" s="54">
        <v>0.876</v>
      </c>
      <c r="AP378" s="54" t="s">
        <v>332</v>
      </c>
    </row>
    <row r="379" spans="1:42" x14ac:dyDescent="0.35">
      <c r="A379" s="48" t="s">
        <v>569</v>
      </c>
      <c r="B379" s="54" t="s">
        <v>570</v>
      </c>
      <c r="C379" s="56" t="s">
        <v>689</v>
      </c>
      <c r="D379" s="54" t="s">
        <v>325</v>
      </c>
      <c r="E379" s="57">
        <v>0.96199999999999997</v>
      </c>
      <c r="F379" s="94" t="s">
        <v>332</v>
      </c>
      <c r="G379" s="57">
        <v>0.54900000000000004</v>
      </c>
      <c r="H379" s="25" t="s">
        <v>326</v>
      </c>
      <c r="I379" s="5">
        <v>4.1399999999999997</v>
      </c>
      <c r="J379" s="98"/>
      <c r="K379" s="57">
        <v>0.56499999999999995</v>
      </c>
      <c r="L379" s="25" t="s">
        <v>326</v>
      </c>
      <c r="M379" s="54">
        <v>0.625</v>
      </c>
      <c r="N379" s="54" t="s">
        <v>332</v>
      </c>
      <c r="O379" s="54">
        <v>0.55100000000000005</v>
      </c>
      <c r="P379" s="54" t="s">
        <v>326</v>
      </c>
      <c r="Q379" s="54">
        <v>0.59099999999999997</v>
      </c>
      <c r="R379" s="54" t="s">
        <v>326</v>
      </c>
      <c r="S379" s="54">
        <v>1.1399999999999999</v>
      </c>
      <c r="T379" s="54" t="s">
        <v>326</v>
      </c>
      <c r="U379" s="54">
        <v>0.59399999999999997</v>
      </c>
      <c r="V379" s="54" t="s">
        <v>326</v>
      </c>
      <c r="W379" s="54">
        <v>0.55600000000000005</v>
      </c>
      <c r="X379" s="54" t="s">
        <v>326</v>
      </c>
      <c r="Y379" s="5">
        <v>0.57899999999999996</v>
      </c>
      <c r="Z379" s="5" t="s">
        <v>12</v>
      </c>
      <c r="AA379" s="54">
        <v>0.57099999999999995</v>
      </c>
      <c r="AB379" s="54" t="s">
        <v>326</v>
      </c>
      <c r="AC379" s="54">
        <v>0.59099999999999997</v>
      </c>
      <c r="AD379" s="54" t="s">
        <v>326</v>
      </c>
      <c r="AE379" s="54">
        <v>0.58699999999999997</v>
      </c>
      <c r="AF379" s="54" t="s">
        <v>326</v>
      </c>
      <c r="AG379" s="54">
        <v>0.57199999999999995</v>
      </c>
      <c r="AH379" s="54" t="s">
        <v>326</v>
      </c>
      <c r="AI379" s="54">
        <v>0.57699999999999996</v>
      </c>
      <c r="AJ379" s="54" t="s">
        <v>326</v>
      </c>
      <c r="AK379" s="54">
        <v>0.59399999999999997</v>
      </c>
      <c r="AL379" s="54" t="s">
        <v>326</v>
      </c>
      <c r="AM379" s="54">
        <v>0.55900000000000005</v>
      </c>
      <c r="AN379" s="54" t="s">
        <v>332</v>
      </c>
      <c r="AO379" s="54">
        <v>0.57399999999999995</v>
      </c>
      <c r="AP379" s="54" t="s">
        <v>326</v>
      </c>
    </row>
    <row r="380" spans="1:42" x14ac:dyDescent="0.35">
      <c r="A380" s="48" t="s">
        <v>571</v>
      </c>
      <c r="B380" s="54" t="s">
        <v>572</v>
      </c>
      <c r="C380" s="56" t="s">
        <v>689</v>
      </c>
      <c r="D380" s="54" t="s">
        <v>325</v>
      </c>
      <c r="E380" s="57">
        <v>1.73</v>
      </c>
      <c r="F380" s="94" t="s">
        <v>332</v>
      </c>
      <c r="G380" s="57">
        <v>0.52600000000000002</v>
      </c>
      <c r="H380" s="25" t="s">
        <v>326</v>
      </c>
      <c r="I380" s="5">
        <v>12</v>
      </c>
      <c r="J380" s="98"/>
      <c r="K380" s="5">
        <v>1.03</v>
      </c>
      <c r="L380" s="98" t="s">
        <v>12</v>
      </c>
      <c r="M380" s="54">
        <v>0.54</v>
      </c>
      <c r="N380" s="54" t="s">
        <v>326</v>
      </c>
      <c r="O380" s="54">
        <v>0.55100000000000005</v>
      </c>
      <c r="P380" s="54" t="s">
        <v>326</v>
      </c>
      <c r="Q380" s="54">
        <v>0.59099999999999997</v>
      </c>
      <c r="R380" s="54" t="s">
        <v>326</v>
      </c>
      <c r="S380" s="5">
        <v>1.92</v>
      </c>
      <c r="T380" s="5" t="s">
        <v>12</v>
      </c>
      <c r="U380" s="54">
        <v>0.59399999999999997</v>
      </c>
      <c r="V380" s="54" t="s">
        <v>326</v>
      </c>
      <c r="W380" s="54">
        <v>0.85799999999999998</v>
      </c>
      <c r="X380" s="54" t="s">
        <v>332</v>
      </c>
      <c r="Y380" s="5">
        <v>2.0099999999999998</v>
      </c>
      <c r="Z380" s="5" t="s">
        <v>12</v>
      </c>
      <c r="AA380" s="5">
        <v>0.874</v>
      </c>
      <c r="AB380" s="5" t="s">
        <v>12</v>
      </c>
      <c r="AC380" s="54">
        <v>0.59099999999999997</v>
      </c>
      <c r="AD380" s="54" t="s">
        <v>326</v>
      </c>
      <c r="AE380" s="5">
        <v>0.99299999999999999</v>
      </c>
      <c r="AF380" s="5" t="s">
        <v>12</v>
      </c>
      <c r="AG380" s="54">
        <v>0.57199999999999995</v>
      </c>
      <c r="AH380" s="54" t="s">
        <v>326</v>
      </c>
      <c r="AI380" s="54">
        <v>1.76</v>
      </c>
      <c r="AJ380" s="54" t="s">
        <v>332</v>
      </c>
      <c r="AK380" s="54">
        <v>0.59399999999999997</v>
      </c>
      <c r="AL380" s="54" t="s">
        <v>326</v>
      </c>
      <c r="AM380" s="54">
        <v>1.51</v>
      </c>
      <c r="AN380" s="54" t="s">
        <v>332</v>
      </c>
      <c r="AO380" s="54">
        <v>0.57399999999999995</v>
      </c>
      <c r="AP380" s="54" t="s">
        <v>326</v>
      </c>
    </row>
    <row r="381" spans="1:42" x14ac:dyDescent="0.35">
      <c r="A381" s="48" t="s">
        <v>573</v>
      </c>
      <c r="B381" s="54" t="s">
        <v>574</v>
      </c>
      <c r="C381" s="56" t="s">
        <v>689</v>
      </c>
      <c r="D381" s="54" t="s">
        <v>325</v>
      </c>
      <c r="E381" s="5">
        <v>6.82</v>
      </c>
      <c r="F381" s="98"/>
      <c r="G381" s="57">
        <v>2.04</v>
      </c>
      <c r="H381" s="94" t="s">
        <v>332</v>
      </c>
      <c r="I381" s="5">
        <v>56.8</v>
      </c>
      <c r="J381" s="98"/>
      <c r="K381" s="5">
        <v>5.67</v>
      </c>
      <c r="L381" s="98"/>
      <c r="M381" s="54">
        <v>1.83</v>
      </c>
      <c r="N381" s="54" t="s">
        <v>332</v>
      </c>
      <c r="O381" s="54">
        <v>1.29</v>
      </c>
      <c r="P381" s="54" t="s">
        <v>332</v>
      </c>
      <c r="Q381" s="5">
        <v>13.8</v>
      </c>
      <c r="R381" s="5" t="s">
        <v>12</v>
      </c>
      <c r="S381" s="5">
        <v>11.8</v>
      </c>
      <c r="T381" s="5"/>
      <c r="U381" s="54">
        <v>1.74</v>
      </c>
      <c r="V381" s="54" t="s">
        <v>332</v>
      </c>
      <c r="W381" s="5">
        <v>4.4400000000000004</v>
      </c>
      <c r="X381" s="5" t="s">
        <v>12</v>
      </c>
      <c r="Y381" s="5">
        <v>11.3</v>
      </c>
      <c r="Z381" s="5"/>
      <c r="AA381" s="54">
        <v>1.62</v>
      </c>
      <c r="AB381" s="54" t="s">
        <v>332</v>
      </c>
      <c r="AC381" s="54">
        <v>1.79</v>
      </c>
      <c r="AD381" s="54" t="s">
        <v>332</v>
      </c>
      <c r="AE381" s="5">
        <v>4.47</v>
      </c>
      <c r="AF381" s="5" t="s">
        <v>12</v>
      </c>
      <c r="AG381" s="54">
        <v>1.36</v>
      </c>
      <c r="AH381" s="54" t="s">
        <v>332</v>
      </c>
      <c r="AI381" s="54">
        <v>4.68</v>
      </c>
      <c r="AJ381" s="54" t="s">
        <v>332</v>
      </c>
      <c r="AK381" s="5">
        <v>0.77100000000000002</v>
      </c>
      <c r="AL381" s="5" t="s">
        <v>12</v>
      </c>
      <c r="AM381" s="5">
        <v>7.84</v>
      </c>
      <c r="AN381" s="5"/>
      <c r="AO381" s="54">
        <v>0.60499999999999998</v>
      </c>
      <c r="AP381" s="54" t="s">
        <v>332</v>
      </c>
    </row>
    <row r="382" spans="1:42" x14ac:dyDescent="0.35">
      <c r="A382" s="48" t="s">
        <v>575</v>
      </c>
      <c r="B382" s="54" t="s">
        <v>576</v>
      </c>
      <c r="C382" s="56" t="s">
        <v>689</v>
      </c>
      <c r="D382" s="54" t="s">
        <v>325</v>
      </c>
      <c r="E382" s="5">
        <v>2.5499999999999998</v>
      </c>
      <c r="F382" s="98" t="s">
        <v>12</v>
      </c>
      <c r="G382" s="5">
        <v>0.72799999999999998</v>
      </c>
      <c r="H382" s="98" t="s">
        <v>12</v>
      </c>
      <c r="I382" s="5">
        <v>20</v>
      </c>
      <c r="J382" s="98"/>
      <c r="K382" s="5">
        <v>2.52</v>
      </c>
      <c r="L382" s="98" t="s">
        <v>12</v>
      </c>
      <c r="M382" s="54">
        <v>0.54</v>
      </c>
      <c r="N382" s="54" t="s">
        <v>326</v>
      </c>
      <c r="O382" s="54">
        <v>0.55100000000000005</v>
      </c>
      <c r="P382" s="54" t="s">
        <v>326</v>
      </c>
      <c r="Q382" s="54">
        <v>8.99</v>
      </c>
      <c r="R382" s="54" t="s">
        <v>332</v>
      </c>
      <c r="S382" s="5">
        <v>4.5199999999999996</v>
      </c>
      <c r="T382" s="5"/>
      <c r="U382" s="54">
        <v>0.59399999999999997</v>
      </c>
      <c r="V382" s="54" t="s">
        <v>326</v>
      </c>
      <c r="W382" s="54">
        <v>1.49</v>
      </c>
      <c r="X382" s="54" t="s">
        <v>332</v>
      </c>
      <c r="Y382" s="5">
        <v>3.8</v>
      </c>
      <c r="Z382" s="5" t="s">
        <v>12</v>
      </c>
      <c r="AA382" s="5">
        <v>1.04</v>
      </c>
      <c r="AB382" s="5" t="s">
        <v>12</v>
      </c>
      <c r="AC382" s="54">
        <v>0.90700000000000003</v>
      </c>
      <c r="AD382" s="54" t="s">
        <v>332</v>
      </c>
      <c r="AE382" s="54">
        <v>2.2400000000000002</v>
      </c>
      <c r="AF382" s="54" t="s">
        <v>332</v>
      </c>
      <c r="AG382" s="54">
        <v>0.878</v>
      </c>
      <c r="AH382" s="54" t="s">
        <v>332</v>
      </c>
      <c r="AI382" s="54">
        <v>2.46</v>
      </c>
      <c r="AJ382" s="54" t="s">
        <v>332</v>
      </c>
      <c r="AK382" s="54">
        <v>0.59399999999999997</v>
      </c>
      <c r="AL382" s="54" t="s">
        <v>326</v>
      </c>
      <c r="AM382" s="54">
        <v>2.4700000000000002</v>
      </c>
      <c r="AN382" s="54" t="s">
        <v>332</v>
      </c>
      <c r="AO382" s="54">
        <v>0.57399999999999995</v>
      </c>
      <c r="AP382" s="54" t="s">
        <v>326</v>
      </c>
    </row>
    <row r="383" spans="1:42" x14ac:dyDescent="0.35">
      <c r="A383" s="48" t="s">
        <v>577</v>
      </c>
      <c r="B383" s="54" t="s">
        <v>578</v>
      </c>
      <c r="C383" s="56" t="s">
        <v>689</v>
      </c>
      <c r="D383" s="54" t="s">
        <v>325</v>
      </c>
      <c r="E383" s="5">
        <v>6.39</v>
      </c>
      <c r="F383" s="98"/>
      <c r="G383" s="57">
        <v>1.63</v>
      </c>
      <c r="H383" s="94" t="s">
        <v>332</v>
      </c>
      <c r="I383" s="5">
        <v>41.3</v>
      </c>
      <c r="J383" s="98"/>
      <c r="K383" s="5">
        <v>3.89</v>
      </c>
      <c r="L383" s="98" t="s">
        <v>12</v>
      </c>
      <c r="M383" s="54">
        <v>1.62</v>
      </c>
      <c r="N383" s="54" t="s">
        <v>326</v>
      </c>
      <c r="O383" s="54">
        <v>1.47</v>
      </c>
      <c r="P383" s="54" t="s">
        <v>326</v>
      </c>
      <c r="Q383" s="54">
        <v>9.5500000000000007</v>
      </c>
      <c r="R383" s="54" t="s">
        <v>332</v>
      </c>
      <c r="S383" s="5">
        <v>8.24</v>
      </c>
      <c r="T383" s="5"/>
      <c r="U383" s="54">
        <v>0.59399999999999997</v>
      </c>
      <c r="V383" s="54" t="s">
        <v>326</v>
      </c>
      <c r="W383" s="54">
        <v>2.34</v>
      </c>
      <c r="X383" s="54" t="s">
        <v>332</v>
      </c>
      <c r="Y383" s="54">
        <v>9.43</v>
      </c>
      <c r="Z383" s="54" t="s">
        <v>332</v>
      </c>
      <c r="AA383" s="5">
        <v>1.1599999999999999</v>
      </c>
      <c r="AB383" s="5" t="s">
        <v>12</v>
      </c>
      <c r="AC383" s="54">
        <v>1.5</v>
      </c>
      <c r="AD383" s="54" t="s">
        <v>332</v>
      </c>
      <c r="AE383" s="5">
        <v>2.61</v>
      </c>
      <c r="AF383" s="5" t="s">
        <v>12</v>
      </c>
      <c r="AG383" s="54">
        <v>1.07</v>
      </c>
      <c r="AH383" s="54" t="s">
        <v>332</v>
      </c>
      <c r="AI383" s="5">
        <v>6.24</v>
      </c>
      <c r="AJ383" s="5"/>
      <c r="AK383" s="54">
        <v>0.59399999999999997</v>
      </c>
      <c r="AL383" s="54" t="s">
        <v>326</v>
      </c>
      <c r="AM383" s="54">
        <v>5.03</v>
      </c>
      <c r="AN383" s="54" t="s">
        <v>332</v>
      </c>
      <c r="AO383" s="54">
        <v>0.57399999999999995</v>
      </c>
      <c r="AP383" s="54" t="s">
        <v>326</v>
      </c>
    </row>
    <row r="384" spans="1:42" x14ac:dyDescent="0.35">
      <c r="A384" s="48" t="s">
        <v>579</v>
      </c>
      <c r="B384" s="54" t="s">
        <v>367</v>
      </c>
      <c r="C384" s="56" t="s">
        <v>689</v>
      </c>
      <c r="D384" s="54" t="s">
        <v>325</v>
      </c>
      <c r="E384" s="5">
        <v>23.7</v>
      </c>
      <c r="F384" s="98"/>
      <c r="G384" s="5">
        <v>6.7</v>
      </c>
      <c r="H384" s="98"/>
      <c r="I384" s="5">
        <v>196</v>
      </c>
      <c r="J384" s="98"/>
      <c r="K384" s="5">
        <v>18.2</v>
      </c>
      <c r="L384" s="98"/>
      <c r="M384" s="54">
        <v>9.9700000000000006</v>
      </c>
      <c r="N384" s="54" t="s">
        <v>326</v>
      </c>
      <c r="O384" s="54">
        <v>5.76</v>
      </c>
      <c r="P384" s="54" t="s">
        <v>326</v>
      </c>
      <c r="Q384" s="5">
        <v>66.599999999999994</v>
      </c>
      <c r="R384" s="5" t="s">
        <v>12</v>
      </c>
      <c r="S384" s="5">
        <v>40.299999999999997</v>
      </c>
      <c r="T384" s="5"/>
      <c r="U384" s="54">
        <v>4.66</v>
      </c>
      <c r="V384" s="54" t="s">
        <v>326</v>
      </c>
      <c r="W384" s="54">
        <v>15.2</v>
      </c>
      <c r="X384" s="54" t="s">
        <v>326</v>
      </c>
      <c r="Y384" s="5">
        <v>47.5</v>
      </c>
      <c r="Z384" s="5"/>
      <c r="AA384" s="54">
        <v>8.75</v>
      </c>
      <c r="AB384" s="54" t="s">
        <v>326</v>
      </c>
      <c r="AC384" s="5">
        <v>7.39</v>
      </c>
      <c r="AD384" s="5"/>
      <c r="AE384" s="5">
        <v>13.4</v>
      </c>
      <c r="AF384" s="5"/>
      <c r="AG384" s="5">
        <v>5.72</v>
      </c>
      <c r="AH384" s="5"/>
      <c r="AI384" s="5">
        <v>19.600000000000001</v>
      </c>
      <c r="AJ384" s="5"/>
      <c r="AK384" s="5">
        <v>2.09</v>
      </c>
      <c r="AL384" s="5" t="s">
        <v>12</v>
      </c>
      <c r="AM384" s="5">
        <v>24.1</v>
      </c>
      <c r="AN384" s="5"/>
      <c r="AO384" s="5">
        <v>1.81</v>
      </c>
      <c r="AP384" s="5" t="s">
        <v>12</v>
      </c>
    </row>
    <row r="385" spans="1:42" x14ac:dyDescent="0.35">
      <c r="A385" s="48" t="s">
        <v>580</v>
      </c>
      <c r="B385" s="54" t="s">
        <v>581</v>
      </c>
      <c r="C385" s="56" t="s">
        <v>689</v>
      </c>
      <c r="D385" s="54" t="s">
        <v>325</v>
      </c>
      <c r="E385" s="57">
        <v>0.59</v>
      </c>
      <c r="F385" s="25" t="s">
        <v>326</v>
      </c>
      <c r="G385" s="57">
        <v>0.57499999999999996</v>
      </c>
      <c r="H385" s="25" t="s">
        <v>326</v>
      </c>
      <c r="I385" s="57">
        <v>2.13</v>
      </c>
      <c r="J385" s="94" t="s">
        <v>332</v>
      </c>
      <c r="K385" s="57">
        <v>0.59199999999999997</v>
      </c>
      <c r="L385" s="25" t="s">
        <v>326</v>
      </c>
      <c r="M385" s="54">
        <v>0.54</v>
      </c>
      <c r="N385" s="54" t="s">
        <v>326</v>
      </c>
      <c r="O385" s="54">
        <v>0.55100000000000005</v>
      </c>
      <c r="P385" s="54" t="s">
        <v>326</v>
      </c>
      <c r="Q385" s="54">
        <v>0.59099999999999997</v>
      </c>
      <c r="R385" s="54" t="s">
        <v>326</v>
      </c>
      <c r="S385" s="54">
        <v>1.22</v>
      </c>
      <c r="T385" s="54" t="s">
        <v>326</v>
      </c>
      <c r="U385" s="54">
        <v>0.59399999999999997</v>
      </c>
      <c r="V385" s="54" t="s">
        <v>326</v>
      </c>
      <c r="W385" s="54">
        <v>0.55600000000000005</v>
      </c>
      <c r="X385" s="54" t="s">
        <v>326</v>
      </c>
      <c r="Y385" s="54">
        <v>0.54800000000000004</v>
      </c>
      <c r="Z385" s="54" t="s">
        <v>326</v>
      </c>
      <c r="AA385" s="54">
        <v>0.57099999999999995</v>
      </c>
      <c r="AB385" s="54" t="s">
        <v>326</v>
      </c>
      <c r="AC385" s="54">
        <v>0.59099999999999997</v>
      </c>
      <c r="AD385" s="54" t="s">
        <v>326</v>
      </c>
      <c r="AE385" s="54">
        <v>0.58699999999999997</v>
      </c>
      <c r="AF385" s="54" t="s">
        <v>326</v>
      </c>
      <c r="AG385" s="54">
        <v>0.57199999999999995</v>
      </c>
      <c r="AH385" s="54" t="s">
        <v>326</v>
      </c>
      <c r="AI385" s="54">
        <v>0.57699999999999996</v>
      </c>
      <c r="AJ385" s="54" t="s">
        <v>326</v>
      </c>
      <c r="AK385" s="54">
        <v>0.59399999999999997</v>
      </c>
      <c r="AL385" s="54" t="s">
        <v>326</v>
      </c>
      <c r="AM385" s="54">
        <v>0.55900000000000005</v>
      </c>
      <c r="AN385" s="54" t="s">
        <v>326</v>
      </c>
      <c r="AO385" s="54">
        <v>0.57399999999999995</v>
      </c>
      <c r="AP385" s="54" t="s">
        <v>326</v>
      </c>
    </row>
    <row r="386" spans="1:42" x14ac:dyDescent="0.35">
      <c r="A386" s="48" t="s">
        <v>582</v>
      </c>
      <c r="B386" s="54" t="s">
        <v>583</v>
      </c>
      <c r="C386" s="56" t="s">
        <v>689</v>
      </c>
      <c r="D386" s="54" t="s">
        <v>325</v>
      </c>
      <c r="E386" s="57">
        <v>0.56799999999999995</v>
      </c>
      <c r="F386" s="25" t="s">
        <v>326</v>
      </c>
      <c r="G386" s="57">
        <v>0.55400000000000005</v>
      </c>
      <c r="H386" s="25" t="s">
        <v>326</v>
      </c>
      <c r="I386" s="57">
        <v>0.68600000000000005</v>
      </c>
      <c r="J386" s="94" t="s">
        <v>332</v>
      </c>
      <c r="K386" s="57">
        <v>0.56899999999999995</v>
      </c>
      <c r="L386" s="25" t="s">
        <v>326</v>
      </c>
      <c r="M386" s="54">
        <v>0.54</v>
      </c>
      <c r="N386" s="54" t="s">
        <v>326</v>
      </c>
      <c r="O386" s="54">
        <v>0.55100000000000005</v>
      </c>
      <c r="P386" s="54" t="s">
        <v>326</v>
      </c>
      <c r="Q386" s="54">
        <v>0.59099999999999997</v>
      </c>
      <c r="R386" s="54" t="s">
        <v>326</v>
      </c>
      <c r="S386" s="54">
        <v>1.1499999999999999</v>
      </c>
      <c r="T386" s="54" t="s">
        <v>326</v>
      </c>
      <c r="U386" s="54">
        <v>0.59399999999999997</v>
      </c>
      <c r="V386" s="54" t="s">
        <v>326</v>
      </c>
      <c r="W386" s="54">
        <v>0.55600000000000005</v>
      </c>
      <c r="X386" s="54" t="s">
        <v>326</v>
      </c>
      <c r="Y386" s="54">
        <v>0.54800000000000004</v>
      </c>
      <c r="Z386" s="54" t="s">
        <v>326</v>
      </c>
      <c r="AA386" s="54">
        <v>0.57099999999999995</v>
      </c>
      <c r="AB386" s="54" t="s">
        <v>326</v>
      </c>
      <c r="AC386" s="54">
        <v>0.59099999999999997</v>
      </c>
      <c r="AD386" s="54" t="s">
        <v>326</v>
      </c>
      <c r="AE386" s="54">
        <v>0.58699999999999997</v>
      </c>
      <c r="AF386" s="54" t="s">
        <v>326</v>
      </c>
      <c r="AG386" s="54">
        <v>0.57199999999999995</v>
      </c>
      <c r="AH386" s="54" t="s">
        <v>326</v>
      </c>
      <c r="AI386" s="5">
        <v>0.95299999999999996</v>
      </c>
      <c r="AJ386" s="5" t="s">
        <v>12</v>
      </c>
      <c r="AK386" s="54">
        <v>0.59399999999999997</v>
      </c>
      <c r="AL386" s="54" t="s">
        <v>326</v>
      </c>
      <c r="AM386" s="54">
        <v>0.65400000000000003</v>
      </c>
      <c r="AN386" s="54" t="s">
        <v>332</v>
      </c>
      <c r="AO386" s="54">
        <v>0.57399999999999995</v>
      </c>
      <c r="AP386" s="54" t="s">
        <v>326</v>
      </c>
    </row>
    <row r="387" spans="1:42" x14ac:dyDescent="0.35">
      <c r="A387" s="48" t="s">
        <v>584</v>
      </c>
      <c r="B387" s="54" t="s">
        <v>367</v>
      </c>
      <c r="C387" s="56" t="s">
        <v>689</v>
      </c>
      <c r="D387" s="54" t="s">
        <v>325</v>
      </c>
      <c r="E387" s="5">
        <v>10.3</v>
      </c>
      <c r="F387" s="98"/>
      <c r="G387" s="5">
        <v>2.9</v>
      </c>
      <c r="H387" s="99" t="s">
        <v>12</v>
      </c>
      <c r="I387" s="5">
        <v>66.5</v>
      </c>
      <c r="J387" s="98"/>
      <c r="K387" s="5">
        <v>5.84</v>
      </c>
      <c r="L387" s="98"/>
      <c r="M387" s="54">
        <v>5.24</v>
      </c>
      <c r="N387" s="54" t="s">
        <v>326</v>
      </c>
      <c r="O387" s="54">
        <v>2.88</v>
      </c>
      <c r="P387" s="54" t="s">
        <v>326</v>
      </c>
      <c r="Q387" s="5">
        <v>23.2</v>
      </c>
      <c r="R387" s="5" t="s">
        <v>12</v>
      </c>
      <c r="S387" s="5">
        <v>13.2</v>
      </c>
      <c r="T387" s="5"/>
      <c r="U387" s="54">
        <v>1.29</v>
      </c>
      <c r="V387" s="54" t="s">
        <v>332</v>
      </c>
      <c r="W387" s="54">
        <v>5.0199999999999996</v>
      </c>
      <c r="X387" s="54" t="s">
        <v>332</v>
      </c>
      <c r="Y387" s="5">
        <v>14</v>
      </c>
      <c r="Z387" s="5"/>
      <c r="AA387" s="54">
        <v>2.61</v>
      </c>
      <c r="AB387" s="54" t="s">
        <v>332</v>
      </c>
      <c r="AC387" s="54">
        <v>2.74</v>
      </c>
      <c r="AD387" s="54" t="s">
        <v>332</v>
      </c>
      <c r="AE387" s="5">
        <v>4.6500000000000004</v>
      </c>
      <c r="AF387" s="5" t="s">
        <v>12</v>
      </c>
      <c r="AG387" s="5">
        <v>2.0699999999999998</v>
      </c>
      <c r="AH387" s="5" t="s">
        <v>12</v>
      </c>
      <c r="AI387" s="5">
        <v>7.5</v>
      </c>
      <c r="AJ387" s="5"/>
      <c r="AK387" s="54">
        <v>0.89600000000000002</v>
      </c>
      <c r="AL387" s="54" t="s">
        <v>332</v>
      </c>
      <c r="AM387" s="54">
        <v>10.4</v>
      </c>
      <c r="AN387" s="54" t="s">
        <v>332</v>
      </c>
      <c r="AO387" s="54">
        <v>1.18</v>
      </c>
      <c r="AP387" s="54" t="s">
        <v>332</v>
      </c>
    </row>
    <row r="388" spans="1:42" x14ac:dyDescent="0.35">
      <c r="A388" s="48" t="s">
        <v>585</v>
      </c>
      <c r="B388" s="54" t="s">
        <v>586</v>
      </c>
      <c r="C388" s="56" t="s">
        <v>689</v>
      </c>
      <c r="D388" s="54" t="s">
        <v>325</v>
      </c>
      <c r="E388" s="57">
        <v>0.48799999999999999</v>
      </c>
      <c r="F388" s="25" t="s">
        <v>326</v>
      </c>
      <c r="G388" s="57">
        <v>0.52600000000000002</v>
      </c>
      <c r="H388" s="25" t="s">
        <v>326</v>
      </c>
      <c r="I388" s="57">
        <v>0.48199999999999998</v>
      </c>
      <c r="J388" s="25" t="s">
        <v>326</v>
      </c>
      <c r="K388" s="57">
        <v>0.50600000000000001</v>
      </c>
      <c r="L388" s="25" t="s">
        <v>326</v>
      </c>
      <c r="M388" s="54">
        <v>0.54</v>
      </c>
      <c r="N388" s="54" t="s">
        <v>326</v>
      </c>
      <c r="O388" s="54">
        <v>0.55100000000000005</v>
      </c>
      <c r="P388" s="54" t="s">
        <v>326</v>
      </c>
      <c r="Q388" s="54">
        <v>0.70199999999999996</v>
      </c>
      <c r="R388" s="54" t="s">
        <v>332</v>
      </c>
      <c r="S388" s="54">
        <v>0.81200000000000006</v>
      </c>
      <c r="T388" s="54" t="s">
        <v>326</v>
      </c>
      <c r="U388" s="54">
        <v>0.59399999999999997</v>
      </c>
      <c r="V388" s="54" t="s">
        <v>326</v>
      </c>
      <c r="W388" s="54">
        <v>0.55600000000000005</v>
      </c>
      <c r="X388" s="54" t="s">
        <v>326</v>
      </c>
      <c r="Y388" s="54">
        <v>0.54800000000000004</v>
      </c>
      <c r="Z388" s="54" t="s">
        <v>326</v>
      </c>
      <c r="AA388" s="54">
        <v>0.57099999999999995</v>
      </c>
      <c r="AB388" s="54" t="s">
        <v>326</v>
      </c>
      <c r="AC388" s="54">
        <v>0.59099999999999997</v>
      </c>
      <c r="AD388" s="54" t="s">
        <v>326</v>
      </c>
      <c r="AE388" s="54">
        <v>0.58699999999999997</v>
      </c>
      <c r="AF388" s="54" t="s">
        <v>326</v>
      </c>
      <c r="AG388" s="54">
        <v>0.57199999999999995</v>
      </c>
      <c r="AH388" s="54" t="s">
        <v>326</v>
      </c>
      <c r="AI388" s="54">
        <v>0.57699999999999996</v>
      </c>
      <c r="AJ388" s="54" t="s">
        <v>326</v>
      </c>
      <c r="AK388" s="54">
        <v>0.59399999999999997</v>
      </c>
      <c r="AL388" s="54" t="s">
        <v>326</v>
      </c>
      <c r="AM388" s="54">
        <v>0.55900000000000005</v>
      </c>
      <c r="AN388" s="54" t="s">
        <v>326</v>
      </c>
      <c r="AO388" s="54">
        <v>0.57399999999999995</v>
      </c>
      <c r="AP388" s="54" t="s">
        <v>326</v>
      </c>
    </row>
    <row r="389" spans="1:42" x14ac:dyDescent="0.35">
      <c r="A389" s="48" t="s">
        <v>587</v>
      </c>
      <c r="B389" s="54" t="s">
        <v>588</v>
      </c>
      <c r="C389" s="56" t="s">
        <v>689</v>
      </c>
      <c r="D389" s="54" t="s">
        <v>325</v>
      </c>
      <c r="E389" s="57">
        <v>0.48799999999999999</v>
      </c>
      <c r="F389" s="25" t="s">
        <v>326</v>
      </c>
      <c r="G389" s="57">
        <v>0.52600000000000002</v>
      </c>
      <c r="H389" s="25" t="s">
        <v>326</v>
      </c>
      <c r="I389" s="57">
        <v>0.48199999999999998</v>
      </c>
      <c r="J389" s="25" t="s">
        <v>326</v>
      </c>
      <c r="K389" s="57">
        <v>0.50600000000000001</v>
      </c>
      <c r="L389" s="25" t="s">
        <v>326</v>
      </c>
      <c r="M389" s="54">
        <v>0.54</v>
      </c>
      <c r="N389" s="54" t="s">
        <v>326</v>
      </c>
      <c r="O389" s="54">
        <v>0.55100000000000005</v>
      </c>
      <c r="P389" s="54" t="s">
        <v>326</v>
      </c>
      <c r="Q389" s="54">
        <v>0.59099999999999997</v>
      </c>
      <c r="R389" s="54" t="s">
        <v>326</v>
      </c>
      <c r="S389" s="54">
        <v>0.89700000000000002</v>
      </c>
      <c r="T389" s="54" t="s">
        <v>326</v>
      </c>
      <c r="U389" s="54">
        <v>0.59399999999999997</v>
      </c>
      <c r="V389" s="54" t="s">
        <v>326</v>
      </c>
      <c r="W389" s="54">
        <v>0.55600000000000005</v>
      </c>
      <c r="X389" s="54" t="s">
        <v>326</v>
      </c>
      <c r="Y389" s="54">
        <v>0.54800000000000004</v>
      </c>
      <c r="Z389" s="54" t="s">
        <v>326</v>
      </c>
      <c r="AA389" s="54">
        <v>0.57099999999999995</v>
      </c>
      <c r="AB389" s="54" t="s">
        <v>326</v>
      </c>
      <c r="AC389" s="54">
        <v>0.59099999999999997</v>
      </c>
      <c r="AD389" s="54" t="s">
        <v>326</v>
      </c>
      <c r="AE389" s="54">
        <v>0.58699999999999997</v>
      </c>
      <c r="AF389" s="54" t="s">
        <v>326</v>
      </c>
      <c r="AG389" s="54">
        <v>0.57199999999999995</v>
      </c>
      <c r="AH389" s="54" t="s">
        <v>326</v>
      </c>
      <c r="AI389" s="54">
        <v>0.57699999999999996</v>
      </c>
      <c r="AJ389" s="54" t="s">
        <v>326</v>
      </c>
      <c r="AK389" s="54">
        <v>0.59399999999999997</v>
      </c>
      <c r="AL389" s="54" t="s">
        <v>326</v>
      </c>
      <c r="AM389" s="54">
        <v>0.55900000000000005</v>
      </c>
      <c r="AN389" s="54" t="s">
        <v>326</v>
      </c>
      <c r="AO389" s="54">
        <v>0.57399999999999995</v>
      </c>
      <c r="AP389" s="54" t="s">
        <v>326</v>
      </c>
    </row>
    <row r="390" spans="1:42" x14ac:dyDescent="0.35">
      <c r="A390" s="48" t="s">
        <v>589</v>
      </c>
      <c r="B390" s="54" t="s">
        <v>590</v>
      </c>
      <c r="C390" s="56" t="s">
        <v>689</v>
      </c>
      <c r="D390" s="54" t="s">
        <v>325</v>
      </c>
      <c r="E390" s="5">
        <v>17.399999999999999</v>
      </c>
      <c r="F390" s="98"/>
      <c r="G390" s="57">
        <v>5.24</v>
      </c>
      <c r="H390" s="25" t="s">
        <v>332</v>
      </c>
      <c r="I390" s="5">
        <v>122</v>
      </c>
      <c r="J390" s="98"/>
      <c r="K390" s="5">
        <v>13.9</v>
      </c>
      <c r="L390" s="98"/>
      <c r="M390" s="54">
        <v>6.41</v>
      </c>
      <c r="N390" s="54" t="s">
        <v>326</v>
      </c>
      <c r="O390" s="54">
        <v>4.33</v>
      </c>
      <c r="P390" s="54" t="s">
        <v>326</v>
      </c>
      <c r="Q390" s="54">
        <v>22.9</v>
      </c>
      <c r="R390" s="54" t="s">
        <v>332</v>
      </c>
      <c r="S390" s="54">
        <v>24.2</v>
      </c>
      <c r="T390" s="54" t="s">
        <v>326</v>
      </c>
      <c r="U390" s="54">
        <v>2.4700000000000002</v>
      </c>
      <c r="V390" s="54" t="s">
        <v>326</v>
      </c>
      <c r="W390" s="54">
        <v>8.43</v>
      </c>
      <c r="X390" s="54" t="s">
        <v>332</v>
      </c>
      <c r="Y390" s="5">
        <v>21.2</v>
      </c>
      <c r="Z390" s="5"/>
      <c r="AA390" s="54">
        <v>4.0999999999999996</v>
      </c>
      <c r="AB390" s="54" t="s">
        <v>326</v>
      </c>
      <c r="AC390" s="5">
        <v>5.71</v>
      </c>
      <c r="AD390" s="5"/>
      <c r="AE390" s="54">
        <v>11.3</v>
      </c>
      <c r="AF390" s="54" t="s">
        <v>332</v>
      </c>
      <c r="AG390" s="54">
        <v>5.21</v>
      </c>
      <c r="AH390" s="54" t="s">
        <v>332</v>
      </c>
      <c r="AI390" s="5">
        <v>17.3</v>
      </c>
      <c r="AJ390" s="5"/>
      <c r="AK390" s="54">
        <v>2</v>
      </c>
      <c r="AL390" s="54" t="s">
        <v>332</v>
      </c>
      <c r="AM390" s="54">
        <v>20.2</v>
      </c>
      <c r="AN390" s="54" t="s">
        <v>332</v>
      </c>
      <c r="AO390" s="54">
        <v>1.57</v>
      </c>
      <c r="AP390" s="54" t="s">
        <v>326</v>
      </c>
    </row>
    <row r="391" spans="1:42" x14ac:dyDescent="0.35">
      <c r="A391" s="48" t="s">
        <v>591</v>
      </c>
      <c r="B391" s="54" t="s">
        <v>592</v>
      </c>
      <c r="C391" s="56" t="s">
        <v>689</v>
      </c>
      <c r="D391" s="54" t="s">
        <v>325</v>
      </c>
      <c r="E391" s="57">
        <v>0.48799999999999999</v>
      </c>
      <c r="F391" s="25" t="s">
        <v>326</v>
      </c>
      <c r="G391" s="57">
        <v>0.52600000000000002</v>
      </c>
      <c r="H391" s="25" t="s">
        <v>326</v>
      </c>
      <c r="I391" s="57">
        <v>0.48199999999999998</v>
      </c>
      <c r="J391" s="25" t="s">
        <v>326</v>
      </c>
      <c r="K391" s="57">
        <v>0.50600000000000001</v>
      </c>
      <c r="L391" s="25" t="s">
        <v>326</v>
      </c>
      <c r="M391" s="54">
        <v>2.2400000000000002</v>
      </c>
      <c r="N391" s="54" t="s">
        <v>332</v>
      </c>
      <c r="O391" s="54">
        <v>0.55100000000000005</v>
      </c>
      <c r="P391" s="54" t="s">
        <v>326</v>
      </c>
      <c r="Q391" s="54">
        <v>0.59599999999999997</v>
      </c>
      <c r="R391" s="54" t="s">
        <v>332</v>
      </c>
      <c r="S391" s="54">
        <v>0.76</v>
      </c>
      <c r="T391" s="54" t="s">
        <v>326</v>
      </c>
      <c r="U391" s="54">
        <v>0.59399999999999997</v>
      </c>
      <c r="V391" s="54" t="s">
        <v>326</v>
      </c>
      <c r="W391" s="54">
        <v>0.55600000000000005</v>
      </c>
      <c r="X391" s="54" t="s">
        <v>326</v>
      </c>
      <c r="Y391" s="54">
        <v>0.54800000000000004</v>
      </c>
      <c r="Z391" s="54" t="s">
        <v>326</v>
      </c>
      <c r="AA391" s="54">
        <v>0.57099999999999995</v>
      </c>
      <c r="AB391" s="54" t="s">
        <v>326</v>
      </c>
      <c r="AC391" s="54">
        <v>0.59099999999999997</v>
      </c>
      <c r="AD391" s="54" t="s">
        <v>326</v>
      </c>
      <c r="AE391" s="54">
        <v>0.58699999999999997</v>
      </c>
      <c r="AF391" s="54" t="s">
        <v>326</v>
      </c>
      <c r="AG391" s="54">
        <v>0.57199999999999995</v>
      </c>
      <c r="AH391" s="54" t="s">
        <v>326</v>
      </c>
      <c r="AI391" s="54">
        <v>1.28</v>
      </c>
      <c r="AJ391" s="54" t="s">
        <v>332</v>
      </c>
      <c r="AK391" s="54">
        <v>0.66700000000000004</v>
      </c>
      <c r="AL391" s="54" t="s">
        <v>332</v>
      </c>
      <c r="AM391" s="54">
        <v>0.55900000000000005</v>
      </c>
      <c r="AN391" s="54" t="s">
        <v>326</v>
      </c>
      <c r="AO391" s="54">
        <v>0.57399999999999995</v>
      </c>
      <c r="AP391" s="54" t="s">
        <v>326</v>
      </c>
    </row>
    <row r="392" spans="1:42" x14ac:dyDescent="0.35">
      <c r="A392" s="48" t="s">
        <v>593</v>
      </c>
      <c r="B392" s="54" t="s">
        <v>594</v>
      </c>
      <c r="C392" s="56" t="s">
        <v>689</v>
      </c>
      <c r="D392" s="54" t="s">
        <v>325</v>
      </c>
      <c r="E392" s="57">
        <v>0.85599999999999998</v>
      </c>
      <c r="F392" s="94" t="s">
        <v>332</v>
      </c>
      <c r="G392" s="57">
        <v>0.52600000000000002</v>
      </c>
      <c r="H392" s="25" t="s">
        <v>326</v>
      </c>
      <c r="I392" s="5">
        <v>3.73</v>
      </c>
      <c r="J392" s="98" t="s">
        <v>12</v>
      </c>
      <c r="K392" s="57">
        <v>0.50600000000000001</v>
      </c>
      <c r="L392" s="25" t="s">
        <v>326</v>
      </c>
      <c r="M392" s="54">
        <v>0.54</v>
      </c>
      <c r="N392" s="54" t="s">
        <v>326</v>
      </c>
      <c r="O392" s="54">
        <v>0.55100000000000005</v>
      </c>
      <c r="P392" s="54" t="s">
        <v>326</v>
      </c>
      <c r="Q392" s="54">
        <v>2.02</v>
      </c>
      <c r="R392" s="54" t="s">
        <v>332</v>
      </c>
      <c r="S392" s="54">
        <v>0.95299999999999996</v>
      </c>
      <c r="T392" s="54" t="s">
        <v>326</v>
      </c>
      <c r="U392" s="54">
        <v>0.59399999999999997</v>
      </c>
      <c r="V392" s="54" t="s">
        <v>326</v>
      </c>
      <c r="W392" s="54">
        <v>0.56599999999999995</v>
      </c>
      <c r="X392" s="54" t="s">
        <v>332</v>
      </c>
      <c r="Y392" s="54">
        <v>0.54800000000000004</v>
      </c>
      <c r="Z392" s="54" t="s">
        <v>326</v>
      </c>
      <c r="AA392" s="54">
        <v>0.57099999999999995</v>
      </c>
      <c r="AB392" s="54" t="s">
        <v>326</v>
      </c>
      <c r="AC392" s="54">
        <v>0.59099999999999997</v>
      </c>
      <c r="AD392" s="54" t="s">
        <v>326</v>
      </c>
      <c r="AE392" s="54">
        <v>0.58699999999999997</v>
      </c>
      <c r="AF392" s="54" t="s">
        <v>326</v>
      </c>
      <c r="AG392" s="54">
        <v>0.57199999999999995</v>
      </c>
      <c r="AH392" s="54" t="s">
        <v>326</v>
      </c>
      <c r="AI392" s="54">
        <v>1.1599999999999999</v>
      </c>
      <c r="AJ392" s="54" t="s">
        <v>332</v>
      </c>
      <c r="AK392" s="54">
        <v>0.59399999999999997</v>
      </c>
      <c r="AL392" s="54" t="s">
        <v>326</v>
      </c>
      <c r="AM392" s="54">
        <v>0.55900000000000005</v>
      </c>
      <c r="AN392" s="54" t="s">
        <v>326</v>
      </c>
      <c r="AO392" s="54">
        <v>0.57399999999999995</v>
      </c>
      <c r="AP392" s="54" t="s">
        <v>326</v>
      </c>
    </row>
    <row r="393" spans="1:42" x14ac:dyDescent="0.35">
      <c r="A393" s="48" t="s">
        <v>595</v>
      </c>
      <c r="B393" s="54" t="s">
        <v>596</v>
      </c>
      <c r="C393" s="56" t="s">
        <v>689</v>
      </c>
      <c r="D393" s="54" t="s">
        <v>325</v>
      </c>
      <c r="E393" s="57">
        <v>2.86</v>
      </c>
      <c r="F393" s="94" t="s">
        <v>332</v>
      </c>
      <c r="G393" s="57">
        <v>0.52600000000000002</v>
      </c>
      <c r="H393" s="25" t="s">
        <v>326</v>
      </c>
      <c r="I393" s="5">
        <v>21.4</v>
      </c>
      <c r="J393" s="98"/>
      <c r="K393" s="5">
        <v>1.78</v>
      </c>
      <c r="L393" s="98" t="s">
        <v>12</v>
      </c>
      <c r="M393" s="54">
        <v>1.03</v>
      </c>
      <c r="N393" s="54" t="s">
        <v>332</v>
      </c>
      <c r="O393" s="54">
        <v>0.55100000000000005</v>
      </c>
      <c r="P393" s="54" t="s">
        <v>326</v>
      </c>
      <c r="Q393" s="54">
        <v>3.84</v>
      </c>
      <c r="R393" s="54" t="s">
        <v>332</v>
      </c>
      <c r="S393" s="5">
        <v>4.0599999999999996</v>
      </c>
      <c r="T393" s="5" t="s">
        <v>12</v>
      </c>
      <c r="U393" s="54">
        <v>0.59399999999999997</v>
      </c>
      <c r="V393" s="54" t="s">
        <v>326</v>
      </c>
      <c r="W393" s="54">
        <v>1.65</v>
      </c>
      <c r="X393" s="54" t="s">
        <v>332</v>
      </c>
      <c r="Y393" s="5">
        <v>4.68</v>
      </c>
      <c r="Z393" s="5"/>
      <c r="AA393" s="5">
        <v>0.76900000000000002</v>
      </c>
      <c r="AB393" s="5" t="s">
        <v>12</v>
      </c>
      <c r="AC393" s="5">
        <v>0.67800000000000005</v>
      </c>
      <c r="AD393" s="5" t="s">
        <v>12</v>
      </c>
      <c r="AE393" s="54">
        <v>0.58699999999999997</v>
      </c>
      <c r="AF393" s="54" t="s">
        <v>326</v>
      </c>
      <c r="AG393" s="54">
        <v>0.57199999999999995</v>
      </c>
      <c r="AH393" s="54" t="s">
        <v>326</v>
      </c>
      <c r="AI393" s="5">
        <v>1.43</v>
      </c>
      <c r="AJ393" s="5" t="s">
        <v>12</v>
      </c>
      <c r="AK393" s="54">
        <v>0.59399999999999997</v>
      </c>
      <c r="AL393" s="54" t="s">
        <v>326</v>
      </c>
      <c r="AM393" s="54">
        <v>2.4300000000000002</v>
      </c>
      <c r="AN393" s="54" t="s">
        <v>332</v>
      </c>
      <c r="AO393" s="54">
        <v>0.57399999999999995</v>
      </c>
      <c r="AP393" s="54" t="s">
        <v>326</v>
      </c>
    </row>
    <row r="394" spans="1:42" x14ac:dyDescent="0.35">
      <c r="A394" s="48" t="s">
        <v>597</v>
      </c>
      <c r="B394" s="54" t="s">
        <v>598</v>
      </c>
      <c r="C394" s="56" t="s">
        <v>689</v>
      </c>
      <c r="D394" s="54" t="s">
        <v>325</v>
      </c>
      <c r="E394" s="57">
        <v>0.48799999999999999</v>
      </c>
      <c r="F394" s="25" t="s">
        <v>326</v>
      </c>
      <c r="G394" s="57">
        <v>0.52600000000000002</v>
      </c>
      <c r="H394" s="25" t="s">
        <v>326</v>
      </c>
      <c r="I394" s="5">
        <v>3.93</v>
      </c>
      <c r="J394" s="98"/>
      <c r="K394" s="57">
        <v>0.50600000000000001</v>
      </c>
      <c r="L394" s="25" t="s">
        <v>326</v>
      </c>
      <c r="M394" s="5">
        <v>1.95</v>
      </c>
      <c r="N394" s="5" t="s">
        <v>12</v>
      </c>
      <c r="O394" s="54">
        <v>0.55100000000000005</v>
      </c>
      <c r="P394" s="54" t="s">
        <v>326</v>
      </c>
      <c r="Q394" s="54">
        <v>2.8</v>
      </c>
      <c r="R394" s="54" t="s">
        <v>332</v>
      </c>
      <c r="S394" s="54">
        <v>0.97399999999999998</v>
      </c>
      <c r="T394" s="54" t="s">
        <v>326</v>
      </c>
      <c r="U394" s="54">
        <v>0.59399999999999997</v>
      </c>
      <c r="V394" s="54" t="s">
        <v>326</v>
      </c>
      <c r="W394" s="54">
        <v>0.67100000000000004</v>
      </c>
      <c r="X394" s="54" t="s">
        <v>332</v>
      </c>
      <c r="Y394" s="54">
        <v>0.88800000000000001</v>
      </c>
      <c r="Z394" s="54" t="s">
        <v>332</v>
      </c>
      <c r="AA394" s="54">
        <v>0.57099999999999995</v>
      </c>
      <c r="AB394" s="54" t="s">
        <v>326</v>
      </c>
      <c r="AC394" s="54">
        <v>0.59099999999999997</v>
      </c>
      <c r="AD394" s="54" t="s">
        <v>326</v>
      </c>
      <c r="AE394" s="5">
        <v>0.64900000000000002</v>
      </c>
      <c r="AF394" s="5" t="s">
        <v>12</v>
      </c>
      <c r="AG394" s="54">
        <v>0.57199999999999995</v>
      </c>
      <c r="AH394" s="54" t="s">
        <v>326</v>
      </c>
      <c r="AI394" s="54">
        <v>0.57699999999999996</v>
      </c>
      <c r="AJ394" s="54" t="s">
        <v>326</v>
      </c>
      <c r="AK394" s="54">
        <v>0.59399999999999997</v>
      </c>
      <c r="AL394" s="54" t="s">
        <v>326</v>
      </c>
      <c r="AM394" s="54">
        <v>0.55900000000000005</v>
      </c>
      <c r="AN394" s="54" t="s">
        <v>326</v>
      </c>
      <c r="AO394" s="54">
        <v>0.57399999999999995</v>
      </c>
      <c r="AP394" s="54" t="s">
        <v>326</v>
      </c>
    </row>
    <row r="395" spans="1:42" x14ac:dyDescent="0.35">
      <c r="A395" s="48" t="s">
        <v>599</v>
      </c>
      <c r="B395" s="54" t="s">
        <v>600</v>
      </c>
      <c r="C395" s="56" t="s">
        <v>689</v>
      </c>
      <c r="D395" s="54" t="s">
        <v>325</v>
      </c>
      <c r="E395" s="57">
        <v>0.51900000000000002</v>
      </c>
      <c r="F395" s="25" t="s">
        <v>326</v>
      </c>
      <c r="G395" s="57">
        <v>0.52600000000000002</v>
      </c>
      <c r="H395" s="25" t="s">
        <v>326</v>
      </c>
      <c r="I395" s="57">
        <v>0.48199999999999998</v>
      </c>
      <c r="J395" s="25" t="s">
        <v>326</v>
      </c>
      <c r="K395" s="57">
        <v>0.52100000000000002</v>
      </c>
      <c r="L395" s="25" t="s">
        <v>326</v>
      </c>
      <c r="M395" s="54">
        <v>1.84</v>
      </c>
      <c r="N395" s="54" t="s">
        <v>332</v>
      </c>
      <c r="O395" s="54">
        <v>0.55100000000000005</v>
      </c>
      <c r="P395" s="54" t="s">
        <v>326</v>
      </c>
      <c r="Q395" s="54">
        <v>0.59099999999999997</v>
      </c>
      <c r="R395" s="54" t="s">
        <v>326</v>
      </c>
      <c r="S395" s="54">
        <v>1.08</v>
      </c>
      <c r="T395" s="54" t="s">
        <v>326</v>
      </c>
      <c r="U395" s="54">
        <v>0.59399999999999997</v>
      </c>
      <c r="V395" s="54" t="s">
        <v>326</v>
      </c>
      <c r="W395" s="54">
        <v>0.55600000000000005</v>
      </c>
      <c r="X395" s="54" t="s">
        <v>326</v>
      </c>
      <c r="Y395" s="54">
        <v>0.54800000000000004</v>
      </c>
      <c r="Z395" s="54" t="s">
        <v>326</v>
      </c>
      <c r="AA395" s="54">
        <v>0.57099999999999995</v>
      </c>
      <c r="AB395" s="54" t="s">
        <v>326</v>
      </c>
      <c r="AC395" s="54">
        <v>0.59099999999999997</v>
      </c>
      <c r="AD395" s="54" t="s">
        <v>326</v>
      </c>
      <c r="AE395" s="54">
        <v>0.58699999999999997</v>
      </c>
      <c r="AF395" s="54" t="s">
        <v>326</v>
      </c>
      <c r="AG395" s="54">
        <v>0.57199999999999995</v>
      </c>
      <c r="AH395" s="54" t="s">
        <v>326</v>
      </c>
      <c r="AI395" s="54">
        <v>0.57699999999999996</v>
      </c>
      <c r="AJ395" s="54" t="s">
        <v>326</v>
      </c>
      <c r="AK395" s="54">
        <v>0.59399999999999997</v>
      </c>
      <c r="AL395" s="54" t="s">
        <v>326</v>
      </c>
      <c r="AM395" s="54">
        <v>0.55900000000000005</v>
      </c>
      <c r="AN395" s="54" t="s">
        <v>326</v>
      </c>
      <c r="AO395" s="54">
        <v>0.57399999999999995</v>
      </c>
      <c r="AP395" s="54" t="s">
        <v>326</v>
      </c>
    </row>
    <row r="396" spans="1:42" x14ac:dyDescent="0.35">
      <c r="A396" s="48" t="s">
        <v>601</v>
      </c>
      <c r="B396" s="54" t="s">
        <v>602</v>
      </c>
      <c r="C396" s="56" t="s">
        <v>689</v>
      </c>
      <c r="D396" s="54" t="s">
        <v>325</v>
      </c>
      <c r="E396" s="5">
        <v>4.76</v>
      </c>
      <c r="F396" s="98"/>
      <c r="G396" s="5">
        <v>1.59</v>
      </c>
      <c r="H396" s="98" t="s">
        <v>12</v>
      </c>
      <c r="I396" s="5">
        <v>42.3</v>
      </c>
      <c r="J396" s="98"/>
      <c r="K396" s="5">
        <v>4.29</v>
      </c>
      <c r="L396" s="98"/>
      <c r="M396" s="54">
        <v>2.46</v>
      </c>
      <c r="N396" s="54" t="s">
        <v>332</v>
      </c>
      <c r="O396" s="54">
        <v>1.74</v>
      </c>
      <c r="P396" s="54" t="s">
        <v>332</v>
      </c>
      <c r="Q396" s="5">
        <v>12.7</v>
      </c>
      <c r="R396" s="5"/>
      <c r="S396" s="5">
        <v>9.66</v>
      </c>
      <c r="T396" s="5"/>
      <c r="U396" s="5">
        <v>0.97</v>
      </c>
      <c r="V396" s="5" t="s">
        <v>12</v>
      </c>
      <c r="W396" s="5">
        <v>5.2</v>
      </c>
      <c r="X396" s="5"/>
      <c r="Y396" s="5">
        <v>12</v>
      </c>
      <c r="Z396" s="5"/>
      <c r="AA396" s="5">
        <v>2.9</v>
      </c>
      <c r="AB396" s="5" t="s">
        <v>12</v>
      </c>
      <c r="AC396" s="5">
        <v>1.93</v>
      </c>
      <c r="AD396" s="5" t="s">
        <v>12</v>
      </c>
      <c r="AE396" s="54">
        <v>4.1900000000000004</v>
      </c>
      <c r="AF396" s="54" t="s">
        <v>332</v>
      </c>
      <c r="AG396" s="54">
        <v>1.47</v>
      </c>
      <c r="AH396" s="54" t="s">
        <v>332</v>
      </c>
      <c r="AI396" s="5">
        <v>5.97</v>
      </c>
      <c r="AJ396" s="5"/>
      <c r="AK396" s="54">
        <v>0.84599999999999997</v>
      </c>
      <c r="AL396" s="54" t="s">
        <v>332</v>
      </c>
      <c r="AM396" s="54">
        <v>6.7</v>
      </c>
      <c r="AN396" s="54" t="s">
        <v>326</v>
      </c>
      <c r="AO396" s="54">
        <v>0.57399999999999995</v>
      </c>
      <c r="AP396" s="54" t="s">
        <v>326</v>
      </c>
    </row>
    <row r="397" spans="1:42" x14ac:dyDescent="0.35">
      <c r="A397" s="48" t="s">
        <v>603</v>
      </c>
      <c r="B397" s="54" t="s">
        <v>604</v>
      </c>
      <c r="C397" s="56" t="s">
        <v>689</v>
      </c>
      <c r="D397" s="54" t="s">
        <v>325</v>
      </c>
      <c r="E397" s="57">
        <v>1.7</v>
      </c>
      <c r="F397" s="94" t="s">
        <v>332</v>
      </c>
      <c r="G397" s="57">
        <v>0.54200000000000004</v>
      </c>
      <c r="H397" s="94" t="s">
        <v>332</v>
      </c>
      <c r="I397" s="5">
        <v>15.9</v>
      </c>
      <c r="J397" s="98"/>
      <c r="K397" s="5">
        <v>1.58</v>
      </c>
      <c r="L397" s="98" t="s">
        <v>12</v>
      </c>
      <c r="M397" s="5">
        <v>0.63900000000000001</v>
      </c>
      <c r="N397" s="5" t="s">
        <v>12</v>
      </c>
      <c r="O397" s="54">
        <v>0.63100000000000001</v>
      </c>
      <c r="P397" s="54" t="s">
        <v>332</v>
      </c>
      <c r="Q397" s="54">
        <v>4.5599999999999996</v>
      </c>
      <c r="R397" s="54" t="s">
        <v>332</v>
      </c>
      <c r="S397" s="5">
        <v>3.05</v>
      </c>
      <c r="T397" s="5" t="s">
        <v>12</v>
      </c>
      <c r="U397" s="54">
        <v>0.59399999999999997</v>
      </c>
      <c r="V397" s="54" t="s">
        <v>326</v>
      </c>
      <c r="W397" s="5">
        <v>2.2000000000000002</v>
      </c>
      <c r="X397" s="5" t="s">
        <v>12</v>
      </c>
      <c r="Y397" s="54">
        <v>4.84</v>
      </c>
      <c r="Z397" s="54" t="s">
        <v>332</v>
      </c>
      <c r="AA397" s="5">
        <v>0.755</v>
      </c>
      <c r="AB397" s="5" t="s">
        <v>12</v>
      </c>
      <c r="AC397" s="54">
        <v>0.89600000000000002</v>
      </c>
      <c r="AD397" s="54" t="s">
        <v>332</v>
      </c>
      <c r="AE397" s="54">
        <v>1.5</v>
      </c>
      <c r="AF397" s="54" t="s">
        <v>332</v>
      </c>
      <c r="AG397" s="5">
        <v>0.79700000000000004</v>
      </c>
      <c r="AH397" s="5" t="s">
        <v>12</v>
      </c>
      <c r="AI397" s="5">
        <v>1.95</v>
      </c>
      <c r="AJ397" s="5" t="s">
        <v>12</v>
      </c>
      <c r="AK397" s="54">
        <v>0.59399999999999997</v>
      </c>
      <c r="AL397" s="54" t="s">
        <v>326</v>
      </c>
      <c r="AM397" s="54">
        <v>2.63</v>
      </c>
      <c r="AN397" s="54" t="s">
        <v>332</v>
      </c>
      <c r="AO397" s="54">
        <v>0.57399999999999995</v>
      </c>
      <c r="AP397" s="54" t="s">
        <v>326</v>
      </c>
    </row>
    <row r="398" spans="1:42" x14ac:dyDescent="0.35">
      <c r="A398" s="48" t="s">
        <v>605</v>
      </c>
      <c r="B398" s="54" t="s">
        <v>606</v>
      </c>
      <c r="C398" s="56" t="s">
        <v>689</v>
      </c>
      <c r="D398" s="54" t="s">
        <v>325</v>
      </c>
      <c r="E398" s="5">
        <v>2.97</v>
      </c>
      <c r="F398" s="98" t="s">
        <v>12</v>
      </c>
      <c r="G398" s="57">
        <v>0.73399999999999999</v>
      </c>
      <c r="H398" s="94" t="s">
        <v>332</v>
      </c>
      <c r="I398" s="5">
        <v>22.5</v>
      </c>
      <c r="J398" s="98"/>
      <c r="K398" s="5">
        <v>2.5499999999999998</v>
      </c>
      <c r="L398" s="98" t="s">
        <v>12</v>
      </c>
      <c r="M398" s="54">
        <v>1.17</v>
      </c>
      <c r="N398" s="54" t="s">
        <v>332</v>
      </c>
      <c r="O398" s="54">
        <v>0.995</v>
      </c>
      <c r="P398" s="54" t="s">
        <v>332</v>
      </c>
      <c r="Q398" s="5">
        <v>6.17</v>
      </c>
      <c r="R398" s="5"/>
      <c r="S398" s="54">
        <v>5.21</v>
      </c>
      <c r="T398" s="54" t="s">
        <v>332</v>
      </c>
      <c r="U398" s="54">
        <v>0.60499999999999998</v>
      </c>
      <c r="V398" s="54" t="s">
        <v>332</v>
      </c>
      <c r="W398" s="54">
        <v>1.63</v>
      </c>
      <c r="X398" s="54" t="s">
        <v>332</v>
      </c>
      <c r="Y398" s="5">
        <v>3.06</v>
      </c>
      <c r="Z398" s="5" t="s">
        <v>12</v>
      </c>
      <c r="AA398" s="54">
        <v>0.872</v>
      </c>
      <c r="AB398" s="54" t="s">
        <v>332</v>
      </c>
      <c r="AC398" s="54">
        <v>1.08</v>
      </c>
      <c r="AD398" s="54" t="s">
        <v>332</v>
      </c>
      <c r="AE398" s="54">
        <v>2.52</v>
      </c>
      <c r="AF398" s="54" t="s">
        <v>332</v>
      </c>
      <c r="AG398" s="54">
        <v>1.1399999999999999</v>
      </c>
      <c r="AH398" s="54" t="s">
        <v>332</v>
      </c>
      <c r="AI398" s="5">
        <v>3.37</v>
      </c>
      <c r="AJ398" s="5" t="s">
        <v>12</v>
      </c>
      <c r="AK398" s="54">
        <v>0.59399999999999997</v>
      </c>
      <c r="AL398" s="54" t="s">
        <v>326</v>
      </c>
      <c r="AM398" s="5">
        <v>3.96</v>
      </c>
      <c r="AN398" s="5" t="s">
        <v>12</v>
      </c>
      <c r="AO398" s="54">
        <v>0.57399999999999995</v>
      </c>
      <c r="AP398" s="54" t="s">
        <v>326</v>
      </c>
    </row>
    <row r="399" spans="1:42" x14ac:dyDescent="0.35">
      <c r="A399" s="48" t="s">
        <v>607</v>
      </c>
      <c r="B399" s="54" t="s">
        <v>367</v>
      </c>
      <c r="C399" s="56" t="s">
        <v>689</v>
      </c>
      <c r="D399" s="54" t="s">
        <v>325</v>
      </c>
      <c r="E399" s="57">
        <v>1.58</v>
      </c>
      <c r="F399" s="94" t="s">
        <v>332</v>
      </c>
      <c r="G399" s="57">
        <v>0.52600000000000002</v>
      </c>
      <c r="H399" s="94" t="s">
        <v>326</v>
      </c>
      <c r="I399" s="5">
        <v>9.4499999999999993</v>
      </c>
      <c r="J399" s="98"/>
      <c r="K399" s="5">
        <v>1.1599999999999999</v>
      </c>
      <c r="L399" s="99" t="s">
        <v>12</v>
      </c>
      <c r="M399" s="5">
        <v>0.65400000000000003</v>
      </c>
      <c r="N399" s="5" t="s">
        <v>12</v>
      </c>
      <c r="O399" s="5">
        <v>0.66900000000000004</v>
      </c>
      <c r="P399" s="5" t="s">
        <v>12</v>
      </c>
      <c r="Q399" s="5">
        <v>2.36</v>
      </c>
      <c r="R399" s="5" t="s">
        <v>12</v>
      </c>
      <c r="S399" s="5">
        <v>2.85</v>
      </c>
      <c r="T399" s="5" t="s">
        <v>12</v>
      </c>
      <c r="U399" s="54">
        <v>0.59399999999999997</v>
      </c>
      <c r="V399" s="54" t="s">
        <v>326</v>
      </c>
      <c r="W399" s="54">
        <v>1.1599999999999999</v>
      </c>
      <c r="X399" s="54" t="s">
        <v>332</v>
      </c>
      <c r="Y399" s="54">
        <v>1.61</v>
      </c>
      <c r="Z399" s="54" t="s">
        <v>332</v>
      </c>
      <c r="AA399" s="54">
        <v>0.66</v>
      </c>
      <c r="AB399" s="54" t="s">
        <v>332</v>
      </c>
      <c r="AC399" s="54">
        <v>0.59099999999999997</v>
      </c>
      <c r="AD399" s="54" t="s">
        <v>332</v>
      </c>
      <c r="AE399" s="54">
        <v>0.58699999999999997</v>
      </c>
      <c r="AF399" s="54" t="s">
        <v>332</v>
      </c>
      <c r="AG399" s="54">
        <v>0.57199999999999995</v>
      </c>
      <c r="AH399" s="54" t="s">
        <v>326</v>
      </c>
      <c r="AI399" s="5">
        <v>1.56</v>
      </c>
      <c r="AJ399" s="5" t="s">
        <v>12</v>
      </c>
      <c r="AK399" s="54">
        <v>0.59399999999999997</v>
      </c>
      <c r="AL399" s="54" t="s">
        <v>326</v>
      </c>
      <c r="AM399" s="54">
        <v>1.71</v>
      </c>
      <c r="AN399" s="54" t="s">
        <v>332</v>
      </c>
      <c r="AO399" s="54">
        <v>0.57399999999999995</v>
      </c>
      <c r="AP399" s="54" t="s">
        <v>326</v>
      </c>
    </row>
    <row r="400" spans="1:42" x14ac:dyDescent="0.35">
      <c r="A400" s="48" t="s">
        <v>608</v>
      </c>
      <c r="B400" s="54" t="s">
        <v>367</v>
      </c>
      <c r="C400" s="56" t="s">
        <v>689</v>
      </c>
      <c r="D400" s="54" t="s">
        <v>325</v>
      </c>
      <c r="E400" s="57">
        <v>7.85</v>
      </c>
      <c r="F400" s="94" t="s">
        <v>332</v>
      </c>
      <c r="G400" s="57">
        <v>2.89</v>
      </c>
      <c r="H400" s="94" t="s">
        <v>332</v>
      </c>
      <c r="I400" s="57">
        <v>70.400000000000006</v>
      </c>
      <c r="J400" s="94" t="s">
        <v>332</v>
      </c>
      <c r="K400" s="57">
        <v>9.26</v>
      </c>
      <c r="L400" s="94" t="s">
        <v>332</v>
      </c>
      <c r="M400" s="54">
        <v>2.61</v>
      </c>
      <c r="N400" s="54" t="s">
        <v>332</v>
      </c>
      <c r="O400" s="5">
        <v>1.66</v>
      </c>
      <c r="P400" s="5" t="s">
        <v>12</v>
      </c>
      <c r="Q400" s="5">
        <v>16</v>
      </c>
      <c r="R400" s="5"/>
      <c r="S400" s="5">
        <v>14.8</v>
      </c>
      <c r="T400" s="5"/>
      <c r="U400" s="54">
        <v>1.19</v>
      </c>
      <c r="V400" s="54" t="s">
        <v>332</v>
      </c>
      <c r="W400" s="54">
        <v>4.4000000000000004</v>
      </c>
      <c r="X400" s="54" t="s">
        <v>332</v>
      </c>
      <c r="Y400" s="5">
        <v>9.8800000000000008</v>
      </c>
      <c r="Z400" s="5"/>
      <c r="AA400" s="54">
        <v>2.93</v>
      </c>
      <c r="AB400" s="54" t="s">
        <v>332</v>
      </c>
      <c r="AC400" s="5">
        <v>3.14</v>
      </c>
      <c r="AD400" s="5" t="s">
        <v>12</v>
      </c>
      <c r="AE400" s="5">
        <v>6.56</v>
      </c>
      <c r="AF400" s="5"/>
      <c r="AG400" s="54">
        <v>2.75</v>
      </c>
      <c r="AH400" s="54" t="s">
        <v>332</v>
      </c>
      <c r="AI400" s="5">
        <v>8.2799999999999994</v>
      </c>
      <c r="AJ400" s="5"/>
      <c r="AK400" s="54">
        <v>1.91</v>
      </c>
      <c r="AL400" s="54" t="s">
        <v>332</v>
      </c>
      <c r="AM400" s="5">
        <v>9.1</v>
      </c>
      <c r="AN400" s="5"/>
      <c r="AO400" s="5">
        <v>0.59599999999999997</v>
      </c>
      <c r="AP400" s="5" t="s">
        <v>12</v>
      </c>
    </row>
    <row r="401" spans="1:43" x14ac:dyDescent="0.35">
      <c r="A401" s="48" t="s">
        <v>609</v>
      </c>
      <c r="B401" s="54" t="s">
        <v>610</v>
      </c>
      <c r="C401" s="56" t="s">
        <v>689</v>
      </c>
      <c r="D401" s="54" t="s">
        <v>325</v>
      </c>
      <c r="E401" s="57">
        <v>1.21</v>
      </c>
      <c r="F401" s="94" t="s">
        <v>332</v>
      </c>
      <c r="G401" s="57">
        <v>0.52600000000000002</v>
      </c>
      <c r="H401" s="25" t="s">
        <v>326</v>
      </c>
      <c r="I401" s="5">
        <v>6.44</v>
      </c>
      <c r="J401" s="98"/>
      <c r="K401" s="57">
        <v>0.66600000000000004</v>
      </c>
      <c r="L401" s="94" t="s">
        <v>332</v>
      </c>
      <c r="M401" s="54">
        <v>0.54</v>
      </c>
      <c r="N401" s="54" t="s">
        <v>326</v>
      </c>
      <c r="O401" s="54">
        <v>0.55100000000000005</v>
      </c>
      <c r="P401" s="54" t="s">
        <v>326</v>
      </c>
      <c r="Q401" s="54">
        <v>1.33</v>
      </c>
      <c r="R401" s="54" t="s">
        <v>332</v>
      </c>
      <c r="S401" s="54">
        <v>1.82</v>
      </c>
      <c r="T401" s="54" t="s">
        <v>332</v>
      </c>
      <c r="U401" s="54">
        <v>0.59399999999999997</v>
      </c>
      <c r="V401" s="54" t="s">
        <v>326</v>
      </c>
      <c r="W401" s="54">
        <v>0.55600000000000005</v>
      </c>
      <c r="X401" s="54" t="s">
        <v>326</v>
      </c>
      <c r="Y401" s="54">
        <v>0.55600000000000005</v>
      </c>
      <c r="Z401" s="54" t="s">
        <v>332</v>
      </c>
      <c r="AA401" s="54">
        <v>0.57099999999999995</v>
      </c>
      <c r="AB401" s="54" t="s">
        <v>326</v>
      </c>
      <c r="AC401" s="54">
        <v>0.59099999999999997</v>
      </c>
      <c r="AD401" s="54" t="s">
        <v>326</v>
      </c>
      <c r="AE401" s="54">
        <v>0.58699999999999997</v>
      </c>
      <c r="AF401" s="54" t="s">
        <v>326</v>
      </c>
      <c r="AG401" s="54">
        <v>0.57199999999999995</v>
      </c>
      <c r="AH401" s="54" t="s">
        <v>326</v>
      </c>
      <c r="AI401" s="5">
        <v>1.1499999999999999</v>
      </c>
      <c r="AJ401" s="5" t="s">
        <v>12</v>
      </c>
      <c r="AK401" s="54">
        <v>0.59399999999999997</v>
      </c>
      <c r="AL401" s="54" t="s">
        <v>326</v>
      </c>
      <c r="AM401" s="54">
        <v>1</v>
      </c>
      <c r="AN401" s="54" t="s">
        <v>332</v>
      </c>
      <c r="AO401" s="54">
        <v>0.57399999999999995</v>
      </c>
      <c r="AP401" s="54" t="s">
        <v>326</v>
      </c>
    </row>
    <row r="402" spans="1:43" x14ac:dyDescent="0.35">
      <c r="A402" s="48" t="s">
        <v>611</v>
      </c>
      <c r="B402" s="54" t="s">
        <v>612</v>
      </c>
      <c r="C402" s="56" t="s">
        <v>689</v>
      </c>
      <c r="D402" s="54" t="s">
        <v>325</v>
      </c>
      <c r="E402" s="57">
        <v>2.25</v>
      </c>
      <c r="F402" s="94" t="s">
        <v>332</v>
      </c>
      <c r="G402" s="5">
        <v>1.1599999999999999</v>
      </c>
      <c r="H402" s="98" t="s">
        <v>12</v>
      </c>
      <c r="I402" s="5">
        <v>14.9</v>
      </c>
      <c r="J402" s="98"/>
      <c r="K402" s="5">
        <v>2.4700000000000002</v>
      </c>
      <c r="L402" s="98" t="s">
        <v>12</v>
      </c>
      <c r="M402" s="54">
        <v>0.78300000000000003</v>
      </c>
      <c r="N402" s="54" t="s">
        <v>332</v>
      </c>
      <c r="O402" s="5">
        <v>1.06</v>
      </c>
      <c r="P402" s="5" t="s">
        <v>12</v>
      </c>
      <c r="Q402" s="5">
        <v>4.41</v>
      </c>
      <c r="R402" s="5" t="s">
        <v>12</v>
      </c>
      <c r="S402" s="54">
        <v>3.52</v>
      </c>
      <c r="T402" s="54" t="s">
        <v>332</v>
      </c>
      <c r="U402" s="54">
        <v>0.59399999999999997</v>
      </c>
      <c r="V402" s="54" t="s">
        <v>326</v>
      </c>
      <c r="W402" s="5">
        <v>1.1100000000000001</v>
      </c>
      <c r="X402" s="5" t="s">
        <v>12</v>
      </c>
      <c r="Y402" s="54">
        <v>3.16</v>
      </c>
      <c r="Z402" s="54" t="s">
        <v>332</v>
      </c>
      <c r="AA402" s="54">
        <v>0.57099999999999995</v>
      </c>
      <c r="AB402" s="54" t="s">
        <v>326</v>
      </c>
      <c r="AC402" s="5">
        <v>0.70599999999999996</v>
      </c>
      <c r="AD402" s="5" t="s">
        <v>12</v>
      </c>
      <c r="AE402" s="54">
        <v>2.9</v>
      </c>
      <c r="AF402" s="54" t="s">
        <v>332</v>
      </c>
      <c r="AG402" s="54">
        <v>0.61</v>
      </c>
      <c r="AH402" s="54" t="s">
        <v>332</v>
      </c>
      <c r="AI402" s="5">
        <v>2.74</v>
      </c>
      <c r="AJ402" s="5" t="s">
        <v>12</v>
      </c>
      <c r="AK402" s="54">
        <v>0.76600000000000001</v>
      </c>
      <c r="AL402" s="54" t="s">
        <v>332</v>
      </c>
      <c r="AM402" s="5">
        <v>3.13</v>
      </c>
      <c r="AN402" s="5" t="s">
        <v>12</v>
      </c>
      <c r="AO402" s="54">
        <v>0.57399999999999995</v>
      </c>
      <c r="AP402" s="54" t="s">
        <v>326</v>
      </c>
    </row>
    <row r="403" spans="1:43" x14ac:dyDescent="0.35">
      <c r="A403" s="48" t="s">
        <v>613</v>
      </c>
      <c r="B403" s="54" t="s">
        <v>614</v>
      </c>
      <c r="C403" s="56" t="s">
        <v>689</v>
      </c>
      <c r="D403" s="54" t="s">
        <v>325</v>
      </c>
      <c r="E403" s="5">
        <v>4.67</v>
      </c>
      <c r="F403" s="98"/>
      <c r="G403" s="57">
        <v>1.43</v>
      </c>
      <c r="H403" s="94" t="s">
        <v>332</v>
      </c>
      <c r="I403" s="5">
        <v>36.700000000000003</v>
      </c>
      <c r="J403" s="98"/>
      <c r="K403" s="57">
        <v>4.46</v>
      </c>
      <c r="L403" s="25" t="s">
        <v>332</v>
      </c>
      <c r="M403" s="54">
        <v>1.96</v>
      </c>
      <c r="N403" s="54" t="s">
        <v>332</v>
      </c>
      <c r="O403" s="5">
        <v>1.1599999999999999</v>
      </c>
      <c r="P403" s="5" t="s">
        <v>12</v>
      </c>
      <c r="Q403" s="54">
        <v>9.27</v>
      </c>
      <c r="R403" s="54" t="s">
        <v>332</v>
      </c>
      <c r="S403" s="5">
        <v>8.17</v>
      </c>
      <c r="T403" s="5"/>
      <c r="U403" s="5">
        <v>0.621</v>
      </c>
      <c r="V403" s="5" t="s">
        <v>12</v>
      </c>
      <c r="W403" s="5">
        <v>2.96</v>
      </c>
      <c r="X403" s="5" t="s">
        <v>12</v>
      </c>
      <c r="Y403" s="5">
        <v>5.34</v>
      </c>
      <c r="Z403" s="5"/>
      <c r="AA403" s="54">
        <v>1.94</v>
      </c>
      <c r="AB403" s="54" t="s">
        <v>332</v>
      </c>
      <c r="AC403" s="54">
        <v>1.86</v>
      </c>
      <c r="AD403" s="54" t="s">
        <v>332</v>
      </c>
      <c r="AE403" s="54">
        <v>4.75</v>
      </c>
      <c r="AF403" s="54" t="s">
        <v>326</v>
      </c>
      <c r="AG403" s="5">
        <v>1.44</v>
      </c>
      <c r="AH403" s="5" t="s">
        <v>12</v>
      </c>
      <c r="AI403" s="54">
        <v>4.95</v>
      </c>
      <c r="AJ403" s="54" t="s">
        <v>332</v>
      </c>
      <c r="AK403" s="54">
        <v>0.59399999999999997</v>
      </c>
      <c r="AL403" s="54" t="s">
        <v>326</v>
      </c>
      <c r="AM403" s="54">
        <v>6.1</v>
      </c>
      <c r="AN403" s="54" t="s">
        <v>326</v>
      </c>
      <c r="AO403" s="54">
        <v>0.60799999999999998</v>
      </c>
      <c r="AP403" s="54" t="s">
        <v>332</v>
      </c>
    </row>
    <row r="404" spans="1:43" x14ac:dyDescent="0.35">
      <c r="A404" s="48" t="s">
        <v>615</v>
      </c>
      <c r="B404" s="54" t="s">
        <v>616</v>
      </c>
      <c r="C404" s="56" t="s">
        <v>689</v>
      </c>
      <c r="D404" s="54" t="s">
        <v>325</v>
      </c>
      <c r="E404" s="57">
        <v>0.52500000000000002</v>
      </c>
      <c r="F404" s="94" t="s">
        <v>332</v>
      </c>
      <c r="G404" s="57">
        <v>0.52600000000000002</v>
      </c>
      <c r="H404" s="25" t="s">
        <v>326</v>
      </c>
      <c r="I404" s="57">
        <v>0.49199999999999999</v>
      </c>
      <c r="J404" s="94" t="s">
        <v>326</v>
      </c>
      <c r="K404" s="57">
        <v>0.56000000000000005</v>
      </c>
      <c r="L404" s="94" t="s">
        <v>326</v>
      </c>
      <c r="M404" s="54">
        <v>0.54</v>
      </c>
      <c r="N404" s="54" t="s">
        <v>326</v>
      </c>
      <c r="O404" s="54">
        <v>0.55100000000000005</v>
      </c>
      <c r="P404" s="54" t="s">
        <v>326</v>
      </c>
      <c r="Q404" s="54">
        <v>0.59099999999999997</v>
      </c>
      <c r="R404" s="54" t="s">
        <v>326</v>
      </c>
      <c r="S404" s="54">
        <v>1.06</v>
      </c>
      <c r="T404" s="54" t="s">
        <v>326</v>
      </c>
      <c r="U404" s="54">
        <v>0.59399999999999997</v>
      </c>
      <c r="V404" s="54" t="s">
        <v>326</v>
      </c>
      <c r="W404" s="54">
        <v>0.55600000000000005</v>
      </c>
      <c r="X404" s="54" t="s">
        <v>326</v>
      </c>
      <c r="Y404" s="54">
        <v>0.54800000000000004</v>
      </c>
      <c r="Z404" s="54" t="s">
        <v>326</v>
      </c>
      <c r="AA404" s="54">
        <v>0.57099999999999995</v>
      </c>
      <c r="AB404" s="54" t="s">
        <v>326</v>
      </c>
      <c r="AC404" s="54">
        <v>0.59099999999999997</v>
      </c>
      <c r="AD404" s="54" t="s">
        <v>326</v>
      </c>
      <c r="AE404" s="54">
        <v>0.58699999999999997</v>
      </c>
      <c r="AF404" s="54" t="s">
        <v>326</v>
      </c>
      <c r="AG404" s="54">
        <v>0.57199999999999995</v>
      </c>
      <c r="AH404" s="54" t="s">
        <v>326</v>
      </c>
      <c r="AI404" s="54">
        <v>0.57699999999999996</v>
      </c>
      <c r="AJ404" s="54" t="s">
        <v>326</v>
      </c>
      <c r="AK404" s="54">
        <v>0.59399999999999997</v>
      </c>
      <c r="AL404" s="54" t="s">
        <v>326</v>
      </c>
      <c r="AM404" s="54">
        <v>0.55900000000000005</v>
      </c>
      <c r="AN404" s="54" t="s">
        <v>326</v>
      </c>
      <c r="AO404" s="54">
        <v>0.57399999999999995</v>
      </c>
      <c r="AP404" s="54" t="s">
        <v>326</v>
      </c>
    </row>
    <row r="405" spans="1:43" x14ac:dyDescent="0.35">
      <c r="A405" s="48" t="s">
        <v>617</v>
      </c>
      <c r="B405" s="54" t="s">
        <v>618</v>
      </c>
      <c r="C405" s="56" t="s">
        <v>689</v>
      </c>
      <c r="D405" s="54" t="s">
        <v>325</v>
      </c>
      <c r="E405" s="57">
        <v>0.48799999999999999</v>
      </c>
      <c r="F405" s="25" t="s">
        <v>326</v>
      </c>
      <c r="G405" s="57">
        <v>0.52600000000000002</v>
      </c>
      <c r="H405" s="25" t="s">
        <v>326</v>
      </c>
      <c r="I405" s="5">
        <v>2.27</v>
      </c>
      <c r="J405" s="98" t="s">
        <v>12</v>
      </c>
      <c r="K405" s="57">
        <v>0.50600000000000001</v>
      </c>
      <c r="L405" s="25" t="s">
        <v>326</v>
      </c>
      <c r="M405" s="54">
        <v>0.54</v>
      </c>
      <c r="N405" s="54" t="s">
        <v>326</v>
      </c>
      <c r="O405" s="54">
        <v>0.55100000000000005</v>
      </c>
      <c r="P405" s="54" t="s">
        <v>326</v>
      </c>
      <c r="Q405" s="54">
        <v>0.752</v>
      </c>
      <c r="R405" s="54" t="s">
        <v>332</v>
      </c>
      <c r="S405" s="54">
        <v>0.75800000000000001</v>
      </c>
      <c r="T405" s="54" t="s">
        <v>332</v>
      </c>
      <c r="U405" s="54">
        <v>0.59399999999999997</v>
      </c>
      <c r="V405" s="54" t="s">
        <v>326</v>
      </c>
      <c r="W405" s="54">
        <v>0.55600000000000005</v>
      </c>
      <c r="X405" s="54" t="s">
        <v>326</v>
      </c>
      <c r="Y405" s="54">
        <v>0.70399999999999996</v>
      </c>
      <c r="Z405" s="54" t="s">
        <v>332</v>
      </c>
      <c r="AA405" s="54">
        <v>0.57099999999999995</v>
      </c>
      <c r="AB405" s="54" t="s">
        <v>326</v>
      </c>
      <c r="AC405" s="54">
        <v>0.59099999999999997</v>
      </c>
      <c r="AD405" s="54" t="s">
        <v>326</v>
      </c>
      <c r="AE405" s="54">
        <v>0.58699999999999997</v>
      </c>
      <c r="AF405" s="54" t="s">
        <v>326</v>
      </c>
      <c r="AG405" s="54">
        <v>0.57199999999999995</v>
      </c>
      <c r="AH405" s="54" t="s">
        <v>326</v>
      </c>
      <c r="AI405" s="54">
        <v>0.996</v>
      </c>
      <c r="AJ405" s="54" t="s">
        <v>332</v>
      </c>
      <c r="AK405" s="54">
        <v>0.59399999999999997</v>
      </c>
      <c r="AL405" s="54" t="s">
        <v>326</v>
      </c>
      <c r="AM405" s="54">
        <v>0.57699999999999996</v>
      </c>
      <c r="AN405" s="54" t="s">
        <v>332</v>
      </c>
      <c r="AO405" s="54">
        <v>0.57399999999999995</v>
      </c>
      <c r="AP405" s="54" t="s">
        <v>326</v>
      </c>
    </row>
    <row r="406" spans="1:43" x14ac:dyDescent="0.35">
      <c r="A406" s="48" t="s">
        <v>619</v>
      </c>
      <c r="B406" s="54" t="s">
        <v>620</v>
      </c>
      <c r="C406" s="56" t="s">
        <v>689</v>
      </c>
      <c r="D406" s="54" t="s">
        <v>325</v>
      </c>
      <c r="E406" s="57">
        <v>3.56</v>
      </c>
      <c r="F406" s="94" t="s">
        <v>326</v>
      </c>
      <c r="G406" s="57">
        <v>1.61</v>
      </c>
      <c r="H406" s="94" t="s">
        <v>326</v>
      </c>
      <c r="I406" s="5">
        <v>29.1</v>
      </c>
      <c r="J406" s="98"/>
      <c r="K406" s="57">
        <v>4.5</v>
      </c>
      <c r="L406" s="94" t="s">
        <v>326</v>
      </c>
      <c r="M406" s="54">
        <v>1.39</v>
      </c>
      <c r="N406" s="54" t="s">
        <v>332</v>
      </c>
      <c r="O406" s="5">
        <v>1.17</v>
      </c>
      <c r="P406" s="5" t="s">
        <v>12</v>
      </c>
      <c r="Q406" s="54">
        <v>9.7100000000000009</v>
      </c>
      <c r="R406" s="54" t="s">
        <v>332</v>
      </c>
      <c r="S406" s="5">
        <v>6.26</v>
      </c>
      <c r="T406" s="5"/>
      <c r="U406" s="54">
        <v>1.05</v>
      </c>
      <c r="V406" s="54" t="s">
        <v>326</v>
      </c>
      <c r="W406" s="5">
        <v>3.31</v>
      </c>
      <c r="X406" s="5" t="s">
        <v>12</v>
      </c>
      <c r="Y406" s="5">
        <v>7.74</v>
      </c>
      <c r="Z406" s="5"/>
      <c r="AA406" s="54">
        <v>1.41</v>
      </c>
      <c r="AB406" s="54" t="s">
        <v>332</v>
      </c>
      <c r="AC406" s="5">
        <v>1.65</v>
      </c>
      <c r="AD406" s="5" t="s">
        <v>12</v>
      </c>
      <c r="AE406" s="5">
        <v>3.46</v>
      </c>
      <c r="AF406" s="5" t="s">
        <v>12</v>
      </c>
      <c r="AG406" s="54">
        <v>1.17</v>
      </c>
      <c r="AH406" s="54" t="s">
        <v>332</v>
      </c>
      <c r="AI406" s="5">
        <v>3.03</v>
      </c>
      <c r="AJ406" s="5" t="s">
        <v>12</v>
      </c>
      <c r="AK406" s="5">
        <v>1.03</v>
      </c>
      <c r="AL406" s="5" t="s">
        <v>12</v>
      </c>
      <c r="AM406" s="54">
        <v>6.21</v>
      </c>
      <c r="AN406" s="54" t="s">
        <v>332</v>
      </c>
      <c r="AO406" s="54">
        <v>0.68600000000000005</v>
      </c>
      <c r="AP406" s="54" t="s">
        <v>332</v>
      </c>
    </row>
    <row r="407" spans="1:43" x14ac:dyDescent="0.35">
      <c r="A407" s="48" t="s">
        <v>621</v>
      </c>
      <c r="B407" s="54" t="s">
        <v>622</v>
      </c>
      <c r="C407" s="56" t="s">
        <v>689</v>
      </c>
      <c r="D407" s="54" t="s">
        <v>325</v>
      </c>
      <c r="E407" s="57">
        <v>0.48799999999999999</v>
      </c>
      <c r="F407" s="94" t="s">
        <v>332</v>
      </c>
      <c r="G407" s="57">
        <v>0.52600000000000002</v>
      </c>
      <c r="H407" s="25" t="s">
        <v>326</v>
      </c>
      <c r="I407" s="57">
        <v>3.8</v>
      </c>
      <c r="J407" s="94" t="s">
        <v>332</v>
      </c>
      <c r="K407" s="57">
        <v>0.56200000000000006</v>
      </c>
      <c r="L407" s="94" t="s">
        <v>332</v>
      </c>
      <c r="M407" s="54">
        <v>0.54</v>
      </c>
      <c r="N407" s="54" t="s">
        <v>326</v>
      </c>
      <c r="O407" s="54">
        <v>0.78300000000000003</v>
      </c>
      <c r="P407" s="54" t="s">
        <v>326</v>
      </c>
      <c r="Q407" s="54">
        <v>0.94499999999999995</v>
      </c>
      <c r="R407" s="54" t="s">
        <v>326</v>
      </c>
      <c r="S407" s="54">
        <v>1.32</v>
      </c>
      <c r="T407" s="54" t="s">
        <v>332</v>
      </c>
      <c r="U407" s="54">
        <v>0.80700000000000005</v>
      </c>
      <c r="V407" s="54" t="s">
        <v>326</v>
      </c>
      <c r="W407" s="54">
        <v>0.60299999999999998</v>
      </c>
      <c r="X407" s="54" t="s">
        <v>332</v>
      </c>
      <c r="Y407" s="5">
        <v>1.17</v>
      </c>
      <c r="Z407" s="5" t="s">
        <v>12</v>
      </c>
      <c r="AA407" s="54">
        <v>0.57099999999999995</v>
      </c>
      <c r="AB407" s="54" t="s">
        <v>326</v>
      </c>
      <c r="AC407" s="54">
        <v>0.59099999999999997</v>
      </c>
      <c r="AD407" s="54" t="s">
        <v>326</v>
      </c>
      <c r="AE407" s="54">
        <v>0.58699999999999997</v>
      </c>
      <c r="AF407" s="54" t="s">
        <v>326</v>
      </c>
      <c r="AG407" s="54">
        <v>0.57199999999999995</v>
      </c>
      <c r="AH407" s="54" t="s">
        <v>326</v>
      </c>
      <c r="AI407" s="54">
        <v>0.57699999999999996</v>
      </c>
      <c r="AJ407" s="54" t="s">
        <v>326</v>
      </c>
      <c r="AK407" s="54">
        <v>0.59399999999999997</v>
      </c>
      <c r="AL407" s="54" t="s">
        <v>326</v>
      </c>
      <c r="AM407" s="54">
        <v>0.59899999999999998</v>
      </c>
      <c r="AN407" s="54" t="s">
        <v>332</v>
      </c>
      <c r="AO407" s="54">
        <v>0.57399999999999995</v>
      </c>
      <c r="AP407" s="54" t="s">
        <v>326</v>
      </c>
    </row>
    <row r="408" spans="1:43" x14ac:dyDescent="0.35">
      <c r="A408" s="48" t="s">
        <v>623</v>
      </c>
      <c r="B408" s="54" t="s">
        <v>624</v>
      </c>
      <c r="C408" s="56" t="s">
        <v>689</v>
      </c>
      <c r="D408" s="54" t="s">
        <v>325</v>
      </c>
      <c r="E408" s="57">
        <v>1.37</v>
      </c>
      <c r="F408" s="94" t="s">
        <v>332</v>
      </c>
      <c r="G408" s="5">
        <v>1.1200000000000001</v>
      </c>
      <c r="H408" s="98" t="s">
        <v>12</v>
      </c>
      <c r="I408" s="5">
        <v>10.199999999999999</v>
      </c>
      <c r="J408" s="98"/>
      <c r="K408" s="57">
        <v>1.67</v>
      </c>
      <c r="L408" s="94" t="s">
        <v>332</v>
      </c>
      <c r="M408" s="54">
        <v>0.54</v>
      </c>
      <c r="N408" s="54" t="s">
        <v>326</v>
      </c>
      <c r="O408" s="54">
        <v>0.81699999999999995</v>
      </c>
      <c r="P408" s="54" t="s">
        <v>326</v>
      </c>
      <c r="Q408" s="54">
        <v>2.08</v>
      </c>
      <c r="R408" s="54" t="s">
        <v>332</v>
      </c>
      <c r="S408" s="5">
        <v>2.48</v>
      </c>
      <c r="T408" s="5" t="s">
        <v>12</v>
      </c>
      <c r="U408" s="54">
        <v>0.84799999999999998</v>
      </c>
      <c r="V408" s="54" t="s">
        <v>326</v>
      </c>
      <c r="W408" s="54">
        <v>1.22</v>
      </c>
      <c r="X408" s="54" t="s">
        <v>326</v>
      </c>
      <c r="Y408" s="54">
        <v>2.99</v>
      </c>
      <c r="Z408" s="54" t="s">
        <v>326</v>
      </c>
      <c r="AA408" s="54">
        <v>0.70899999999999996</v>
      </c>
      <c r="AB408" s="54" t="s">
        <v>332</v>
      </c>
      <c r="AC408" s="5">
        <v>0.77600000000000002</v>
      </c>
      <c r="AD408" s="5" t="s">
        <v>12</v>
      </c>
      <c r="AE408" s="54">
        <v>1.69</v>
      </c>
      <c r="AF408" s="54" t="s">
        <v>332</v>
      </c>
      <c r="AG408" s="54">
        <v>0.623</v>
      </c>
      <c r="AH408" s="54" t="s">
        <v>332</v>
      </c>
      <c r="AI408" s="5">
        <v>1.53</v>
      </c>
      <c r="AJ408" s="5" t="s">
        <v>12</v>
      </c>
      <c r="AK408" s="54">
        <v>0.59399999999999997</v>
      </c>
      <c r="AL408" s="54" t="s">
        <v>326</v>
      </c>
      <c r="AM408" s="5">
        <v>2.44</v>
      </c>
      <c r="AN408" s="5" t="s">
        <v>12</v>
      </c>
      <c r="AO408" s="54">
        <v>0.57399999999999995</v>
      </c>
      <c r="AP408" s="54" t="s">
        <v>326</v>
      </c>
    </row>
    <row r="409" spans="1:43" s="59" customFormat="1" x14ac:dyDescent="0.35">
      <c r="A409" s="97" t="s">
        <v>625</v>
      </c>
      <c r="B409" s="59" t="s">
        <v>626</v>
      </c>
      <c r="C409" s="56" t="s">
        <v>689</v>
      </c>
      <c r="D409" s="59" t="s">
        <v>325</v>
      </c>
      <c r="E409" s="55">
        <v>2.36</v>
      </c>
      <c r="F409" s="95" t="s">
        <v>326</v>
      </c>
      <c r="G409" s="55">
        <v>2.42</v>
      </c>
      <c r="H409" s="95" t="s">
        <v>326</v>
      </c>
      <c r="I409" s="55">
        <v>12.8</v>
      </c>
      <c r="J409" s="96" t="s">
        <v>332</v>
      </c>
      <c r="K409" s="55">
        <v>4.71</v>
      </c>
      <c r="L409" s="95" t="s">
        <v>326</v>
      </c>
      <c r="M409" s="69">
        <v>1.8</v>
      </c>
      <c r="N409" s="69" t="s">
        <v>12</v>
      </c>
      <c r="O409" s="69">
        <v>1.74</v>
      </c>
      <c r="P409" s="69" t="s">
        <v>12</v>
      </c>
      <c r="Q409" s="59">
        <v>3.9</v>
      </c>
      <c r="R409" s="59" t="s">
        <v>332</v>
      </c>
      <c r="S409" s="59">
        <v>2.92</v>
      </c>
      <c r="T409" s="59" t="s">
        <v>332</v>
      </c>
      <c r="U409" s="59">
        <v>1.1299999999999999</v>
      </c>
      <c r="V409" s="59" t="s">
        <v>332</v>
      </c>
      <c r="W409" s="59">
        <v>1.94</v>
      </c>
      <c r="X409" s="59" t="s">
        <v>332</v>
      </c>
      <c r="Y409" s="59">
        <v>3.7</v>
      </c>
      <c r="Z409" s="59" t="s">
        <v>332</v>
      </c>
      <c r="AA409" s="69">
        <v>2.06</v>
      </c>
      <c r="AB409" s="69" t="s">
        <v>12</v>
      </c>
      <c r="AC409" s="59">
        <v>1.73</v>
      </c>
      <c r="AD409" s="59" t="s">
        <v>332</v>
      </c>
      <c r="AE409" s="69">
        <v>3.83</v>
      </c>
      <c r="AF409" s="69" t="s">
        <v>12</v>
      </c>
      <c r="AG409" s="59">
        <v>1.67</v>
      </c>
      <c r="AH409" s="59" t="s">
        <v>326</v>
      </c>
      <c r="AI409" s="59">
        <v>2.54</v>
      </c>
      <c r="AJ409" s="59" t="s">
        <v>332</v>
      </c>
      <c r="AK409" s="59">
        <v>1.75</v>
      </c>
      <c r="AL409" s="59" t="s">
        <v>332</v>
      </c>
      <c r="AM409" s="69">
        <v>3.31</v>
      </c>
      <c r="AN409" s="69" t="s">
        <v>12</v>
      </c>
      <c r="AO409" s="69">
        <v>1.51</v>
      </c>
      <c r="AP409" s="69" t="s">
        <v>12</v>
      </c>
    </row>
    <row r="410" spans="1:43" x14ac:dyDescent="0.35">
      <c r="A410" s="54" t="s">
        <v>283</v>
      </c>
      <c r="B410" s="54" t="s">
        <v>284</v>
      </c>
      <c r="C410" s="56" t="s">
        <v>705</v>
      </c>
      <c r="D410" s="57" t="s">
        <v>325</v>
      </c>
      <c r="E410" s="57">
        <v>10.3</v>
      </c>
      <c r="F410" s="57" t="s">
        <v>326</v>
      </c>
      <c r="G410" s="57">
        <v>8.1300000000000008</v>
      </c>
      <c r="H410" s="94" t="s">
        <v>326</v>
      </c>
      <c r="I410" s="12">
        <v>275.10000000000002</v>
      </c>
      <c r="J410" s="5"/>
      <c r="K410" s="57">
        <v>37.1</v>
      </c>
      <c r="L410" s="94" t="s">
        <v>326</v>
      </c>
      <c r="M410" s="54">
        <v>14.7</v>
      </c>
      <c r="N410" s="54" t="s">
        <v>326</v>
      </c>
      <c r="O410" s="44">
        <v>16</v>
      </c>
      <c r="P410" s="54" t="s">
        <v>326</v>
      </c>
      <c r="Q410" s="54">
        <v>28.9</v>
      </c>
      <c r="R410" s="54" t="s">
        <v>326</v>
      </c>
      <c r="S410" s="54">
        <v>30.9</v>
      </c>
      <c r="T410" s="54" t="s">
        <v>326</v>
      </c>
      <c r="U410" s="13">
        <v>23.04</v>
      </c>
      <c r="V410" s="5"/>
      <c r="W410" s="13">
        <v>18.990000000000002</v>
      </c>
      <c r="X410" s="5"/>
      <c r="Y410" s="13">
        <v>46.38</v>
      </c>
      <c r="Z410" s="5"/>
      <c r="AA410" s="13">
        <v>45.66</v>
      </c>
      <c r="AB410" s="5"/>
      <c r="AC410" s="54">
        <v>3.27</v>
      </c>
      <c r="AD410" s="54" t="s">
        <v>326</v>
      </c>
      <c r="AE410" s="54">
        <v>22.9</v>
      </c>
      <c r="AF410" s="54" t="s">
        <v>326</v>
      </c>
      <c r="AG410" s="13">
        <v>11.01</v>
      </c>
      <c r="AH410" s="5" t="s">
        <v>12</v>
      </c>
      <c r="AI410" s="54">
        <v>6.54</v>
      </c>
      <c r="AJ410" s="54" t="s">
        <v>326</v>
      </c>
      <c r="AK410" s="5">
        <v>5.91</v>
      </c>
      <c r="AL410" s="5"/>
      <c r="AM410" s="54">
        <v>14.9</v>
      </c>
      <c r="AN410" s="54" t="s">
        <v>326</v>
      </c>
      <c r="AO410" s="54">
        <v>7.82</v>
      </c>
      <c r="AP410" s="54" t="s">
        <v>326</v>
      </c>
    </row>
    <row r="411" spans="1:43" x14ac:dyDescent="0.35">
      <c r="A411" s="54" t="s">
        <v>287</v>
      </c>
      <c r="B411" s="54" t="s">
        <v>288</v>
      </c>
      <c r="C411" s="56" t="s">
        <v>705</v>
      </c>
      <c r="D411" s="57" t="s">
        <v>325</v>
      </c>
      <c r="E411" s="57">
        <v>23.7</v>
      </c>
      <c r="F411" s="94" t="s">
        <v>326</v>
      </c>
      <c r="G411" s="57">
        <v>17.8</v>
      </c>
      <c r="H411" s="94" t="s">
        <v>326</v>
      </c>
      <c r="I411" s="5">
        <v>4048</v>
      </c>
      <c r="J411" s="5"/>
      <c r="K411" s="57">
        <v>19.399999999999999</v>
      </c>
      <c r="L411" s="94" t="s">
        <v>326</v>
      </c>
      <c r="M411" s="54">
        <v>11.4</v>
      </c>
      <c r="N411" s="54" t="s">
        <v>332</v>
      </c>
      <c r="O411" s="13">
        <v>75.680000000000007</v>
      </c>
      <c r="P411" s="5"/>
      <c r="Q411" s="12">
        <v>450.4</v>
      </c>
      <c r="R411" s="5" t="s">
        <v>12</v>
      </c>
      <c r="S411" s="54">
        <v>42.2</v>
      </c>
      <c r="T411" s="54" t="s">
        <v>326</v>
      </c>
      <c r="U411" s="54">
        <v>9.49</v>
      </c>
      <c r="V411" s="54" t="s">
        <v>332</v>
      </c>
      <c r="W411" s="54">
        <v>16.8</v>
      </c>
      <c r="X411" s="54" t="s">
        <v>332</v>
      </c>
      <c r="Y411" s="12">
        <v>1989.6</v>
      </c>
      <c r="Z411" s="5"/>
      <c r="AA411" s="13">
        <v>79.28</v>
      </c>
      <c r="AB411" s="5"/>
      <c r="AC411" s="54">
        <v>10.3</v>
      </c>
      <c r="AD411" s="54" t="s">
        <v>326</v>
      </c>
      <c r="AE411" s="54">
        <v>19.5</v>
      </c>
      <c r="AF411" s="54" t="s">
        <v>326</v>
      </c>
      <c r="AG411" s="54">
        <v>8.65</v>
      </c>
      <c r="AH411" s="54" t="s">
        <v>326</v>
      </c>
      <c r="AI411" s="45">
        <v>9.3000000000000007</v>
      </c>
      <c r="AJ411" s="54" t="s">
        <v>326</v>
      </c>
      <c r="AK411" s="54">
        <v>4.3099999999999996</v>
      </c>
      <c r="AL411" s="54" t="s">
        <v>326</v>
      </c>
      <c r="AM411" s="54">
        <v>26.1</v>
      </c>
      <c r="AN411" s="54" t="s">
        <v>326</v>
      </c>
      <c r="AO411" s="54">
        <v>7.51</v>
      </c>
      <c r="AP411" s="54" t="s">
        <v>326</v>
      </c>
    </row>
    <row r="412" spans="1:43" x14ac:dyDescent="0.35">
      <c r="A412" s="59" t="s">
        <v>289</v>
      </c>
      <c r="B412" s="59" t="s">
        <v>290</v>
      </c>
      <c r="C412" s="56" t="s">
        <v>705</v>
      </c>
      <c r="D412" s="55" t="s">
        <v>325</v>
      </c>
      <c r="E412" s="12">
        <v>212.5</v>
      </c>
      <c r="F412" s="5"/>
      <c r="G412" s="5">
        <v>58.8</v>
      </c>
      <c r="H412" s="5" t="s">
        <v>12</v>
      </c>
      <c r="I412" s="12">
        <v>1785.5</v>
      </c>
      <c r="J412" s="5"/>
      <c r="K412" s="12">
        <v>158.05000000000001</v>
      </c>
      <c r="L412" s="5"/>
      <c r="M412" s="5">
        <v>16.299999999999997</v>
      </c>
      <c r="N412" s="5" t="s">
        <v>12</v>
      </c>
      <c r="O412" s="54">
        <v>5.76</v>
      </c>
      <c r="P412" s="54" t="s">
        <v>326</v>
      </c>
      <c r="Q412" s="5">
        <v>449</v>
      </c>
      <c r="R412" s="5" t="s">
        <v>12</v>
      </c>
      <c r="S412" s="12">
        <v>362.5</v>
      </c>
      <c r="T412" s="5"/>
      <c r="U412" s="13">
        <v>10.549999999999999</v>
      </c>
      <c r="V412" s="5" t="s">
        <v>12</v>
      </c>
      <c r="W412" s="54">
        <v>15.2</v>
      </c>
      <c r="X412" s="54" t="s">
        <v>326</v>
      </c>
      <c r="Y412" s="12">
        <v>411.5</v>
      </c>
      <c r="Z412" s="5"/>
      <c r="AA412" s="54">
        <v>8.75</v>
      </c>
      <c r="AB412" s="54" t="s">
        <v>326</v>
      </c>
      <c r="AC412" s="13">
        <v>51.349999999999994</v>
      </c>
      <c r="AD412" s="5" t="s">
        <v>12</v>
      </c>
      <c r="AE412" s="13">
        <v>90.25</v>
      </c>
      <c r="AF412" s="5" t="s">
        <v>12</v>
      </c>
      <c r="AG412" s="13">
        <v>49.55</v>
      </c>
      <c r="AH412" s="5" t="s">
        <v>12</v>
      </c>
      <c r="AI412" s="12">
        <v>167.85</v>
      </c>
      <c r="AJ412" s="5"/>
      <c r="AK412" s="13">
        <v>14.96</v>
      </c>
      <c r="AL412" s="5" t="s">
        <v>12</v>
      </c>
      <c r="AM412" s="12">
        <v>120.5</v>
      </c>
      <c r="AN412" s="5"/>
      <c r="AO412" s="5">
        <v>9.0500000000000007</v>
      </c>
      <c r="AP412" s="5"/>
    </row>
    <row r="413" spans="1:43" s="57" customFormat="1" x14ac:dyDescent="0.35">
      <c r="A413" s="282" t="s">
        <v>704</v>
      </c>
      <c r="B413" s="282"/>
      <c r="C413" s="282"/>
      <c r="D413" s="282"/>
      <c r="E413" s="282"/>
      <c r="F413" s="282"/>
      <c r="G413" s="282"/>
      <c r="H413" s="282"/>
      <c r="I413" s="282"/>
      <c r="J413" s="282"/>
      <c r="K413" s="282"/>
      <c r="L413" s="282"/>
      <c r="M413" s="282"/>
      <c r="N413" s="282"/>
      <c r="O413" s="282"/>
      <c r="P413" s="282"/>
      <c r="Q413" s="282"/>
      <c r="R413" s="282"/>
      <c r="S413" s="282"/>
      <c r="T413" s="282"/>
      <c r="U413" s="282"/>
      <c r="V413" s="282"/>
      <c r="W413" s="282"/>
      <c r="X413" s="282"/>
      <c r="Y413" s="282"/>
      <c r="Z413" s="282"/>
      <c r="AA413" s="282"/>
      <c r="AB413" s="282"/>
      <c r="AC413" s="282"/>
      <c r="AD413" s="282"/>
      <c r="AE413" s="282"/>
      <c r="AF413" s="282"/>
      <c r="AG413" s="282"/>
      <c r="AH413" s="282"/>
      <c r="AI413" s="282"/>
      <c r="AJ413" s="282"/>
      <c r="AK413" s="282"/>
      <c r="AL413" s="282"/>
      <c r="AM413" s="282"/>
      <c r="AN413" s="282"/>
      <c r="AO413" s="282"/>
      <c r="AP413" s="282"/>
      <c r="AQ413" s="93"/>
    </row>
    <row r="414" spans="1:43" x14ac:dyDescent="0.35">
      <c r="A414" s="54" t="s">
        <v>281</v>
      </c>
      <c r="B414" s="54" t="s">
        <v>282</v>
      </c>
      <c r="C414" s="82" t="s">
        <v>685</v>
      </c>
      <c r="D414" s="54" t="s">
        <v>659</v>
      </c>
      <c r="E414" s="54">
        <v>0.01</v>
      </c>
      <c r="F414" s="54" t="s">
        <v>5</v>
      </c>
      <c r="G414" s="54">
        <v>0.01</v>
      </c>
      <c r="H414" s="54" t="s">
        <v>5</v>
      </c>
      <c r="I414" s="54">
        <v>0.01</v>
      </c>
      <c r="J414" s="54" t="s">
        <v>5</v>
      </c>
      <c r="K414" s="54">
        <v>0.01</v>
      </c>
      <c r="L414" s="54" t="s">
        <v>5</v>
      </c>
      <c r="M414" s="54">
        <v>0.01</v>
      </c>
      <c r="N414" s="54" t="s">
        <v>5</v>
      </c>
      <c r="O414" s="54">
        <v>0.01</v>
      </c>
      <c r="P414" s="54" t="s">
        <v>5</v>
      </c>
      <c r="Q414" s="54">
        <v>0.01</v>
      </c>
      <c r="R414" s="54" t="s">
        <v>5</v>
      </c>
      <c r="S414" s="54">
        <v>0.01</v>
      </c>
      <c r="T414" s="54" t="s">
        <v>5</v>
      </c>
      <c r="U414" s="54">
        <v>0.01</v>
      </c>
      <c r="V414" s="54" t="s">
        <v>5</v>
      </c>
      <c r="W414" s="54">
        <v>0.01</v>
      </c>
      <c r="X414" s="54" t="s">
        <v>5</v>
      </c>
      <c r="Y414" s="54">
        <v>0.01</v>
      </c>
      <c r="Z414" s="54" t="s">
        <v>5</v>
      </c>
      <c r="AA414" s="54">
        <v>0.01</v>
      </c>
      <c r="AB414" s="54" t="s">
        <v>5</v>
      </c>
      <c r="AC414" s="54">
        <v>0.01</v>
      </c>
      <c r="AD414" s="54" t="s">
        <v>5</v>
      </c>
      <c r="AE414" s="54">
        <v>0.01</v>
      </c>
      <c r="AF414" s="54" t="s">
        <v>5</v>
      </c>
      <c r="AG414" s="54">
        <v>0.01</v>
      </c>
      <c r="AH414" s="54" t="s">
        <v>5</v>
      </c>
      <c r="AI414" s="54">
        <v>0.01</v>
      </c>
      <c r="AJ414" s="54" t="s">
        <v>5</v>
      </c>
      <c r="AK414" s="54">
        <v>0.01</v>
      </c>
      <c r="AL414" s="54" t="s">
        <v>5</v>
      </c>
      <c r="AM414" s="54">
        <v>0.01</v>
      </c>
      <c r="AN414" s="54" t="s">
        <v>5</v>
      </c>
      <c r="AO414" s="54">
        <v>0.01</v>
      </c>
      <c r="AP414" s="54" t="s">
        <v>5</v>
      </c>
    </row>
    <row r="415" spans="1:43" x14ac:dyDescent="0.35">
      <c r="A415" s="54" t="s">
        <v>283</v>
      </c>
      <c r="B415" s="54" t="s">
        <v>284</v>
      </c>
      <c r="C415" s="82" t="s">
        <v>685</v>
      </c>
      <c r="D415" s="54" t="s">
        <v>659</v>
      </c>
      <c r="E415" s="54">
        <v>0.01</v>
      </c>
      <c r="F415" s="54" t="s">
        <v>5</v>
      </c>
      <c r="G415" s="54">
        <v>0.01</v>
      </c>
      <c r="H415" s="54" t="s">
        <v>5</v>
      </c>
      <c r="I415" s="54">
        <v>0.01</v>
      </c>
      <c r="J415" s="54" t="s">
        <v>5</v>
      </c>
      <c r="K415" s="54">
        <v>0.01</v>
      </c>
      <c r="L415" s="54" t="s">
        <v>5</v>
      </c>
      <c r="M415" s="54">
        <v>0.01</v>
      </c>
      <c r="N415" s="54" t="s">
        <v>5</v>
      </c>
      <c r="O415" s="54">
        <v>0.01</v>
      </c>
      <c r="P415" s="54" t="s">
        <v>5</v>
      </c>
      <c r="Q415" s="54">
        <v>0.01</v>
      </c>
      <c r="R415" s="54" t="s">
        <v>5</v>
      </c>
      <c r="S415" s="54">
        <v>0.01</v>
      </c>
      <c r="T415" s="54" t="s">
        <v>5</v>
      </c>
      <c r="U415" s="54">
        <v>0.01</v>
      </c>
      <c r="V415" s="54" t="s">
        <v>5</v>
      </c>
      <c r="W415" s="54">
        <v>0.01</v>
      </c>
      <c r="X415" s="54" t="s">
        <v>5</v>
      </c>
      <c r="Y415" s="54">
        <v>0.01</v>
      </c>
      <c r="Z415" s="54" t="s">
        <v>5</v>
      </c>
      <c r="AA415" s="54">
        <v>0.01</v>
      </c>
      <c r="AB415" s="54" t="s">
        <v>5</v>
      </c>
      <c r="AC415" s="54">
        <v>0.01</v>
      </c>
      <c r="AD415" s="54" t="s">
        <v>5</v>
      </c>
      <c r="AE415" s="54">
        <v>0.01</v>
      </c>
      <c r="AF415" s="54" t="s">
        <v>5</v>
      </c>
      <c r="AG415" s="54">
        <v>0.01</v>
      </c>
      <c r="AH415" s="54" t="s">
        <v>5</v>
      </c>
      <c r="AI415" s="54">
        <v>0.01</v>
      </c>
      <c r="AJ415" s="54" t="s">
        <v>5</v>
      </c>
      <c r="AK415" s="54">
        <v>0.01</v>
      </c>
      <c r="AL415" s="54" t="s">
        <v>5</v>
      </c>
      <c r="AM415" s="54">
        <v>0.01</v>
      </c>
      <c r="AN415" s="54" t="s">
        <v>5</v>
      </c>
      <c r="AO415" s="54">
        <v>0.01</v>
      </c>
      <c r="AP415" s="54" t="s">
        <v>5</v>
      </c>
    </row>
    <row r="416" spans="1:43" x14ac:dyDescent="0.35">
      <c r="A416" s="54" t="s">
        <v>285</v>
      </c>
      <c r="B416" s="54" t="s">
        <v>286</v>
      </c>
      <c r="C416" s="82" t="s">
        <v>685</v>
      </c>
      <c r="D416" s="54" t="s">
        <v>659</v>
      </c>
      <c r="E416" s="54">
        <v>0.01</v>
      </c>
      <c r="F416" s="54" t="s">
        <v>5</v>
      </c>
      <c r="G416" s="54">
        <v>0.01</v>
      </c>
      <c r="H416" s="54" t="s">
        <v>5</v>
      </c>
      <c r="I416" s="54">
        <v>0.01</v>
      </c>
      <c r="J416" s="54" t="s">
        <v>5</v>
      </c>
      <c r="K416" s="54">
        <v>0.01</v>
      </c>
      <c r="L416" s="54" t="s">
        <v>5</v>
      </c>
      <c r="M416" s="54">
        <v>0.01</v>
      </c>
      <c r="N416" s="54" t="s">
        <v>5</v>
      </c>
      <c r="O416" s="54">
        <v>0.01</v>
      </c>
      <c r="P416" s="54" t="s">
        <v>5</v>
      </c>
      <c r="Q416" s="54">
        <v>0.01</v>
      </c>
      <c r="R416" s="54" t="s">
        <v>5</v>
      </c>
      <c r="S416" s="54">
        <v>0.01</v>
      </c>
      <c r="T416" s="54" t="s">
        <v>5</v>
      </c>
      <c r="U416" s="54">
        <v>0.01</v>
      </c>
      <c r="V416" s="54" t="s">
        <v>5</v>
      </c>
      <c r="W416" s="54">
        <v>0.01</v>
      </c>
      <c r="X416" s="54" t="s">
        <v>5</v>
      </c>
      <c r="Y416" s="54">
        <v>0.01</v>
      </c>
      <c r="Z416" s="54" t="s">
        <v>5</v>
      </c>
      <c r="AA416" s="54">
        <v>0.01</v>
      </c>
      <c r="AB416" s="54" t="s">
        <v>5</v>
      </c>
      <c r="AC416" s="54">
        <v>0.01</v>
      </c>
      <c r="AD416" s="54" t="s">
        <v>5</v>
      </c>
      <c r="AE416" s="54">
        <v>0.01</v>
      </c>
      <c r="AF416" s="54" t="s">
        <v>5</v>
      </c>
      <c r="AG416" s="54">
        <v>0.01</v>
      </c>
      <c r="AH416" s="54" t="s">
        <v>5</v>
      </c>
      <c r="AI416" s="54">
        <v>0.01</v>
      </c>
      <c r="AJ416" s="54" t="s">
        <v>5</v>
      </c>
      <c r="AK416" s="54">
        <v>0.01</v>
      </c>
      <c r="AL416" s="54" t="s">
        <v>5</v>
      </c>
      <c r="AM416" s="54">
        <v>0.01</v>
      </c>
      <c r="AN416" s="54" t="s">
        <v>5</v>
      </c>
      <c r="AO416" s="54">
        <v>0.01</v>
      </c>
      <c r="AP416" s="54" t="s">
        <v>5</v>
      </c>
    </row>
    <row r="417" spans="1:42" x14ac:dyDescent="0.35">
      <c r="A417" s="54" t="s">
        <v>287</v>
      </c>
      <c r="B417" s="54" t="s">
        <v>288</v>
      </c>
      <c r="C417" s="82" t="s">
        <v>685</v>
      </c>
      <c r="D417" s="54" t="s">
        <v>659</v>
      </c>
      <c r="E417" s="54">
        <v>0.01</v>
      </c>
      <c r="F417" s="54" t="s">
        <v>5</v>
      </c>
      <c r="G417" s="54">
        <v>0.01</v>
      </c>
      <c r="H417" s="54" t="s">
        <v>5</v>
      </c>
      <c r="I417" s="54">
        <v>0.01</v>
      </c>
      <c r="J417" s="54" t="s">
        <v>5</v>
      </c>
      <c r="K417" s="54">
        <v>0.01</v>
      </c>
      <c r="L417" s="54" t="s">
        <v>5</v>
      </c>
      <c r="M417" s="54">
        <v>0.01</v>
      </c>
      <c r="N417" s="54" t="s">
        <v>5</v>
      </c>
      <c r="O417" s="54">
        <v>0.01</v>
      </c>
      <c r="P417" s="54" t="s">
        <v>5</v>
      </c>
      <c r="Q417" s="54">
        <v>0.01</v>
      </c>
      <c r="R417" s="54" t="s">
        <v>5</v>
      </c>
      <c r="S417" s="54">
        <v>0.01</v>
      </c>
      <c r="T417" s="54" t="s">
        <v>5</v>
      </c>
      <c r="U417" s="54">
        <v>0.01</v>
      </c>
      <c r="V417" s="54" t="s">
        <v>5</v>
      </c>
      <c r="W417" s="54">
        <v>0.01</v>
      </c>
      <c r="X417" s="54" t="s">
        <v>5</v>
      </c>
      <c r="Y417" s="54">
        <v>0.01</v>
      </c>
      <c r="Z417" s="54" t="s">
        <v>5</v>
      </c>
      <c r="AA417" s="54">
        <v>0.01</v>
      </c>
      <c r="AB417" s="54" t="s">
        <v>5</v>
      </c>
      <c r="AC417" s="54">
        <v>0.01</v>
      </c>
      <c r="AD417" s="54" t="s">
        <v>5</v>
      </c>
      <c r="AE417" s="54">
        <v>0.01</v>
      </c>
      <c r="AF417" s="54" t="s">
        <v>5</v>
      </c>
      <c r="AG417" s="54">
        <v>0.01</v>
      </c>
      <c r="AH417" s="54" t="s">
        <v>5</v>
      </c>
      <c r="AI417" s="54">
        <v>0.01</v>
      </c>
      <c r="AJ417" s="54" t="s">
        <v>5</v>
      </c>
      <c r="AK417" s="54">
        <v>0.01</v>
      </c>
      <c r="AL417" s="54" t="s">
        <v>5</v>
      </c>
      <c r="AM417" s="54">
        <v>0.01</v>
      </c>
      <c r="AN417" s="54" t="s">
        <v>5</v>
      </c>
      <c r="AO417" s="54">
        <v>0.01</v>
      </c>
      <c r="AP417" s="54" t="s">
        <v>5</v>
      </c>
    </row>
    <row r="418" spans="1:42" x14ac:dyDescent="0.35">
      <c r="A418" s="54" t="s">
        <v>289</v>
      </c>
      <c r="B418" s="54" t="s">
        <v>290</v>
      </c>
      <c r="C418" s="82" t="s">
        <v>685</v>
      </c>
      <c r="D418" s="54" t="s">
        <v>659</v>
      </c>
      <c r="E418" s="54">
        <v>0.01</v>
      </c>
      <c r="F418" s="54" t="s">
        <v>5</v>
      </c>
      <c r="G418" s="54">
        <v>0.01</v>
      </c>
      <c r="H418" s="54" t="s">
        <v>5</v>
      </c>
      <c r="I418" s="54">
        <v>0.01</v>
      </c>
      <c r="J418" s="54" t="s">
        <v>5</v>
      </c>
      <c r="K418" s="54">
        <v>0.01</v>
      </c>
      <c r="L418" s="54" t="s">
        <v>5</v>
      </c>
      <c r="M418" s="54">
        <v>0.01</v>
      </c>
      <c r="N418" s="54" t="s">
        <v>5</v>
      </c>
      <c r="O418" s="54">
        <v>0.01</v>
      </c>
      <c r="P418" s="54" t="s">
        <v>5</v>
      </c>
      <c r="Q418" s="54">
        <v>0.01</v>
      </c>
      <c r="R418" s="54" t="s">
        <v>5</v>
      </c>
      <c r="S418" s="54">
        <v>0.01</v>
      </c>
      <c r="T418" s="54" t="s">
        <v>5</v>
      </c>
      <c r="U418" s="54">
        <v>0.01</v>
      </c>
      <c r="V418" s="54" t="s">
        <v>5</v>
      </c>
      <c r="W418" s="54">
        <v>0.01</v>
      </c>
      <c r="X418" s="54" t="s">
        <v>5</v>
      </c>
      <c r="Y418" s="54">
        <v>0.01</v>
      </c>
      <c r="Z418" s="54" t="s">
        <v>5</v>
      </c>
      <c r="AA418" s="54">
        <v>0.01</v>
      </c>
      <c r="AB418" s="54" t="s">
        <v>5</v>
      </c>
      <c r="AC418" s="54">
        <v>0.01</v>
      </c>
      <c r="AD418" s="54" t="s">
        <v>5</v>
      </c>
      <c r="AE418" s="54">
        <v>0.01</v>
      </c>
      <c r="AF418" s="54" t="s">
        <v>5</v>
      </c>
      <c r="AG418" s="54">
        <v>0.01</v>
      </c>
      <c r="AH418" s="54" t="s">
        <v>5</v>
      </c>
      <c r="AI418" s="54">
        <v>0.01</v>
      </c>
      <c r="AJ418" s="54" t="s">
        <v>5</v>
      </c>
      <c r="AK418" s="54">
        <v>0.01</v>
      </c>
      <c r="AL418" s="54" t="s">
        <v>5</v>
      </c>
      <c r="AM418" s="54">
        <v>0.01</v>
      </c>
      <c r="AN418" s="54" t="s">
        <v>5</v>
      </c>
      <c r="AO418" s="54">
        <v>0.01</v>
      </c>
      <c r="AP418" s="54" t="s">
        <v>5</v>
      </c>
    </row>
    <row r="419" spans="1:42" x14ac:dyDescent="0.35">
      <c r="A419" s="54" t="s">
        <v>291</v>
      </c>
      <c r="B419" s="54" t="s">
        <v>292</v>
      </c>
      <c r="C419" s="82" t="s">
        <v>685</v>
      </c>
      <c r="D419" s="54" t="s">
        <v>659</v>
      </c>
      <c r="E419" s="54">
        <v>0.01</v>
      </c>
      <c r="F419" s="54" t="s">
        <v>5</v>
      </c>
      <c r="G419" s="54">
        <v>0.01</v>
      </c>
      <c r="H419" s="54" t="s">
        <v>5</v>
      </c>
      <c r="I419" s="54">
        <v>0.01</v>
      </c>
      <c r="J419" s="54" t="s">
        <v>5</v>
      </c>
      <c r="K419" s="54">
        <v>0.01</v>
      </c>
      <c r="L419" s="54" t="s">
        <v>5</v>
      </c>
      <c r="M419" s="54">
        <v>0.01</v>
      </c>
      <c r="N419" s="54" t="s">
        <v>5</v>
      </c>
      <c r="O419" s="54">
        <v>0.01</v>
      </c>
      <c r="P419" s="54" t="s">
        <v>5</v>
      </c>
      <c r="Q419" s="54">
        <v>0.01</v>
      </c>
      <c r="R419" s="54" t="s">
        <v>5</v>
      </c>
      <c r="S419" s="54">
        <v>0.01</v>
      </c>
      <c r="T419" s="54" t="s">
        <v>5</v>
      </c>
      <c r="U419" s="54">
        <v>0.01</v>
      </c>
      <c r="V419" s="54" t="s">
        <v>5</v>
      </c>
      <c r="W419" s="54">
        <v>0.01</v>
      </c>
      <c r="X419" s="54" t="s">
        <v>5</v>
      </c>
      <c r="Y419" s="54">
        <v>0.01</v>
      </c>
      <c r="Z419" s="54" t="s">
        <v>5</v>
      </c>
      <c r="AA419" s="54">
        <v>0.01</v>
      </c>
      <c r="AB419" s="54" t="s">
        <v>5</v>
      </c>
      <c r="AC419" s="54">
        <v>0.01</v>
      </c>
      <c r="AD419" s="54" t="s">
        <v>5</v>
      </c>
      <c r="AE419" s="54">
        <v>0.01</v>
      </c>
      <c r="AF419" s="54" t="s">
        <v>5</v>
      </c>
      <c r="AG419" s="54">
        <v>0.01</v>
      </c>
      <c r="AH419" s="54" t="s">
        <v>5</v>
      </c>
      <c r="AI419" s="54">
        <v>0.01</v>
      </c>
      <c r="AJ419" s="54" t="s">
        <v>5</v>
      </c>
      <c r="AK419" s="54">
        <v>0.01</v>
      </c>
      <c r="AL419" s="54" t="s">
        <v>5</v>
      </c>
      <c r="AM419" s="54">
        <v>0.01</v>
      </c>
      <c r="AN419" s="54" t="s">
        <v>5</v>
      </c>
      <c r="AO419" s="54">
        <v>0.01</v>
      </c>
      <c r="AP419" s="54" t="s">
        <v>5</v>
      </c>
    </row>
    <row r="420" spans="1:42" x14ac:dyDescent="0.35">
      <c r="A420" s="61" t="s">
        <v>293</v>
      </c>
      <c r="B420" s="61" t="s">
        <v>294</v>
      </c>
      <c r="C420" s="83" t="s">
        <v>685</v>
      </c>
      <c r="D420" s="61" t="s">
        <v>659</v>
      </c>
      <c r="E420" s="61">
        <v>0.01</v>
      </c>
      <c r="F420" s="61" t="s">
        <v>5</v>
      </c>
      <c r="G420" s="61">
        <v>0.01</v>
      </c>
      <c r="H420" s="61" t="s">
        <v>5</v>
      </c>
      <c r="I420" s="61">
        <v>0.01</v>
      </c>
      <c r="J420" s="61" t="s">
        <v>5</v>
      </c>
      <c r="K420" s="61">
        <v>0.01</v>
      </c>
      <c r="L420" s="61" t="s">
        <v>5</v>
      </c>
      <c r="M420" s="61">
        <v>0.01</v>
      </c>
      <c r="N420" s="61" t="s">
        <v>5</v>
      </c>
      <c r="O420" s="61">
        <v>0.01</v>
      </c>
      <c r="P420" s="61" t="s">
        <v>5</v>
      </c>
      <c r="Q420" s="61">
        <v>0.01</v>
      </c>
      <c r="R420" s="61" t="s">
        <v>5</v>
      </c>
      <c r="S420" s="61">
        <v>0.01</v>
      </c>
      <c r="T420" s="61" t="s">
        <v>5</v>
      </c>
      <c r="U420" s="61">
        <v>0.01</v>
      </c>
      <c r="V420" s="61" t="s">
        <v>5</v>
      </c>
      <c r="W420" s="61">
        <v>0.01</v>
      </c>
      <c r="X420" s="61" t="s">
        <v>5</v>
      </c>
      <c r="Y420" s="61">
        <v>0.01</v>
      </c>
      <c r="Z420" s="61" t="s">
        <v>5</v>
      </c>
      <c r="AA420" s="61">
        <v>0.01</v>
      </c>
      <c r="AB420" s="61" t="s">
        <v>5</v>
      </c>
      <c r="AC420" s="61">
        <v>0.01</v>
      </c>
      <c r="AD420" s="61" t="s">
        <v>5</v>
      </c>
      <c r="AE420" s="61">
        <v>0.01</v>
      </c>
      <c r="AF420" s="61" t="s">
        <v>5</v>
      </c>
      <c r="AG420" s="61">
        <v>0.01</v>
      </c>
      <c r="AH420" s="61" t="s">
        <v>5</v>
      </c>
      <c r="AI420" s="61">
        <v>0.01</v>
      </c>
      <c r="AJ420" s="61" t="s">
        <v>5</v>
      </c>
      <c r="AK420" s="61">
        <v>0.01</v>
      </c>
      <c r="AL420" s="61" t="s">
        <v>5</v>
      </c>
      <c r="AM420" s="61">
        <v>0.01</v>
      </c>
      <c r="AN420" s="61" t="s">
        <v>5</v>
      </c>
      <c r="AO420" s="61">
        <v>0.01</v>
      </c>
      <c r="AP420" s="61" t="s">
        <v>5</v>
      </c>
    </row>
    <row r="422" spans="1:42" s="59" customFormat="1" x14ac:dyDescent="0.35">
      <c r="A422" s="59" t="s">
        <v>809</v>
      </c>
      <c r="D422" s="243"/>
      <c r="E422" s="243"/>
    </row>
    <row r="423" spans="1:42" s="59" customFormat="1" x14ac:dyDescent="0.35">
      <c r="A423" s="59" t="s">
        <v>883</v>
      </c>
      <c r="D423" s="243"/>
      <c r="E423" s="243"/>
    </row>
    <row r="424" spans="1:42" s="59" customFormat="1" x14ac:dyDescent="0.35">
      <c r="A424" s="244" t="s">
        <v>957</v>
      </c>
      <c r="D424" s="243"/>
      <c r="E424" s="243"/>
    </row>
    <row r="425" spans="1:42" s="245" customFormat="1" x14ac:dyDescent="0.35">
      <c r="A425" s="120" t="s">
        <v>884</v>
      </c>
      <c r="B425" s="241"/>
      <c r="C425" s="241"/>
      <c r="D425" s="241"/>
      <c r="E425" s="241"/>
      <c r="F425" s="241"/>
      <c r="G425" s="241"/>
      <c r="H425" s="241"/>
      <c r="I425" s="241"/>
      <c r="J425" s="241"/>
      <c r="K425" s="241"/>
      <c r="L425" s="241"/>
      <c r="M425" s="241"/>
      <c r="N425" s="241"/>
      <c r="O425" s="241"/>
      <c r="P425" s="241"/>
      <c r="Q425" s="241"/>
    </row>
    <row r="426" spans="1:42" s="90" customFormat="1" x14ac:dyDescent="0.35">
      <c r="A426" s="120" t="s">
        <v>885</v>
      </c>
      <c r="B426" s="241"/>
      <c r="C426" s="241"/>
      <c r="D426" s="241"/>
      <c r="E426" s="241"/>
      <c r="F426" s="241"/>
      <c r="G426" s="241"/>
      <c r="H426" s="241"/>
      <c r="I426" s="241"/>
      <c r="J426" s="241"/>
      <c r="K426" s="241"/>
      <c r="L426" s="241"/>
      <c r="M426" s="241"/>
      <c r="N426" s="241"/>
      <c r="O426" s="241"/>
      <c r="P426" s="241"/>
      <c r="Q426" s="241"/>
    </row>
    <row r="427" spans="1:42" s="241" customFormat="1" x14ac:dyDescent="0.35">
      <c r="A427" s="120" t="s">
        <v>886</v>
      </c>
    </row>
  </sheetData>
  <sortState ref="A222:AR238">
    <sortCondition ref="A222"/>
  </sortState>
  <mergeCells count="55">
    <mergeCell ref="A147:AP147"/>
    <mergeCell ref="A219:AP219"/>
    <mergeCell ref="A239:AP239"/>
    <mergeCell ref="A413:AP413"/>
    <mergeCell ref="A10:AP10"/>
    <mergeCell ref="A12:AP12"/>
    <mergeCell ref="A31:AP31"/>
    <mergeCell ref="A54:AP54"/>
    <mergeCell ref="A121:AP121"/>
    <mergeCell ref="A125:AP125"/>
    <mergeCell ref="AK5:AL5"/>
    <mergeCell ref="A8:AP8"/>
    <mergeCell ref="U6:V6"/>
    <mergeCell ref="W6:X6"/>
    <mergeCell ref="Y6:Z6"/>
    <mergeCell ref="AA6:AB6"/>
    <mergeCell ref="AC6:AD6"/>
    <mergeCell ref="AE6:AF6"/>
    <mergeCell ref="AG6:AH6"/>
    <mergeCell ref="AI6:AJ6"/>
    <mergeCell ref="AK6:AL6"/>
    <mergeCell ref="AM6:AN6"/>
    <mergeCell ref="AO6:AP6"/>
    <mergeCell ref="W5:X5"/>
    <mergeCell ref="AM5:AN5"/>
    <mergeCell ref="AO5:AP5"/>
    <mergeCell ref="E6:F6"/>
    <mergeCell ref="G6:H6"/>
    <mergeCell ref="I6:J6"/>
    <mergeCell ref="K6:L6"/>
    <mergeCell ref="M6:N6"/>
    <mergeCell ref="O6:P6"/>
    <mergeCell ref="Q6:R6"/>
    <mergeCell ref="S6:T6"/>
    <mergeCell ref="AA5:AB5"/>
    <mergeCell ref="AC5:AD5"/>
    <mergeCell ref="Q5:R5"/>
    <mergeCell ref="S5:T5"/>
    <mergeCell ref="U5:V5"/>
    <mergeCell ref="AE5:AF5"/>
    <mergeCell ref="AG5:AH5"/>
    <mergeCell ref="AI5:AJ5"/>
    <mergeCell ref="A2:AP2"/>
    <mergeCell ref="Y5:Z5"/>
    <mergeCell ref="A4:A7"/>
    <mergeCell ref="B4:B7"/>
    <mergeCell ref="C4:C7"/>
    <mergeCell ref="D4:D7"/>
    <mergeCell ref="E4:AP4"/>
    <mergeCell ref="E5:F5"/>
    <mergeCell ref="G5:H5"/>
    <mergeCell ref="I5:J5"/>
    <mergeCell ref="K5:L5"/>
    <mergeCell ref="M5:N5"/>
    <mergeCell ref="O5:P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0"/>
  <sheetViews>
    <sheetView zoomScale="75" zoomScaleNormal="75" workbookViewId="0">
      <pane ySplit="7" topLeftCell="A8" activePane="bottomLeft" state="frozen"/>
      <selection activeCell="F16" sqref="F16"/>
      <selection pane="bottomLeft" activeCell="U3" sqref="U3"/>
    </sheetView>
  </sheetViews>
  <sheetFormatPr defaultColWidth="9.1796875" defaultRowHeight="14.5" x14ac:dyDescent="0.35"/>
  <cols>
    <col min="1" max="1" width="31.1796875" style="54" bestFit="1" customWidth="1"/>
    <col min="2" max="2" width="15.7265625" style="54" customWidth="1"/>
    <col min="3" max="3" width="11.7265625" style="54" customWidth="1"/>
    <col min="4" max="4" width="7.81640625" style="54" customWidth="1"/>
    <col min="5" max="5" width="9" style="54" bestFit="1" customWidth="1"/>
    <col min="6" max="6" width="3.54296875" style="54" customWidth="1"/>
    <col min="7" max="7" width="9" style="54" bestFit="1" customWidth="1"/>
    <col min="8" max="8" width="3.81640625" style="54" customWidth="1"/>
    <col min="9" max="9" width="9" style="54" bestFit="1" customWidth="1"/>
    <col min="10" max="10" width="3.81640625" style="54" customWidth="1"/>
    <col min="11" max="11" width="9" style="54" bestFit="1" customWidth="1"/>
    <col min="12" max="12" width="3.81640625" style="54" customWidth="1"/>
    <col min="13" max="13" width="9" style="54" bestFit="1" customWidth="1"/>
    <col min="14" max="14" width="3.81640625" style="54" customWidth="1"/>
    <col min="15" max="15" width="9" style="54" bestFit="1" customWidth="1"/>
    <col min="16" max="16" width="3.81640625" style="54" customWidth="1"/>
    <col min="17" max="17" width="9" style="54" bestFit="1" customWidth="1"/>
    <col min="18" max="18" width="3.81640625" style="54" customWidth="1"/>
    <col min="19" max="19" width="9" style="54" bestFit="1" customWidth="1"/>
    <col min="20" max="20" width="3.81640625" style="54" customWidth="1"/>
    <col min="21" max="21" width="9" style="54" bestFit="1" customWidth="1"/>
    <col min="22" max="22" width="3.81640625" style="54" customWidth="1"/>
    <col min="23" max="23" width="9" style="54" bestFit="1" customWidth="1"/>
    <col min="24" max="24" width="3.81640625" style="54" customWidth="1"/>
    <col min="25" max="25" width="9" style="54" bestFit="1" customWidth="1"/>
    <col min="26" max="26" width="3.81640625" style="54" customWidth="1"/>
    <col min="27" max="27" width="9" style="54" bestFit="1" customWidth="1"/>
    <col min="28" max="28" width="3.81640625" style="54" customWidth="1"/>
    <col min="29" max="29" width="9" style="54" bestFit="1" customWidth="1"/>
    <col min="30" max="30" width="3.81640625" style="54" customWidth="1"/>
    <col min="31" max="31" width="9" style="54" bestFit="1" customWidth="1"/>
    <col min="32" max="32" width="3.81640625" style="54" customWidth="1"/>
    <col min="33" max="33" width="9" style="54" bestFit="1" customWidth="1"/>
    <col min="34" max="34" width="3.81640625" style="54" customWidth="1"/>
    <col min="35" max="35" width="9" style="54" bestFit="1" customWidth="1"/>
    <col min="36" max="36" width="3.81640625" style="54" customWidth="1"/>
    <col min="37" max="37" width="9" style="54" bestFit="1" customWidth="1"/>
    <col min="38" max="38" width="3.81640625" style="54" customWidth="1"/>
    <col min="39" max="39" width="9" style="54" bestFit="1" customWidth="1"/>
    <col min="40" max="40" width="3.81640625" style="54" customWidth="1"/>
    <col min="41" max="41" width="7.453125" style="54" customWidth="1"/>
    <col min="42" max="42" width="4.26953125" style="54" customWidth="1"/>
    <col min="43" max="16384" width="9.1796875" style="54"/>
  </cols>
  <sheetData>
    <row r="1" spans="1:43" ht="24.75" customHeight="1" x14ac:dyDescent="0.35">
      <c r="A1" s="283" t="s">
        <v>952</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row>
    <row r="2" spans="1:43" ht="42" customHeight="1" x14ac:dyDescent="0.35">
      <c r="A2" s="274" t="s">
        <v>958</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row>
    <row r="3" spans="1:43" x14ac:dyDescent="0.35">
      <c r="A3" s="116" t="s">
        <v>730</v>
      </c>
      <c r="C3" s="30"/>
    </row>
    <row r="4" spans="1:43" ht="15" customHeight="1" x14ac:dyDescent="0.35">
      <c r="A4" s="275" t="s">
        <v>761</v>
      </c>
      <c r="B4" s="268" t="s">
        <v>660</v>
      </c>
      <c r="C4" s="268" t="s">
        <v>677</v>
      </c>
      <c r="D4" s="275" t="s">
        <v>656</v>
      </c>
      <c r="E4" s="280" t="s">
        <v>657</v>
      </c>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row>
    <row r="5" spans="1:43" x14ac:dyDescent="0.35">
      <c r="A5" s="276"/>
      <c r="B5" s="278"/>
      <c r="C5" s="278"/>
      <c r="D5" s="276"/>
      <c r="E5" s="273">
        <v>41650</v>
      </c>
      <c r="F5" s="273"/>
      <c r="G5" s="273">
        <v>41684</v>
      </c>
      <c r="H5" s="273"/>
      <c r="I5" s="273">
        <v>41688</v>
      </c>
      <c r="J5" s="273"/>
      <c r="K5" s="273">
        <v>41704</v>
      </c>
      <c r="L5" s="273"/>
      <c r="M5" s="273">
        <v>41746</v>
      </c>
      <c r="N5" s="273"/>
      <c r="O5" s="273">
        <v>41801</v>
      </c>
      <c r="P5" s="273"/>
      <c r="Q5" s="273">
        <v>41843</v>
      </c>
      <c r="R5" s="273"/>
      <c r="S5" s="273">
        <v>41906</v>
      </c>
      <c r="T5" s="273"/>
      <c r="U5" s="273">
        <v>41920</v>
      </c>
      <c r="V5" s="273"/>
      <c r="W5" s="273">
        <v>41934</v>
      </c>
      <c r="X5" s="273"/>
      <c r="Y5" s="273">
        <v>41935</v>
      </c>
      <c r="Z5" s="273"/>
      <c r="AA5" s="273">
        <v>41963</v>
      </c>
      <c r="AB5" s="273"/>
      <c r="AC5" s="273">
        <v>41968</v>
      </c>
      <c r="AD5" s="273"/>
      <c r="AE5" s="273">
        <v>41969</v>
      </c>
      <c r="AF5" s="273"/>
      <c r="AG5" s="273">
        <v>41995</v>
      </c>
      <c r="AH5" s="273"/>
      <c r="AI5" s="273">
        <v>42010</v>
      </c>
      <c r="AJ5" s="273"/>
      <c r="AK5" s="273">
        <v>42012</v>
      </c>
      <c r="AL5" s="273"/>
      <c r="AM5" s="273">
        <v>42040</v>
      </c>
      <c r="AN5" s="273"/>
      <c r="AO5" s="273">
        <v>42061</v>
      </c>
      <c r="AP5" s="273"/>
      <c r="AQ5" s="115"/>
    </row>
    <row r="6" spans="1:43" s="2" customFormat="1" x14ac:dyDescent="0.35">
      <c r="A6" s="276"/>
      <c r="B6" s="278"/>
      <c r="C6" s="278"/>
      <c r="D6" s="276"/>
      <c r="E6" s="281" t="s">
        <v>728</v>
      </c>
      <c r="F6" s="281"/>
      <c r="G6" s="281" t="s">
        <v>728</v>
      </c>
      <c r="H6" s="281"/>
      <c r="I6" s="281" t="s">
        <v>728</v>
      </c>
      <c r="J6" s="281"/>
      <c r="K6" s="281" t="s">
        <v>729</v>
      </c>
      <c r="L6" s="281"/>
      <c r="M6" s="281" t="s">
        <v>727</v>
      </c>
      <c r="N6" s="281"/>
      <c r="O6" s="281" t="s">
        <v>727</v>
      </c>
      <c r="P6" s="281"/>
      <c r="Q6" s="281" t="s">
        <v>728</v>
      </c>
      <c r="R6" s="281"/>
      <c r="S6" s="281" t="s">
        <v>728</v>
      </c>
      <c r="T6" s="281"/>
      <c r="U6" s="281" t="s">
        <v>727</v>
      </c>
      <c r="V6" s="281"/>
      <c r="W6" s="281" t="s">
        <v>728</v>
      </c>
      <c r="X6" s="281"/>
      <c r="Y6" s="281" t="s">
        <v>728</v>
      </c>
      <c r="Z6" s="281"/>
      <c r="AA6" s="281" t="s">
        <v>727</v>
      </c>
      <c r="AB6" s="281"/>
      <c r="AC6" s="281" t="s">
        <v>728</v>
      </c>
      <c r="AD6" s="281"/>
      <c r="AE6" s="281" t="s">
        <v>729</v>
      </c>
      <c r="AF6" s="281"/>
      <c r="AG6" s="281" t="s">
        <v>729</v>
      </c>
      <c r="AH6" s="281"/>
      <c r="AI6" s="281" t="s">
        <v>729</v>
      </c>
      <c r="AJ6" s="281"/>
      <c r="AK6" s="281" t="s">
        <v>729</v>
      </c>
      <c r="AL6" s="281"/>
      <c r="AM6" s="281" t="s">
        <v>728</v>
      </c>
      <c r="AN6" s="281"/>
      <c r="AO6" s="281" t="s">
        <v>727</v>
      </c>
      <c r="AP6" s="281"/>
    </row>
    <row r="7" spans="1:43" x14ac:dyDescent="0.35">
      <c r="A7" s="277"/>
      <c r="B7" s="279"/>
      <c r="C7" s="279"/>
      <c r="D7" s="277"/>
      <c r="E7" s="27" t="s">
        <v>1</v>
      </c>
      <c r="F7" s="27" t="s">
        <v>2</v>
      </c>
      <c r="G7" s="27" t="s">
        <v>1</v>
      </c>
      <c r="H7" s="27" t="s">
        <v>2</v>
      </c>
      <c r="I7" s="27" t="s">
        <v>1</v>
      </c>
      <c r="J7" s="27" t="s">
        <v>2</v>
      </c>
      <c r="K7" s="27" t="s">
        <v>1</v>
      </c>
      <c r="L7" s="27" t="s">
        <v>2</v>
      </c>
      <c r="M7" s="27" t="s">
        <v>1</v>
      </c>
      <c r="N7" s="27" t="s">
        <v>2</v>
      </c>
      <c r="O7" s="27" t="s">
        <v>1</v>
      </c>
      <c r="P7" s="27" t="s">
        <v>2</v>
      </c>
      <c r="Q7" s="27" t="s">
        <v>1</v>
      </c>
      <c r="R7" s="27" t="s">
        <v>2</v>
      </c>
      <c r="S7" s="27" t="s">
        <v>1</v>
      </c>
      <c r="T7" s="27" t="s">
        <v>2</v>
      </c>
      <c r="U7" s="27" t="s">
        <v>1</v>
      </c>
      <c r="V7" s="27" t="s">
        <v>2</v>
      </c>
      <c r="W7" s="27" t="s">
        <v>1</v>
      </c>
      <c r="X7" s="27" t="s">
        <v>2</v>
      </c>
      <c r="Y7" s="27" t="s">
        <v>1</v>
      </c>
      <c r="Z7" s="27" t="s">
        <v>2</v>
      </c>
      <c r="AA7" s="27" t="s">
        <v>1</v>
      </c>
      <c r="AB7" s="27" t="s">
        <v>2</v>
      </c>
      <c r="AC7" s="27" t="s">
        <v>1</v>
      </c>
      <c r="AD7" s="27" t="s">
        <v>2</v>
      </c>
      <c r="AE7" s="27" t="s">
        <v>1</v>
      </c>
      <c r="AF7" s="27" t="s">
        <v>2</v>
      </c>
      <c r="AG7" s="27" t="s">
        <v>1</v>
      </c>
      <c r="AH7" s="27" t="s">
        <v>2</v>
      </c>
      <c r="AI7" s="27" t="s">
        <v>1</v>
      </c>
      <c r="AJ7" s="27" t="s">
        <v>2</v>
      </c>
      <c r="AK7" s="27" t="s">
        <v>1</v>
      </c>
      <c r="AL7" s="27" t="s">
        <v>2</v>
      </c>
      <c r="AM7" s="27" t="s">
        <v>1</v>
      </c>
      <c r="AN7" s="27" t="s">
        <v>2</v>
      </c>
      <c r="AO7" s="27" t="s">
        <v>1</v>
      </c>
      <c r="AP7" s="27" t="s">
        <v>2</v>
      </c>
      <c r="AQ7" s="3"/>
    </row>
    <row r="8" spans="1:43" s="57" customFormat="1" x14ac:dyDescent="0.35">
      <c r="A8" s="282" t="s">
        <v>687</v>
      </c>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93"/>
    </row>
    <row r="9" spans="1:43" x14ac:dyDescent="0.35">
      <c r="A9" s="59" t="s">
        <v>136</v>
      </c>
      <c r="B9" s="59" t="s">
        <v>367</v>
      </c>
      <c r="C9" s="56" t="s">
        <v>681</v>
      </c>
      <c r="D9" s="59" t="s">
        <v>134</v>
      </c>
      <c r="E9" s="60" t="s">
        <v>137</v>
      </c>
      <c r="F9" s="59"/>
      <c r="G9" s="69">
        <v>1.99</v>
      </c>
      <c r="H9" s="69"/>
      <c r="I9" s="69">
        <v>3.34</v>
      </c>
      <c r="J9" s="69"/>
      <c r="K9" s="69">
        <v>2.41</v>
      </c>
      <c r="L9" s="69"/>
      <c r="M9" s="69">
        <v>1.66</v>
      </c>
      <c r="N9" s="69"/>
      <c r="O9" s="74">
        <v>1.9</v>
      </c>
      <c r="P9" s="69"/>
      <c r="Q9" s="69">
        <v>2.4700000000000002</v>
      </c>
      <c r="R9" s="69"/>
      <c r="S9" s="69">
        <v>2.41</v>
      </c>
      <c r="T9" s="69"/>
      <c r="U9" s="69">
        <v>2.5499999999999998</v>
      </c>
      <c r="V9" s="69"/>
      <c r="W9" s="69">
        <v>2.16</v>
      </c>
      <c r="X9" s="69"/>
      <c r="Y9" s="69">
        <v>2.46</v>
      </c>
      <c r="Z9" s="69"/>
      <c r="AA9" s="74">
        <v>2.5</v>
      </c>
      <c r="AB9" s="69"/>
      <c r="AC9" s="69">
        <v>2.62</v>
      </c>
      <c r="AD9" s="69"/>
      <c r="AE9" s="69">
        <v>4.5599999999999996</v>
      </c>
      <c r="AF9" s="69"/>
      <c r="AG9" s="69">
        <v>3.13</v>
      </c>
      <c r="AH9" s="69"/>
      <c r="AI9" s="69">
        <v>3.95</v>
      </c>
      <c r="AJ9" s="69"/>
      <c r="AK9" s="69">
        <v>2.12</v>
      </c>
      <c r="AL9" s="69"/>
      <c r="AM9" s="69">
        <v>2.1800000000000002</v>
      </c>
      <c r="AN9" s="69"/>
      <c r="AO9" s="250">
        <v>1.5</v>
      </c>
      <c r="AP9" s="59" t="s">
        <v>5</v>
      </c>
    </row>
    <row r="10" spans="1:43" s="57" customFormat="1" x14ac:dyDescent="0.35">
      <c r="A10" s="282" t="s">
        <v>691</v>
      </c>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93"/>
    </row>
    <row r="11" spans="1:43" x14ac:dyDescent="0.35">
      <c r="A11" s="54" t="s">
        <v>138</v>
      </c>
      <c r="B11" s="54" t="s">
        <v>139</v>
      </c>
      <c r="C11" s="82">
        <v>6020</v>
      </c>
      <c r="D11" s="54" t="s">
        <v>659</v>
      </c>
      <c r="E11" s="54">
        <v>0.2</v>
      </c>
      <c r="F11" s="54" t="s">
        <v>5</v>
      </c>
      <c r="G11" s="57">
        <v>0.09</v>
      </c>
      <c r="H11" s="57" t="s">
        <v>5</v>
      </c>
      <c r="I11" s="5">
        <v>0.11</v>
      </c>
      <c r="J11" s="5" t="s">
        <v>12</v>
      </c>
      <c r="K11" s="5">
        <v>0.09</v>
      </c>
      <c r="L11" s="5" t="s">
        <v>12</v>
      </c>
      <c r="M11" s="5">
        <v>0.09</v>
      </c>
      <c r="N11" s="5" t="s">
        <v>12</v>
      </c>
      <c r="O11" s="54">
        <v>0.09</v>
      </c>
      <c r="P11" s="54" t="s">
        <v>5</v>
      </c>
      <c r="Q11" s="5">
        <v>0.13</v>
      </c>
      <c r="R11" s="5" t="s">
        <v>12</v>
      </c>
      <c r="S11" s="5">
        <v>0.2</v>
      </c>
      <c r="T11" s="5"/>
      <c r="U11" s="54">
        <v>0.06</v>
      </c>
      <c r="V11" s="54" t="s">
        <v>5</v>
      </c>
      <c r="W11" s="54">
        <v>0.13</v>
      </c>
      <c r="X11" s="54" t="s">
        <v>5</v>
      </c>
      <c r="Y11" s="54">
        <v>0.12</v>
      </c>
      <c r="Z11" s="54" t="s">
        <v>5</v>
      </c>
      <c r="AA11" s="54">
        <v>0.05</v>
      </c>
      <c r="AB11" s="54" t="s">
        <v>5</v>
      </c>
      <c r="AC11" s="54">
        <v>0.09</v>
      </c>
      <c r="AD11" s="54" t="s">
        <v>5</v>
      </c>
      <c r="AE11" s="5">
        <v>0.09</v>
      </c>
      <c r="AF11" s="5" t="s">
        <v>12</v>
      </c>
      <c r="AG11" s="54">
        <v>0.08</v>
      </c>
      <c r="AH11" s="54" t="s">
        <v>5</v>
      </c>
      <c r="AI11" s="54">
        <v>7.0000000000000007E-2</v>
      </c>
      <c r="AJ11" s="54" t="s">
        <v>5</v>
      </c>
      <c r="AK11" s="5">
        <v>0.03</v>
      </c>
      <c r="AL11" s="5" t="s">
        <v>12</v>
      </c>
      <c r="AM11" s="5">
        <v>0.04</v>
      </c>
      <c r="AN11" s="5" t="s">
        <v>12</v>
      </c>
      <c r="AO11" s="54">
        <v>7.0000000000000007E-2</v>
      </c>
      <c r="AP11" s="54" t="s">
        <v>5</v>
      </c>
    </row>
    <row r="12" spans="1:43" x14ac:dyDescent="0.35">
      <c r="A12" s="54" t="s">
        <v>140</v>
      </c>
      <c r="B12" s="54" t="s">
        <v>141</v>
      </c>
      <c r="C12" s="82">
        <v>6020</v>
      </c>
      <c r="D12" s="54" t="s">
        <v>659</v>
      </c>
      <c r="E12" s="5">
        <v>0.4</v>
      </c>
      <c r="F12" s="5"/>
      <c r="G12" s="5">
        <v>0.4</v>
      </c>
      <c r="H12" s="5"/>
      <c r="I12" s="5">
        <v>0.5</v>
      </c>
      <c r="J12" s="5"/>
      <c r="K12" s="5">
        <v>0.4</v>
      </c>
      <c r="L12" s="5"/>
      <c r="M12" s="5">
        <v>0.4</v>
      </c>
      <c r="N12" s="5"/>
      <c r="O12" s="5">
        <v>0.6</v>
      </c>
      <c r="P12" s="5"/>
      <c r="Q12" s="5">
        <v>0.7</v>
      </c>
      <c r="R12" s="5"/>
      <c r="S12" s="5">
        <v>0.6</v>
      </c>
      <c r="T12" s="5"/>
      <c r="U12" s="5">
        <v>0.7</v>
      </c>
      <c r="V12" s="5"/>
      <c r="W12" s="5">
        <v>0.6</v>
      </c>
      <c r="X12" s="5"/>
      <c r="Y12" s="5">
        <v>0.6</v>
      </c>
      <c r="Z12" s="5"/>
      <c r="AA12" s="5">
        <v>0.5</v>
      </c>
      <c r="AB12" s="5"/>
      <c r="AC12" s="5">
        <v>0.4</v>
      </c>
      <c r="AD12" s="5"/>
      <c r="AE12" s="5">
        <v>0.4</v>
      </c>
      <c r="AF12" s="5"/>
      <c r="AG12" s="5">
        <v>0.5</v>
      </c>
      <c r="AH12" s="5"/>
      <c r="AI12" s="5">
        <v>0.4</v>
      </c>
      <c r="AJ12" s="5"/>
      <c r="AK12" s="5">
        <v>0.3</v>
      </c>
      <c r="AL12" s="5"/>
      <c r="AM12" s="5">
        <v>0.4</v>
      </c>
      <c r="AN12" s="5"/>
      <c r="AO12" s="5">
        <v>0.4</v>
      </c>
      <c r="AP12" s="5"/>
    </row>
    <row r="13" spans="1:43" x14ac:dyDescent="0.35">
      <c r="A13" s="54" t="s">
        <v>142</v>
      </c>
      <c r="B13" s="54" t="s">
        <v>143</v>
      </c>
      <c r="C13" s="82">
        <v>6020</v>
      </c>
      <c r="D13" s="54" t="s">
        <v>659</v>
      </c>
      <c r="E13" s="13">
        <v>2</v>
      </c>
      <c r="F13" s="5"/>
      <c r="G13" s="5">
        <v>1.5</v>
      </c>
      <c r="H13" s="5"/>
      <c r="I13" s="13">
        <v>3</v>
      </c>
      <c r="J13" s="5"/>
      <c r="K13" s="5">
        <v>1.6</v>
      </c>
      <c r="L13" s="5"/>
      <c r="M13" s="5">
        <v>2.2999999999999998</v>
      </c>
      <c r="N13" s="5"/>
      <c r="O13" s="5">
        <v>3.1</v>
      </c>
      <c r="P13" s="5"/>
      <c r="Q13" s="13">
        <v>4</v>
      </c>
      <c r="R13" s="5"/>
      <c r="S13" s="5">
        <v>3.3</v>
      </c>
      <c r="T13" s="5"/>
      <c r="U13" s="5">
        <v>2.9</v>
      </c>
      <c r="V13" s="5"/>
      <c r="W13" s="5">
        <v>3.2</v>
      </c>
      <c r="X13" s="5"/>
      <c r="Y13" s="5">
        <v>2.6</v>
      </c>
      <c r="Z13" s="5"/>
      <c r="AA13" s="5">
        <v>2.9</v>
      </c>
      <c r="AB13" s="5"/>
      <c r="AC13" s="5">
        <v>1.7</v>
      </c>
      <c r="AD13" s="5"/>
      <c r="AE13" s="5">
        <v>1.4</v>
      </c>
      <c r="AF13" s="5"/>
      <c r="AG13" s="5">
        <v>1.3</v>
      </c>
      <c r="AH13" s="5"/>
      <c r="AI13" s="5">
        <v>1.4</v>
      </c>
      <c r="AJ13" s="5"/>
      <c r="AK13" s="5">
        <v>1.3</v>
      </c>
      <c r="AL13" s="5"/>
      <c r="AM13" s="5">
        <v>2.5</v>
      </c>
      <c r="AN13" s="5"/>
      <c r="AO13" s="5">
        <v>2.9</v>
      </c>
      <c r="AP13" s="5"/>
    </row>
    <row r="14" spans="1:43" x14ac:dyDescent="0.35">
      <c r="A14" s="54" t="s">
        <v>144</v>
      </c>
      <c r="B14" s="54" t="s">
        <v>145</v>
      </c>
      <c r="C14" s="82">
        <v>6020</v>
      </c>
      <c r="D14" s="54" t="s">
        <v>659</v>
      </c>
      <c r="E14" s="54">
        <v>0.2</v>
      </c>
      <c r="F14" s="54" t="s">
        <v>5</v>
      </c>
      <c r="G14" s="54">
        <v>0.2</v>
      </c>
      <c r="H14" s="54" t="s">
        <v>5</v>
      </c>
      <c r="I14" s="54">
        <v>0.2</v>
      </c>
      <c r="J14" s="54" t="s">
        <v>5</v>
      </c>
      <c r="K14" s="54">
        <v>0.2</v>
      </c>
      <c r="L14" s="54" t="s">
        <v>5</v>
      </c>
      <c r="M14" s="54">
        <v>0.2</v>
      </c>
      <c r="N14" s="54" t="s">
        <v>5</v>
      </c>
      <c r="O14" s="54">
        <v>0.2</v>
      </c>
      <c r="P14" s="54" t="s">
        <v>5</v>
      </c>
      <c r="Q14" s="5">
        <v>0.08</v>
      </c>
      <c r="R14" s="5" t="s">
        <v>12</v>
      </c>
      <c r="S14" s="54">
        <v>0.2</v>
      </c>
      <c r="T14" s="54" t="s">
        <v>5</v>
      </c>
      <c r="U14" s="54">
        <v>0.2</v>
      </c>
      <c r="V14" s="54" t="s">
        <v>5</v>
      </c>
      <c r="W14" s="54">
        <v>0.2</v>
      </c>
      <c r="X14" s="54" t="s">
        <v>5</v>
      </c>
      <c r="Y14" s="54">
        <v>0.2</v>
      </c>
      <c r="Z14" s="54" t="s">
        <v>5</v>
      </c>
      <c r="AA14" s="54">
        <v>0.2</v>
      </c>
      <c r="AB14" s="54" t="s">
        <v>5</v>
      </c>
      <c r="AC14" s="54">
        <v>0.2</v>
      </c>
      <c r="AD14" s="54" t="s">
        <v>5</v>
      </c>
      <c r="AE14" s="54">
        <v>0.2</v>
      </c>
      <c r="AF14" s="54" t="s">
        <v>5</v>
      </c>
      <c r="AG14" s="54">
        <v>0.2</v>
      </c>
      <c r="AH14" s="54" t="s">
        <v>5</v>
      </c>
      <c r="AI14" s="54">
        <v>0.2</v>
      </c>
      <c r="AJ14" s="54" t="s">
        <v>5</v>
      </c>
      <c r="AK14" s="54">
        <v>0.2</v>
      </c>
      <c r="AL14" s="54" t="s">
        <v>5</v>
      </c>
      <c r="AM14" s="54">
        <v>0.2</v>
      </c>
      <c r="AN14" s="54" t="s">
        <v>5</v>
      </c>
      <c r="AO14" s="54">
        <v>0.2</v>
      </c>
      <c r="AP14" s="54" t="s">
        <v>5</v>
      </c>
    </row>
    <row r="15" spans="1:43" x14ac:dyDescent="0.35">
      <c r="A15" s="54" t="s">
        <v>146</v>
      </c>
      <c r="B15" s="54" t="s">
        <v>147</v>
      </c>
      <c r="C15" s="82">
        <v>6020</v>
      </c>
      <c r="D15" s="54" t="s">
        <v>659</v>
      </c>
      <c r="E15" s="54">
        <v>0.1</v>
      </c>
      <c r="F15" s="54" t="s">
        <v>5</v>
      </c>
      <c r="G15" s="54">
        <v>0.1</v>
      </c>
      <c r="H15" s="54" t="s">
        <v>5</v>
      </c>
      <c r="I15" s="54">
        <v>0.1</v>
      </c>
      <c r="J15" s="54" t="s">
        <v>5</v>
      </c>
      <c r="K15" s="5">
        <v>0.02</v>
      </c>
      <c r="L15" s="5" t="s">
        <v>12</v>
      </c>
      <c r="M15" s="54">
        <v>0.1</v>
      </c>
      <c r="N15" s="54" t="s">
        <v>5</v>
      </c>
      <c r="O15" s="54">
        <v>0.1</v>
      </c>
      <c r="P15" s="54" t="s">
        <v>5</v>
      </c>
      <c r="Q15" s="5">
        <v>0.02</v>
      </c>
      <c r="R15" s="5" t="s">
        <v>12</v>
      </c>
      <c r="S15" s="54">
        <v>0.1</v>
      </c>
      <c r="T15" s="54" t="s">
        <v>5</v>
      </c>
      <c r="U15" s="54">
        <v>0.02</v>
      </c>
      <c r="V15" s="54" t="s">
        <v>5</v>
      </c>
      <c r="W15" s="54">
        <v>0.1</v>
      </c>
      <c r="X15" s="54" t="s">
        <v>5</v>
      </c>
      <c r="Y15" s="54">
        <v>0.1</v>
      </c>
      <c r="Z15" s="54" t="s">
        <v>5</v>
      </c>
      <c r="AA15" s="54">
        <v>0.1</v>
      </c>
      <c r="AB15" s="54" t="s">
        <v>5</v>
      </c>
      <c r="AC15" s="54">
        <v>0.1</v>
      </c>
      <c r="AD15" s="54" t="s">
        <v>5</v>
      </c>
      <c r="AE15" s="54">
        <v>0.1</v>
      </c>
      <c r="AF15" s="54" t="s">
        <v>5</v>
      </c>
      <c r="AG15" s="54">
        <v>0.1</v>
      </c>
      <c r="AH15" s="54" t="s">
        <v>5</v>
      </c>
      <c r="AI15" s="54">
        <v>0.1</v>
      </c>
      <c r="AJ15" s="54" t="s">
        <v>5</v>
      </c>
      <c r="AK15" s="54">
        <v>0.1</v>
      </c>
      <c r="AL15" s="54" t="s">
        <v>5</v>
      </c>
      <c r="AM15" s="54">
        <v>0.1</v>
      </c>
      <c r="AN15" s="54" t="s">
        <v>5</v>
      </c>
      <c r="AO15" s="54">
        <v>0.1</v>
      </c>
      <c r="AP15" s="54" t="s">
        <v>5</v>
      </c>
    </row>
    <row r="16" spans="1:43" x14ac:dyDescent="0.35">
      <c r="A16" s="54" t="s">
        <v>148</v>
      </c>
      <c r="B16" s="54" t="s">
        <v>149</v>
      </c>
      <c r="C16" s="82">
        <v>6020</v>
      </c>
      <c r="D16" s="54" t="s">
        <v>659</v>
      </c>
      <c r="E16" s="54">
        <v>0.5</v>
      </c>
      <c r="F16" s="54" t="s">
        <v>5</v>
      </c>
      <c r="G16" s="57">
        <v>0.21</v>
      </c>
      <c r="H16" s="57" t="s">
        <v>5</v>
      </c>
      <c r="I16" s="57">
        <v>0.7</v>
      </c>
      <c r="J16" s="57" t="s">
        <v>5</v>
      </c>
      <c r="K16" s="5">
        <v>0.14000000000000001</v>
      </c>
      <c r="L16" s="5" t="s">
        <v>12</v>
      </c>
      <c r="M16" s="5">
        <v>0.13</v>
      </c>
      <c r="N16" s="5" t="s">
        <v>12</v>
      </c>
      <c r="O16" s="54">
        <v>0.1</v>
      </c>
      <c r="P16" s="54" t="s">
        <v>5</v>
      </c>
      <c r="Q16" s="54">
        <v>1</v>
      </c>
      <c r="R16" s="54" t="s">
        <v>5</v>
      </c>
      <c r="S16" s="54">
        <v>1</v>
      </c>
      <c r="T16" s="54" t="s">
        <v>5</v>
      </c>
      <c r="U16" s="5">
        <v>0.1</v>
      </c>
      <c r="V16" s="5" t="s">
        <v>12</v>
      </c>
      <c r="W16" s="54">
        <v>0.23</v>
      </c>
      <c r="X16" s="54" t="s">
        <v>5</v>
      </c>
      <c r="Y16" s="54">
        <v>0.27</v>
      </c>
      <c r="Z16" s="54" t="s">
        <v>5</v>
      </c>
      <c r="AA16" s="54">
        <v>0.14000000000000001</v>
      </c>
      <c r="AB16" s="54" t="s">
        <v>5</v>
      </c>
      <c r="AC16" s="54">
        <v>0.14000000000000001</v>
      </c>
      <c r="AD16" s="54" t="s">
        <v>5</v>
      </c>
      <c r="AE16" s="5">
        <v>0.12</v>
      </c>
      <c r="AF16" s="5" t="s">
        <v>12</v>
      </c>
      <c r="AG16" s="54">
        <v>0.12</v>
      </c>
      <c r="AH16" s="54" t="s">
        <v>5</v>
      </c>
      <c r="AI16" s="5">
        <v>0.1</v>
      </c>
      <c r="AJ16" s="5" t="s">
        <v>12</v>
      </c>
      <c r="AK16" s="5">
        <v>0.08</v>
      </c>
      <c r="AL16" s="5" t="s">
        <v>12</v>
      </c>
      <c r="AM16" s="5">
        <v>0.08</v>
      </c>
      <c r="AN16" s="5" t="s">
        <v>12</v>
      </c>
      <c r="AO16" s="5">
        <v>0.14000000000000001</v>
      </c>
      <c r="AP16" s="5" t="s">
        <v>12</v>
      </c>
    </row>
    <row r="17" spans="1:42" x14ac:dyDescent="0.35">
      <c r="A17" s="54" t="s">
        <v>150</v>
      </c>
      <c r="B17" s="54" t="s">
        <v>151</v>
      </c>
      <c r="C17" s="82">
        <v>6020</v>
      </c>
      <c r="D17" s="54" t="s">
        <v>659</v>
      </c>
      <c r="E17" s="16" t="s">
        <v>137</v>
      </c>
      <c r="G17" s="16" t="s">
        <v>137</v>
      </c>
      <c r="I17" s="16" t="s">
        <v>137</v>
      </c>
      <c r="K17" s="5">
        <v>0.17</v>
      </c>
      <c r="L17" s="5" t="s">
        <v>12</v>
      </c>
      <c r="M17" s="5">
        <v>0.12</v>
      </c>
      <c r="N17" s="5" t="s">
        <v>12</v>
      </c>
      <c r="O17" s="5">
        <v>1</v>
      </c>
      <c r="P17" s="5"/>
      <c r="Q17" s="5">
        <v>1.2</v>
      </c>
      <c r="R17" s="5"/>
      <c r="S17" s="54">
        <v>0.2</v>
      </c>
      <c r="T17" s="54" t="s">
        <v>5</v>
      </c>
      <c r="U17" s="5">
        <v>0.2</v>
      </c>
      <c r="V17" s="5"/>
      <c r="W17" s="5">
        <v>0.13</v>
      </c>
      <c r="X17" s="5" t="s">
        <v>12</v>
      </c>
      <c r="Y17" s="5">
        <v>0.4</v>
      </c>
      <c r="Z17" s="5"/>
      <c r="AA17" s="5">
        <v>0.2</v>
      </c>
      <c r="AB17" s="5"/>
      <c r="AC17" s="5">
        <v>0.8</v>
      </c>
      <c r="AD17" s="5"/>
      <c r="AE17" s="5">
        <v>1.2</v>
      </c>
      <c r="AF17" s="5"/>
      <c r="AG17" s="5">
        <v>1.2</v>
      </c>
      <c r="AH17" s="5"/>
      <c r="AI17" s="5">
        <v>0.5</v>
      </c>
      <c r="AJ17" s="5"/>
      <c r="AK17" s="5">
        <v>0.12</v>
      </c>
      <c r="AL17" s="5" t="s">
        <v>12</v>
      </c>
      <c r="AM17" s="5">
        <v>0.09</v>
      </c>
      <c r="AN17" s="5" t="s">
        <v>12</v>
      </c>
      <c r="AO17" s="5">
        <v>0.12</v>
      </c>
      <c r="AP17" s="5" t="s">
        <v>12</v>
      </c>
    </row>
    <row r="18" spans="1:42" x14ac:dyDescent="0.35">
      <c r="A18" s="54" t="s">
        <v>152</v>
      </c>
      <c r="B18" s="54" t="s">
        <v>153</v>
      </c>
      <c r="C18" s="82">
        <v>6020</v>
      </c>
      <c r="D18" s="54" t="s">
        <v>659</v>
      </c>
      <c r="E18" s="5">
        <v>0.7</v>
      </c>
      <c r="F18" s="5"/>
      <c r="G18" s="5">
        <v>1.1000000000000001</v>
      </c>
      <c r="H18" s="5"/>
      <c r="I18" s="5">
        <v>1.6</v>
      </c>
      <c r="J18" s="5"/>
      <c r="K18" s="5">
        <v>1</v>
      </c>
      <c r="L18" s="5"/>
      <c r="M18" s="5">
        <v>0.9</v>
      </c>
      <c r="N18" s="5"/>
      <c r="O18" s="5">
        <v>0.6</v>
      </c>
      <c r="P18" s="5"/>
      <c r="Q18" s="5">
        <v>1.1000000000000001</v>
      </c>
      <c r="R18" s="5"/>
      <c r="S18" s="5">
        <v>1.5</v>
      </c>
      <c r="T18" s="5"/>
      <c r="U18" s="5">
        <v>0.6</v>
      </c>
      <c r="V18" s="5"/>
      <c r="W18" s="5">
        <v>0.9</v>
      </c>
      <c r="X18" s="5"/>
      <c r="Y18" s="5">
        <v>0.9</v>
      </c>
      <c r="Z18" s="5"/>
      <c r="AA18" s="5">
        <v>0.6</v>
      </c>
      <c r="AB18" s="5"/>
      <c r="AC18" s="5">
        <v>0.6</v>
      </c>
      <c r="AD18" s="5"/>
      <c r="AE18" s="5">
        <v>0.9</v>
      </c>
      <c r="AF18" s="5"/>
      <c r="AG18" s="5">
        <v>0.8</v>
      </c>
      <c r="AH18" s="5"/>
      <c r="AI18" s="5">
        <v>0.9</v>
      </c>
      <c r="AJ18" s="5"/>
      <c r="AK18" s="5">
        <v>0.6</v>
      </c>
      <c r="AL18" s="5"/>
      <c r="AM18" s="5">
        <v>0.7</v>
      </c>
      <c r="AN18" s="5"/>
      <c r="AO18" s="5">
        <v>0.7</v>
      </c>
      <c r="AP18" s="5"/>
    </row>
    <row r="19" spans="1:42" x14ac:dyDescent="0.35">
      <c r="A19" s="54" t="s">
        <v>154</v>
      </c>
      <c r="B19" s="54" t="s">
        <v>155</v>
      </c>
      <c r="C19" s="82">
        <v>6020</v>
      </c>
      <c r="D19" s="54" t="s">
        <v>659</v>
      </c>
      <c r="E19" s="54">
        <v>0.1</v>
      </c>
      <c r="F19" s="54" t="s">
        <v>5</v>
      </c>
      <c r="G19" s="54">
        <v>0.1</v>
      </c>
      <c r="H19" s="54" t="s">
        <v>5</v>
      </c>
      <c r="I19" s="5">
        <v>0.09</v>
      </c>
      <c r="J19" s="5" t="s">
        <v>12</v>
      </c>
      <c r="K19" s="5">
        <v>0.06</v>
      </c>
      <c r="L19" s="5" t="s">
        <v>12</v>
      </c>
      <c r="M19" s="5">
        <v>0.06</v>
      </c>
      <c r="N19" s="5" t="s">
        <v>12</v>
      </c>
      <c r="O19" s="54">
        <v>0.1</v>
      </c>
      <c r="P19" s="54" t="s">
        <v>5</v>
      </c>
      <c r="Q19" s="5">
        <v>0.1</v>
      </c>
      <c r="R19" s="5"/>
      <c r="S19" s="5">
        <v>0.1</v>
      </c>
      <c r="T19" s="5"/>
      <c r="U19" s="54">
        <v>0.1</v>
      </c>
      <c r="V19" s="54" t="s">
        <v>5</v>
      </c>
      <c r="W19" s="5">
        <v>0.06</v>
      </c>
      <c r="X19" s="5" t="s">
        <v>12</v>
      </c>
      <c r="Y19" s="5">
        <v>0.06</v>
      </c>
      <c r="Z19" s="5" t="s">
        <v>12</v>
      </c>
      <c r="AA19" s="54">
        <v>0.1</v>
      </c>
      <c r="AB19" s="54" t="s">
        <v>5</v>
      </c>
      <c r="AC19" s="54">
        <v>0.1</v>
      </c>
      <c r="AD19" s="54" t="s">
        <v>5</v>
      </c>
      <c r="AE19" s="54">
        <v>0.1</v>
      </c>
      <c r="AF19" s="54" t="s">
        <v>5</v>
      </c>
      <c r="AG19" s="54">
        <v>0.1</v>
      </c>
      <c r="AH19" s="54" t="s">
        <v>5</v>
      </c>
      <c r="AI19" s="5">
        <v>7.0000000000000007E-2</v>
      </c>
      <c r="AJ19" s="5" t="s">
        <v>12</v>
      </c>
      <c r="AK19" s="5">
        <v>0.05</v>
      </c>
      <c r="AL19" s="5" t="s">
        <v>12</v>
      </c>
      <c r="AM19" s="54">
        <v>0.08</v>
      </c>
      <c r="AN19" s="54" t="s">
        <v>5</v>
      </c>
      <c r="AO19" s="54">
        <v>0.1</v>
      </c>
      <c r="AP19" s="54" t="s">
        <v>5</v>
      </c>
    </row>
    <row r="20" spans="1:42" x14ac:dyDescent="0.35">
      <c r="A20" s="54" t="s">
        <v>156</v>
      </c>
      <c r="B20" s="54" t="s">
        <v>157</v>
      </c>
      <c r="C20" s="82">
        <v>6020</v>
      </c>
      <c r="D20" s="54" t="s">
        <v>659</v>
      </c>
      <c r="E20" s="16" t="s">
        <v>137</v>
      </c>
      <c r="G20" s="16" t="s">
        <v>137</v>
      </c>
      <c r="I20" s="16" t="s">
        <v>137</v>
      </c>
      <c r="K20" s="5">
        <v>12.7</v>
      </c>
      <c r="L20" s="5"/>
      <c r="M20" s="5">
        <v>29.4</v>
      </c>
      <c r="N20" s="5"/>
      <c r="O20" s="5">
        <v>83.6</v>
      </c>
      <c r="P20" s="5"/>
      <c r="Q20" s="5">
        <v>72</v>
      </c>
      <c r="R20" s="5"/>
      <c r="S20" s="5">
        <v>34</v>
      </c>
      <c r="T20" s="5"/>
      <c r="U20" s="5">
        <v>48.8</v>
      </c>
      <c r="V20" s="5"/>
      <c r="W20" s="5">
        <v>20</v>
      </c>
      <c r="X20" s="5"/>
      <c r="Y20" s="5">
        <v>24.4</v>
      </c>
      <c r="Z20" s="5"/>
      <c r="AA20" s="5">
        <v>84.8</v>
      </c>
      <c r="AB20" s="5"/>
      <c r="AC20" s="5">
        <v>12.6</v>
      </c>
      <c r="AD20" s="5"/>
      <c r="AE20" s="5">
        <v>32</v>
      </c>
      <c r="AF20" s="5"/>
      <c r="AG20" s="5">
        <v>13.2</v>
      </c>
      <c r="AH20" s="5"/>
      <c r="AI20" s="5">
        <v>11.3</v>
      </c>
      <c r="AJ20" s="5"/>
      <c r="AK20" s="5">
        <v>8.4</v>
      </c>
      <c r="AL20" s="5"/>
      <c r="AM20" s="5">
        <v>29.8</v>
      </c>
      <c r="AN20" s="5"/>
      <c r="AO20" s="5">
        <v>51.1</v>
      </c>
      <c r="AP20" s="5"/>
    </row>
    <row r="21" spans="1:42" s="59" customFormat="1" x14ac:dyDescent="0.35">
      <c r="A21" s="59" t="s">
        <v>130</v>
      </c>
      <c r="B21" s="59" t="s">
        <v>131</v>
      </c>
      <c r="C21" s="82">
        <v>6020</v>
      </c>
      <c r="D21" s="55" t="s">
        <v>661</v>
      </c>
      <c r="E21" s="55">
        <v>20</v>
      </c>
      <c r="F21" s="55" t="s">
        <v>5</v>
      </c>
      <c r="G21" s="59">
        <v>20</v>
      </c>
      <c r="H21" s="59" t="s">
        <v>5</v>
      </c>
      <c r="I21" s="59">
        <v>20</v>
      </c>
      <c r="J21" s="59" t="s">
        <v>5</v>
      </c>
      <c r="K21" s="59">
        <v>20</v>
      </c>
      <c r="L21" s="59" t="s">
        <v>5</v>
      </c>
      <c r="M21" s="59">
        <v>20</v>
      </c>
      <c r="N21" s="59" t="s">
        <v>5</v>
      </c>
      <c r="O21" s="59">
        <v>20</v>
      </c>
      <c r="P21" s="55" t="s">
        <v>5</v>
      </c>
      <c r="Q21" s="59">
        <v>20</v>
      </c>
      <c r="R21" s="55" t="s">
        <v>5</v>
      </c>
      <c r="S21" s="59">
        <v>20</v>
      </c>
      <c r="T21" s="55" t="s">
        <v>5</v>
      </c>
      <c r="U21" s="59">
        <v>20</v>
      </c>
      <c r="V21" s="55" t="s">
        <v>5</v>
      </c>
      <c r="W21" s="55">
        <v>20</v>
      </c>
      <c r="X21" s="55" t="s">
        <v>5</v>
      </c>
      <c r="Y21" s="55">
        <v>20</v>
      </c>
      <c r="Z21" s="55" t="s">
        <v>5</v>
      </c>
      <c r="AA21" s="69">
        <v>3</v>
      </c>
      <c r="AB21" s="69" t="s">
        <v>12</v>
      </c>
      <c r="AC21" s="59">
        <v>20</v>
      </c>
      <c r="AD21" s="59" t="s">
        <v>5</v>
      </c>
      <c r="AE21" s="59">
        <v>20</v>
      </c>
      <c r="AF21" s="59" t="s">
        <v>5</v>
      </c>
      <c r="AG21" s="55">
        <v>20</v>
      </c>
      <c r="AH21" s="55" t="s">
        <v>5</v>
      </c>
      <c r="AI21" s="69">
        <v>2.7</v>
      </c>
      <c r="AJ21" s="69" t="s">
        <v>12</v>
      </c>
      <c r="AK21" s="55">
        <v>20</v>
      </c>
      <c r="AL21" s="55" t="s">
        <v>5</v>
      </c>
      <c r="AM21" s="55">
        <v>20</v>
      </c>
      <c r="AN21" s="55" t="s">
        <v>5</v>
      </c>
      <c r="AO21" s="59">
        <v>2.7</v>
      </c>
      <c r="AP21" s="59" t="s">
        <v>5</v>
      </c>
    </row>
    <row r="22" spans="1:42" x14ac:dyDescent="0.35">
      <c r="A22" s="54" t="s">
        <v>158</v>
      </c>
      <c r="B22" s="54" t="s">
        <v>159</v>
      </c>
      <c r="C22" s="82" t="s">
        <v>679</v>
      </c>
      <c r="D22" s="54" t="s">
        <v>659</v>
      </c>
      <c r="E22" s="16" t="s">
        <v>137</v>
      </c>
      <c r="G22" s="16" t="s">
        <v>137</v>
      </c>
      <c r="I22" s="16" t="s">
        <v>137</v>
      </c>
      <c r="K22" s="5">
        <v>0.11</v>
      </c>
      <c r="L22" s="5" t="s">
        <v>12</v>
      </c>
      <c r="M22" s="5">
        <v>0.18</v>
      </c>
      <c r="N22" s="5" t="s">
        <v>12</v>
      </c>
      <c r="O22" s="5">
        <v>0.2</v>
      </c>
      <c r="P22" s="5"/>
      <c r="Q22" s="5">
        <v>0.3</v>
      </c>
      <c r="R22" s="5"/>
      <c r="S22" s="5">
        <v>0.3</v>
      </c>
      <c r="T22" s="5"/>
      <c r="U22" s="5">
        <v>0.3</v>
      </c>
      <c r="V22" s="5"/>
      <c r="W22" s="5">
        <v>0.2</v>
      </c>
      <c r="X22" s="5"/>
      <c r="Y22" s="5">
        <v>0.2</v>
      </c>
      <c r="Z22" s="5"/>
      <c r="AA22" s="5">
        <v>0.18</v>
      </c>
      <c r="AB22" s="5" t="s">
        <v>12</v>
      </c>
      <c r="AC22" s="5">
        <v>0.13</v>
      </c>
      <c r="AD22" s="5" t="s">
        <v>12</v>
      </c>
      <c r="AE22" s="5">
        <v>0.11</v>
      </c>
      <c r="AF22" s="5" t="s">
        <v>12</v>
      </c>
      <c r="AG22" s="5">
        <v>0.1</v>
      </c>
      <c r="AH22" s="5" t="s">
        <v>12</v>
      </c>
      <c r="AI22" s="5">
        <v>0.08</v>
      </c>
      <c r="AJ22" s="5" t="s">
        <v>12</v>
      </c>
      <c r="AK22" s="5">
        <v>0.09</v>
      </c>
      <c r="AL22" s="5" t="s">
        <v>12</v>
      </c>
      <c r="AM22" s="5">
        <v>0.18</v>
      </c>
      <c r="AN22" s="5" t="s">
        <v>12</v>
      </c>
      <c r="AO22" s="5">
        <v>0.15</v>
      </c>
      <c r="AP22" s="5" t="s">
        <v>12</v>
      </c>
    </row>
    <row r="23" spans="1:42" x14ac:dyDescent="0.35">
      <c r="A23" s="54" t="s">
        <v>160</v>
      </c>
      <c r="B23" s="54" t="s">
        <v>161</v>
      </c>
      <c r="C23" s="82">
        <v>6020</v>
      </c>
      <c r="D23" s="54" t="s">
        <v>659</v>
      </c>
      <c r="E23" s="54">
        <v>0.5</v>
      </c>
      <c r="F23" s="54" t="s">
        <v>5</v>
      </c>
      <c r="G23" s="5">
        <v>0.35</v>
      </c>
      <c r="H23" s="5" t="s">
        <v>12</v>
      </c>
      <c r="I23" s="5">
        <v>0.8</v>
      </c>
      <c r="J23" s="5"/>
      <c r="K23" s="5">
        <v>1</v>
      </c>
      <c r="L23" s="5"/>
      <c r="M23" s="5">
        <v>0.37</v>
      </c>
      <c r="N23" s="5" t="s">
        <v>12</v>
      </c>
      <c r="O23" s="5">
        <v>0.5</v>
      </c>
      <c r="P23" s="5"/>
      <c r="Q23" s="5">
        <v>0.7</v>
      </c>
      <c r="R23" s="5"/>
      <c r="S23" s="5">
        <v>0.6</v>
      </c>
      <c r="T23" s="5"/>
      <c r="U23" s="5">
        <v>0.48</v>
      </c>
      <c r="V23" s="5" t="s">
        <v>12</v>
      </c>
      <c r="W23" s="5">
        <v>0.5</v>
      </c>
      <c r="X23" s="5"/>
      <c r="Y23" s="5">
        <v>0.6</v>
      </c>
      <c r="Z23" s="5"/>
      <c r="AA23" s="5">
        <v>0.43</v>
      </c>
      <c r="AB23" s="5" t="s">
        <v>12</v>
      </c>
      <c r="AC23" s="5">
        <v>0.32</v>
      </c>
      <c r="AD23" s="5" t="s">
        <v>12</v>
      </c>
      <c r="AE23" s="5">
        <v>0.39</v>
      </c>
      <c r="AF23" s="5" t="s">
        <v>12</v>
      </c>
      <c r="AG23" s="5">
        <v>0.39</v>
      </c>
      <c r="AH23" s="5" t="s">
        <v>12</v>
      </c>
      <c r="AI23" s="5">
        <v>0.34</v>
      </c>
      <c r="AJ23" s="5" t="s">
        <v>12</v>
      </c>
      <c r="AK23" s="5">
        <v>0.24</v>
      </c>
      <c r="AL23" s="5" t="s">
        <v>12</v>
      </c>
      <c r="AM23" s="5">
        <v>0.38</v>
      </c>
      <c r="AN23" s="5" t="s">
        <v>12</v>
      </c>
      <c r="AO23" s="5">
        <v>0.41</v>
      </c>
      <c r="AP23" s="5" t="s">
        <v>12</v>
      </c>
    </row>
    <row r="24" spans="1:42" x14ac:dyDescent="0.35">
      <c r="A24" s="54" t="s">
        <v>162</v>
      </c>
      <c r="B24" s="54" t="s">
        <v>163</v>
      </c>
      <c r="C24" s="82">
        <v>6020</v>
      </c>
      <c r="D24" s="54" t="s">
        <v>659</v>
      </c>
      <c r="E24" s="54">
        <v>0.5</v>
      </c>
      <c r="F24" s="54" t="s">
        <v>5</v>
      </c>
      <c r="G24" s="54">
        <v>0.5</v>
      </c>
      <c r="H24" s="54" t="s">
        <v>5</v>
      </c>
      <c r="I24" s="54">
        <v>0.5</v>
      </c>
      <c r="J24" s="54" t="s">
        <v>5</v>
      </c>
      <c r="K24" s="54">
        <v>0.5</v>
      </c>
      <c r="L24" s="54" t="s">
        <v>5</v>
      </c>
      <c r="M24" s="54">
        <v>0.5</v>
      </c>
      <c r="N24" s="54" t="s">
        <v>5</v>
      </c>
      <c r="O24" s="54">
        <v>0.5</v>
      </c>
      <c r="P24" s="54" t="s">
        <v>5</v>
      </c>
      <c r="Q24" s="5">
        <v>0.13</v>
      </c>
      <c r="R24" s="5" t="s">
        <v>12</v>
      </c>
      <c r="S24" s="54">
        <v>0.5</v>
      </c>
      <c r="T24" s="54" t="s">
        <v>5</v>
      </c>
      <c r="U24" s="54">
        <v>0.5</v>
      </c>
      <c r="V24" s="54" t="s">
        <v>5</v>
      </c>
      <c r="W24" s="54">
        <v>0.5</v>
      </c>
      <c r="X24" s="54" t="s">
        <v>5</v>
      </c>
      <c r="Y24" s="54">
        <v>0.5</v>
      </c>
      <c r="Z24" s="54" t="s">
        <v>5</v>
      </c>
      <c r="AA24" s="54">
        <v>0.5</v>
      </c>
      <c r="AB24" s="54" t="s">
        <v>5</v>
      </c>
      <c r="AC24" s="54">
        <v>0.5</v>
      </c>
      <c r="AD24" s="54" t="s">
        <v>5</v>
      </c>
      <c r="AE24" s="54">
        <v>0.5</v>
      </c>
      <c r="AF24" s="54" t="s">
        <v>5</v>
      </c>
      <c r="AG24" s="5">
        <v>0.13</v>
      </c>
      <c r="AH24" s="5" t="s">
        <v>12</v>
      </c>
      <c r="AI24" s="54">
        <v>0.5</v>
      </c>
      <c r="AJ24" s="54" t="s">
        <v>5</v>
      </c>
      <c r="AK24" s="54">
        <v>0.5</v>
      </c>
      <c r="AL24" s="54" t="s">
        <v>5</v>
      </c>
      <c r="AM24" s="54">
        <v>0.5</v>
      </c>
      <c r="AN24" s="54" t="s">
        <v>5</v>
      </c>
      <c r="AO24" s="54">
        <v>0.5</v>
      </c>
      <c r="AP24" s="54" t="s">
        <v>5</v>
      </c>
    </row>
    <row r="25" spans="1:42" x14ac:dyDescent="0.35">
      <c r="A25" s="54" t="s">
        <v>164</v>
      </c>
      <c r="B25" s="54" t="s">
        <v>165</v>
      </c>
      <c r="C25" s="82">
        <v>6020</v>
      </c>
      <c r="D25" s="54" t="s">
        <v>659</v>
      </c>
      <c r="E25" s="54">
        <v>0.2</v>
      </c>
      <c r="F25" s="54" t="s">
        <v>5</v>
      </c>
      <c r="G25" s="54">
        <v>0.2</v>
      </c>
      <c r="H25" s="54" t="s">
        <v>5</v>
      </c>
      <c r="I25" s="54">
        <v>0.2</v>
      </c>
      <c r="J25" s="54" t="s">
        <v>5</v>
      </c>
      <c r="K25" s="57">
        <v>0.01</v>
      </c>
      <c r="L25" s="57" t="s">
        <v>5</v>
      </c>
      <c r="M25" s="54">
        <v>0.2</v>
      </c>
      <c r="N25" s="54" t="s">
        <v>5</v>
      </c>
      <c r="O25" s="54">
        <v>0.2</v>
      </c>
      <c r="P25" s="54" t="s">
        <v>5</v>
      </c>
      <c r="Q25" s="54">
        <v>0.2</v>
      </c>
      <c r="R25" s="54" t="s">
        <v>5</v>
      </c>
      <c r="S25" s="54">
        <v>0.2</v>
      </c>
      <c r="T25" s="54" t="s">
        <v>5</v>
      </c>
      <c r="U25" s="54">
        <v>0.2</v>
      </c>
      <c r="V25" s="54" t="s">
        <v>5</v>
      </c>
      <c r="W25" s="54">
        <v>0.2</v>
      </c>
      <c r="X25" s="54" t="s">
        <v>5</v>
      </c>
      <c r="Y25" s="54">
        <v>0.2</v>
      </c>
      <c r="Z25" s="54" t="s">
        <v>5</v>
      </c>
      <c r="AA25" s="54">
        <v>0.2</v>
      </c>
      <c r="AB25" s="54" t="s">
        <v>5</v>
      </c>
      <c r="AC25" s="54">
        <v>0.2</v>
      </c>
      <c r="AD25" s="54" t="s">
        <v>5</v>
      </c>
      <c r="AE25" s="54">
        <v>0.2</v>
      </c>
      <c r="AF25" s="54" t="s">
        <v>5</v>
      </c>
      <c r="AG25" s="54">
        <v>0.02</v>
      </c>
      <c r="AH25" s="54" t="s">
        <v>5</v>
      </c>
      <c r="AI25" s="54">
        <v>0.01</v>
      </c>
      <c r="AJ25" s="54" t="s">
        <v>5</v>
      </c>
      <c r="AK25" s="54">
        <v>0.2</v>
      </c>
      <c r="AL25" s="54" t="s">
        <v>5</v>
      </c>
      <c r="AM25" s="54">
        <v>0.2</v>
      </c>
      <c r="AN25" s="54" t="s">
        <v>5</v>
      </c>
      <c r="AO25" s="54">
        <v>0.2</v>
      </c>
      <c r="AP25" s="54" t="s">
        <v>5</v>
      </c>
    </row>
    <row r="26" spans="1:42" x14ac:dyDescent="0.35">
      <c r="A26" s="54" t="s">
        <v>166</v>
      </c>
      <c r="B26" s="54" t="s">
        <v>167</v>
      </c>
      <c r="C26" s="82">
        <v>6020</v>
      </c>
      <c r="D26" s="54" t="s">
        <v>659</v>
      </c>
      <c r="E26" s="54">
        <v>0.2</v>
      </c>
      <c r="F26" s="54" t="s">
        <v>5</v>
      </c>
      <c r="G26" s="54">
        <v>0.2</v>
      </c>
      <c r="H26" s="54" t="s">
        <v>5</v>
      </c>
      <c r="I26" s="54">
        <v>0.2</v>
      </c>
      <c r="J26" s="54" t="s">
        <v>5</v>
      </c>
      <c r="K26" s="54">
        <v>0.2</v>
      </c>
      <c r="L26" s="54" t="s">
        <v>5</v>
      </c>
      <c r="M26" s="54">
        <v>0.2</v>
      </c>
      <c r="N26" s="54" t="s">
        <v>5</v>
      </c>
      <c r="O26" s="54">
        <v>0.2</v>
      </c>
      <c r="P26" s="54" t="s">
        <v>5</v>
      </c>
      <c r="Q26" s="54">
        <v>0.2</v>
      </c>
      <c r="R26" s="54" t="s">
        <v>5</v>
      </c>
      <c r="S26" s="54">
        <v>0.2</v>
      </c>
      <c r="T26" s="54" t="s">
        <v>5</v>
      </c>
      <c r="U26" s="54">
        <v>0.2</v>
      </c>
      <c r="V26" s="54" t="s">
        <v>5</v>
      </c>
      <c r="W26" s="54">
        <v>0.2</v>
      </c>
      <c r="X26" s="54" t="s">
        <v>5</v>
      </c>
      <c r="Y26" s="54">
        <v>0.2</v>
      </c>
      <c r="Z26" s="54" t="s">
        <v>5</v>
      </c>
      <c r="AA26" s="54">
        <v>0.2</v>
      </c>
      <c r="AB26" s="54" t="s">
        <v>5</v>
      </c>
      <c r="AC26" s="54">
        <v>0.2</v>
      </c>
      <c r="AD26" s="54" t="s">
        <v>5</v>
      </c>
      <c r="AE26" s="54">
        <v>0.2</v>
      </c>
      <c r="AF26" s="54" t="s">
        <v>5</v>
      </c>
      <c r="AG26" s="54">
        <v>0.2</v>
      </c>
      <c r="AH26" s="54" t="s">
        <v>5</v>
      </c>
      <c r="AI26" s="5">
        <v>0.01</v>
      </c>
      <c r="AJ26" s="5" t="s">
        <v>12</v>
      </c>
      <c r="AK26" s="54">
        <v>0.2</v>
      </c>
      <c r="AL26" s="54" t="s">
        <v>5</v>
      </c>
      <c r="AM26" s="54">
        <v>0.02</v>
      </c>
      <c r="AN26" s="54" t="s">
        <v>5</v>
      </c>
      <c r="AO26" s="54">
        <v>0.2</v>
      </c>
      <c r="AP26" s="54" t="s">
        <v>5</v>
      </c>
    </row>
    <row r="27" spans="1:42" x14ac:dyDescent="0.35">
      <c r="A27" s="54" t="s">
        <v>168</v>
      </c>
      <c r="B27" s="54" t="s">
        <v>169</v>
      </c>
      <c r="C27" s="82">
        <v>6020</v>
      </c>
      <c r="D27" s="54" t="s">
        <v>659</v>
      </c>
      <c r="E27" s="5">
        <v>0.6</v>
      </c>
      <c r="F27" s="5"/>
      <c r="G27" s="5">
        <v>0.6</v>
      </c>
      <c r="H27" s="5"/>
      <c r="I27" s="5">
        <v>0.6</v>
      </c>
      <c r="J27" s="5"/>
      <c r="K27" s="5">
        <v>0.8</v>
      </c>
      <c r="L27" s="5"/>
      <c r="M27" s="5">
        <v>0.5</v>
      </c>
      <c r="N27" s="5"/>
      <c r="O27" s="5">
        <v>0.5</v>
      </c>
      <c r="P27" s="5"/>
      <c r="Q27" s="5">
        <v>0.6</v>
      </c>
      <c r="R27" s="5"/>
      <c r="S27" s="5">
        <v>0.5</v>
      </c>
      <c r="T27" s="5"/>
      <c r="U27" s="5">
        <v>0.4</v>
      </c>
      <c r="V27" s="5"/>
      <c r="W27" s="5">
        <v>0.6</v>
      </c>
      <c r="X27" s="5"/>
      <c r="Y27" s="5">
        <v>0.7</v>
      </c>
      <c r="Z27" s="5"/>
      <c r="AA27" s="5">
        <v>0.6</v>
      </c>
      <c r="AB27" s="5"/>
      <c r="AC27" s="5">
        <v>0.6</v>
      </c>
      <c r="AD27" s="5"/>
      <c r="AE27" s="5">
        <v>1</v>
      </c>
      <c r="AF27" s="5"/>
      <c r="AG27" s="5">
        <v>0.8</v>
      </c>
      <c r="AH27" s="5"/>
      <c r="AI27" s="5">
        <v>1</v>
      </c>
      <c r="AJ27" s="5"/>
      <c r="AK27" s="5">
        <v>0.8</v>
      </c>
      <c r="AL27" s="5"/>
      <c r="AM27" s="5">
        <v>0.6</v>
      </c>
      <c r="AN27" s="5"/>
      <c r="AO27" s="5">
        <v>0.5</v>
      </c>
      <c r="AP27" s="5"/>
    </row>
    <row r="28" spans="1:42" x14ac:dyDescent="0.35">
      <c r="A28" s="61" t="s">
        <v>170</v>
      </c>
      <c r="B28" s="61" t="s">
        <v>171</v>
      </c>
      <c r="C28" s="83">
        <v>6020</v>
      </c>
      <c r="D28" s="61" t="s">
        <v>659</v>
      </c>
      <c r="E28" s="121">
        <v>4</v>
      </c>
      <c r="F28" s="61" t="s">
        <v>5</v>
      </c>
      <c r="G28" s="62">
        <v>2.1</v>
      </c>
      <c r="H28" s="62" t="s">
        <v>5</v>
      </c>
      <c r="I28" s="36">
        <v>7</v>
      </c>
      <c r="J28" s="62" t="s">
        <v>5</v>
      </c>
      <c r="K28" s="62">
        <v>2.4</v>
      </c>
      <c r="L28" s="62" t="s">
        <v>5</v>
      </c>
      <c r="M28" s="62">
        <v>3.2</v>
      </c>
      <c r="N28" s="62" t="s">
        <v>5</v>
      </c>
      <c r="O28" s="61">
        <v>1.3</v>
      </c>
      <c r="P28" s="61" t="s">
        <v>5</v>
      </c>
      <c r="Q28" s="251">
        <v>5</v>
      </c>
      <c r="R28" s="71"/>
      <c r="S28" s="121">
        <v>4</v>
      </c>
      <c r="T28" s="61" t="s">
        <v>5</v>
      </c>
      <c r="U28" s="71">
        <v>2.1</v>
      </c>
      <c r="V28" s="71" t="s">
        <v>12</v>
      </c>
      <c r="W28" s="71">
        <v>3.2</v>
      </c>
      <c r="X28" s="71" t="s">
        <v>12</v>
      </c>
      <c r="Y28" s="251">
        <v>2</v>
      </c>
      <c r="Z28" s="71" t="s">
        <v>12</v>
      </c>
      <c r="AA28" s="61">
        <v>2.1</v>
      </c>
      <c r="AB28" s="61" t="s">
        <v>5</v>
      </c>
      <c r="AC28" s="121">
        <v>2</v>
      </c>
      <c r="AD28" s="61" t="s">
        <v>5</v>
      </c>
      <c r="AE28" s="61">
        <v>2.6</v>
      </c>
      <c r="AF28" s="61" t="s">
        <v>5</v>
      </c>
      <c r="AG28" s="61">
        <v>1.5</v>
      </c>
      <c r="AH28" s="61" t="s">
        <v>5</v>
      </c>
      <c r="AI28" s="61">
        <v>1.6</v>
      </c>
      <c r="AJ28" s="61" t="s">
        <v>5</v>
      </c>
      <c r="AK28" s="71">
        <v>0.9</v>
      </c>
      <c r="AL28" s="71" t="s">
        <v>12</v>
      </c>
      <c r="AM28" s="61">
        <v>2.9</v>
      </c>
      <c r="AN28" s="61" t="s">
        <v>5</v>
      </c>
      <c r="AO28" s="61">
        <v>1.4</v>
      </c>
      <c r="AP28" s="61" t="s">
        <v>5</v>
      </c>
    </row>
    <row r="30" spans="1:42" x14ac:dyDescent="0.35">
      <c r="A30" s="54" t="s">
        <v>809</v>
      </c>
    </row>
  </sheetData>
  <mergeCells count="47">
    <mergeCell ref="AM5:AN5"/>
    <mergeCell ref="AO5:AP5"/>
    <mergeCell ref="A10:AP10"/>
    <mergeCell ref="AG6:AH6"/>
    <mergeCell ref="AI6:AJ6"/>
    <mergeCell ref="AK6:AL6"/>
    <mergeCell ref="AM6:AN6"/>
    <mergeCell ref="AO6:AP6"/>
    <mergeCell ref="A8:AP8"/>
    <mergeCell ref="U6:V6"/>
    <mergeCell ref="W6:X6"/>
    <mergeCell ref="Y6:Z6"/>
    <mergeCell ref="AA6:AB6"/>
    <mergeCell ref="AC6:AD6"/>
    <mergeCell ref="AE6:AF6"/>
    <mergeCell ref="E6:F6"/>
    <mergeCell ref="G6:H6"/>
    <mergeCell ref="I6:J6"/>
    <mergeCell ref="K6:L6"/>
    <mergeCell ref="M6:N6"/>
    <mergeCell ref="O6:P6"/>
    <mergeCell ref="Q6:R6"/>
    <mergeCell ref="S6:T6"/>
    <mergeCell ref="AA5:AB5"/>
    <mergeCell ref="AC5:AD5"/>
    <mergeCell ref="W5:X5"/>
    <mergeCell ref="AE5:AF5"/>
    <mergeCell ref="AG5:AH5"/>
    <mergeCell ref="AI5:AJ5"/>
    <mergeCell ref="AK5:AL5"/>
    <mergeCell ref="U5:V5"/>
    <mergeCell ref="A1:AP1"/>
    <mergeCell ref="A2:AP2"/>
    <mergeCell ref="Y5:Z5"/>
    <mergeCell ref="A4:A7"/>
    <mergeCell ref="B4:B7"/>
    <mergeCell ref="C4:C7"/>
    <mergeCell ref="D4:D7"/>
    <mergeCell ref="E4:AP4"/>
    <mergeCell ref="E5:F5"/>
    <mergeCell ref="G5:H5"/>
    <mergeCell ref="I5:J5"/>
    <mergeCell ref="K5:L5"/>
    <mergeCell ref="M5:N5"/>
    <mergeCell ref="O5:P5"/>
    <mergeCell ref="Q5:R5"/>
    <mergeCell ref="S5:T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31"/>
  <sheetViews>
    <sheetView zoomScale="75" zoomScaleNormal="75" workbookViewId="0">
      <selection activeCell="U3" sqref="U3"/>
    </sheetView>
  </sheetViews>
  <sheetFormatPr defaultColWidth="8.81640625" defaultRowHeight="15.75" customHeight="1" x14ac:dyDescent="0.35"/>
  <cols>
    <col min="1" max="1" width="42.54296875" style="54" customWidth="1"/>
    <col min="2" max="2" width="16.453125" style="54" customWidth="1"/>
    <col min="3" max="3" width="11.7265625" style="54" customWidth="1"/>
    <col min="4" max="4" width="11" style="54" customWidth="1"/>
    <col min="5" max="5" width="8.1796875" style="59" bestFit="1" customWidth="1"/>
    <col min="6" max="6" width="3.453125" style="59" bestFit="1" customWidth="1"/>
    <col min="7" max="7" width="8.1796875" style="59" bestFit="1" customWidth="1"/>
    <col min="8" max="8" width="3.453125" style="54" bestFit="1" customWidth="1"/>
    <col min="9" max="9" width="8.7265625" style="54" customWidth="1"/>
    <col min="10" max="10" width="3.453125" style="54" bestFit="1" customWidth="1"/>
    <col min="11" max="11" width="8.1796875" style="54" bestFit="1" customWidth="1"/>
    <col min="12" max="12" width="3.7265625" style="54" bestFit="1" customWidth="1"/>
    <col min="13" max="13" width="8.1796875" style="54" bestFit="1" customWidth="1"/>
    <col min="14" max="14" width="3.453125" style="59" bestFit="1" customWidth="1"/>
    <col min="15" max="15" width="7.7265625" style="59" customWidth="1"/>
    <col min="16" max="16" width="3.453125" style="59" bestFit="1" customWidth="1"/>
    <col min="17" max="17" width="7" style="59" bestFit="1" customWidth="1"/>
    <col min="18" max="18" width="4.1796875" style="54" bestFit="1" customWidth="1"/>
    <col min="19" max="19" width="8.1796875" style="54" customWidth="1"/>
    <col min="20" max="20" width="3.453125" style="54" bestFit="1" customWidth="1"/>
    <col min="21" max="21" width="8.7265625" style="54" customWidth="1"/>
    <col min="22" max="22" width="3.453125" style="54" bestFit="1" customWidth="1"/>
    <col min="23" max="23" width="8.81640625" style="54" customWidth="1"/>
    <col min="24" max="24" width="3.453125" style="54" bestFit="1" customWidth="1"/>
    <col min="25" max="25" width="8.81640625" style="54" customWidth="1"/>
    <col min="26" max="26" width="3.453125" style="54" bestFit="1" customWidth="1"/>
    <col min="27" max="27" width="9.1796875" style="54" customWidth="1"/>
    <col min="28" max="28" width="3.453125" style="54" bestFit="1" customWidth="1"/>
    <col min="29" max="29" width="10.54296875" style="54" customWidth="1"/>
    <col min="30" max="30" width="3.453125" style="54" bestFit="1" customWidth="1"/>
    <col min="31" max="31" width="8.7265625" style="54" customWidth="1"/>
    <col min="32" max="32" width="3.453125" style="54" bestFit="1" customWidth="1"/>
    <col min="33" max="33" width="8.7265625" style="54" customWidth="1"/>
    <col min="34" max="34" width="3.453125" style="54" bestFit="1" customWidth="1"/>
    <col min="35" max="35" width="8.81640625" style="54" customWidth="1"/>
    <col min="36" max="36" width="3.453125" style="54" bestFit="1" customWidth="1"/>
    <col min="37" max="37" width="9.26953125" style="54" customWidth="1"/>
    <col min="38" max="38" width="3.453125" style="54" bestFit="1" customWidth="1"/>
    <col min="39" max="39" width="8.1796875" style="54" bestFit="1" customWidth="1"/>
    <col min="40" max="40" width="3.453125" style="54" bestFit="1" customWidth="1"/>
    <col min="41" max="41" width="8.1796875" style="54" bestFit="1" customWidth="1"/>
    <col min="42" max="42" width="3.453125" style="54" bestFit="1" customWidth="1"/>
    <col min="43" max="43" width="8.1796875" style="54" bestFit="1" customWidth="1"/>
    <col min="44" max="44" width="3.453125" style="54" bestFit="1" customWidth="1"/>
    <col min="45" max="45" width="8.1796875" style="54" customWidth="1"/>
    <col min="46" max="46" width="3.453125" style="54" bestFit="1" customWidth="1"/>
    <col min="47" max="47" width="8.1796875" style="54" bestFit="1" customWidth="1"/>
    <col min="48" max="48" width="3.453125" style="54" bestFit="1" customWidth="1"/>
    <col min="49" max="16384" width="8.81640625" style="54"/>
  </cols>
  <sheetData>
    <row r="1" spans="1:48" ht="27.75" customHeight="1" x14ac:dyDescent="0.35">
      <c r="A1" s="284" t="s">
        <v>922</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row>
    <row r="2" spans="1:48" ht="56.25" customHeight="1" x14ac:dyDescent="0.35">
      <c r="A2" s="285" t="s">
        <v>959</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row>
    <row r="3" spans="1:48" ht="15.75" customHeight="1" x14ac:dyDescent="0.35">
      <c r="A3" s="116" t="s">
        <v>730</v>
      </c>
    </row>
    <row r="4" spans="1:48" ht="15.75" customHeight="1" x14ac:dyDescent="0.35">
      <c r="A4" s="275" t="s">
        <v>761</v>
      </c>
      <c r="B4" s="268" t="s">
        <v>660</v>
      </c>
      <c r="C4" s="268" t="s">
        <v>677</v>
      </c>
      <c r="D4" s="275" t="s">
        <v>656</v>
      </c>
      <c r="E4" s="280" t="s">
        <v>657</v>
      </c>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row>
    <row r="5" spans="1:48" ht="15.75" customHeight="1" x14ac:dyDescent="0.35">
      <c r="A5" s="276"/>
      <c r="B5" s="278"/>
      <c r="C5" s="278"/>
      <c r="D5" s="276"/>
      <c r="E5" s="273">
        <v>41650</v>
      </c>
      <c r="F5" s="273"/>
      <c r="G5" s="273">
        <v>41684</v>
      </c>
      <c r="H5" s="273"/>
      <c r="I5" s="273">
        <v>41688</v>
      </c>
      <c r="J5" s="273"/>
      <c r="K5" s="273">
        <v>41704</v>
      </c>
      <c r="L5" s="273"/>
      <c r="M5" s="273">
        <v>41744</v>
      </c>
      <c r="N5" s="273"/>
      <c r="O5" s="286">
        <v>41799</v>
      </c>
      <c r="P5" s="286"/>
      <c r="Q5" s="286">
        <v>41843</v>
      </c>
      <c r="R5" s="286"/>
      <c r="S5" s="273">
        <v>41906</v>
      </c>
      <c r="T5" s="273"/>
      <c r="U5" s="273">
        <v>41920</v>
      </c>
      <c r="V5" s="273"/>
      <c r="W5" s="273">
        <v>41934</v>
      </c>
      <c r="X5" s="273"/>
      <c r="Y5" s="273">
        <v>41935</v>
      </c>
      <c r="Z5" s="273"/>
      <c r="AA5" s="273">
        <v>41938</v>
      </c>
      <c r="AB5" s="273"/>
      <c r="AC5" s="273">
        <v>41943</v>
      </c>
      <c r="AD5" s="273"/>
      <c r="AE5" s="273">
        <v>41963</v>
      </c>
      <c r="AF5" s="273"/>
      <c r="AG5" s="273">
        <v>41968</v>
      </c>
      <c r="AH5" s="273"/>
      <c r="AI5" s="273">
        <v>41969</v>
      </c>
      <c r="AJ5" s="273"/>
      <c r="AK5" s="273">
        <v>41995</v>
      </c>
      <c r="AL5" s="273"/>
      <c r="AM5" s="273">
        <v>42009</v>
      </c>
      <c r="AN5" s="273"/>
      <c r="AO5" s="273">
        <v>42010</v>
      </c>
      <c r="AP5" s="273"/>
      <c r="AQ5" s="273">
        <v>42012</v>
      </c>
      <c r="AR5" s="273"/>
      <c r="AS5" s="273">
        <v>42040</v>
      </c>
      <c r="AT5" s="273"/>
      <c r="AU5" s="273">
        <v>42061</v>
      </c>
      <c r="AV5" s="273"/>
    </row>
    <row r="6" spans="1:48" s="2" customFormat="1" ht="15.75" customHeight="1" x14ac:dyDescent="0.35">
      <c r="A6" s="276"/>
      <c r="B6" s="278"/>
      <c r="C6" s="278"/>
      <c r="D6" s="276"/>
      <c r="E6" s="281" t="s">
        <v>728</v>
      </c>
      <c r="F6" s="281"/>
      <c r="G6" s="281" t="s">
        <v>728</v>
      </c>
      <c r="H6" s="281"/>
      <c r="I6" s="281" t="s">
        <v>728</v>
      </c>
      <c r="J6" s="281"/>
      <c r="K6" s="281" t="s">
        <v>729</v>
      </c>
      <c r="L6" s="281"/>
      <c r="M6" s="281" t="s">
        <v>727</v>
      </c>
      <c r="N6" s="281"/>
      <c r="O6" s="281" t="s">
        <v>727</v>
      </c>
      <c r="P6" s="281"/>
      <c r="Q6" s="281" t="s">
        <v>728</v>
      </c>
      <c r="R6" s="281"/>
      <c r="S6" s="281" t="s">
        <v>728</v>
      </c>
      <c r="T6" s="281"/>
      <c r="U6" s="281" t="s">
        <v>727</v>
      </c>
      <c r="V6" s="281"/>
      <c r="W6" s="281" t="s">
        <v>728</v>
      </c>
      <c r="X6" s="281"/>
      <c r="Y6" s="281" t="s">
        <v>728</v>
      </c>
      <c r="Z6" s="281"/>
      <c r="AA6" s="281" t="s">
        <v>727</v>
      </c>
      <c r="AB6" s="281"/>
      <c r="AC6" s="281" t="s">
        <v>728</v>
      </c>
      <c r="AD6" s="281"/>
      <c r="AE6" s="281" t="s">
        <v>727</v>
      </c>
      <c r="AF6" s="281"/>
      <c r="AG6" s="281" t="s">
        <v>728</v>
      </c>
      <c r="AH6" s="281"/>
      <c r="AI6" s="281" t="s">
        <v>729</v>
      </c>
      <c r="AJ6" s="281"/>
      <c r="AK6" s="281" t="s">
        <v>729</v>
      </c>
      <c r="AL6" s="281"/>
      <c r="AM6" s="281" t="s">
        <v>729</v>
      </c>
      <c r="AN6" s="281"/>
      <c r="AO6" s="281" t="s">
        <v>729</v>
      </c>
      <c r="AP6" s="281"/>
      <c r="AQ6" s="281" t="s">
        <v>729</v>
      </c>
      <c r="AR6" s="281"/>
      <c r="AS6" s="281" t="s">
        <v>728</v>
      </c>
      <c r="AT6" s="281"/>
      <c r="AU6" s="281" t="s">
        <v>727</v>
      </c>
      <c r="AV6" s="281"/>
    </row>
    <row r="7" spans="1:48" ht="15.75" customHeight="1" x14ac:dyDescent="0.35">
      <c r="A7" s="276"/>
      <c r="B7" s="278"/>
      <c r="C7" s="278"/>
      <c r="D7" s="276"/>
      <c r="E7" s="123" t="s">
        <v>1</v>
      </c>
      <c r="F7" s="123" t="s">
        <v>2</v>
      </c>
      <c r="G7" s="123" t="s">
        <v>1</v>
      </c>
      <c r="H7" s="123" t="s">
        <v>2</v>
      </c>
      <c r="I7" s="123" t="s">
        <v>1</v>
      </c>
      <c r="J7" s="123" t="s">
        <v>2</v>
      </c>
      <c r="K7" s="123" t="s">
        <v>1</v>
      </c>
      <c r="L7" s="123" t="s">
        <v>2</v>
      </c>
      <c r="M7" s="123" t="s">
        <v>1</v>
      </c>
      <c r="N7" s="123" t="s">
        <v>2</v>
      </c>
      <c r="O7" s="228" t="s">
        <v>1</v>
      </c>
      <c r="P7" s="228" t="s">
        <v>2</v>
      </c>
      <c r="Q7" s="228" t="s">
        <v>1</v>
      </c>
      <c r="R7" s="228" t="s">
        <v>2</v>
      </c>
      <c r="S7" s="123" t="s">
        <v>1</v>
      </c>
      <c r="T7" s="123" t="s">
        <v>2</v>
      </c>
      <c r="U7" s="123" t="s">
        <v>1</v>
      </c>
      <c r="V7" s="123" t="s">
        <v>2</v>
      </c>
      <c r="W7" s="123" t="s">
        <v>1</v>
      </c>
      <c r="X7" s="123" t="s">
        <v>2</v>
      </c>
      <c r="Y7" s="123" t="s">
        <v>1</v>
      </c>
      <c r="Z7" s="123" t="s">
        <v>2</v>
      </c>
      <c r="AA7" s="123" t="s">
        <v>1</v>
      </c>
      <c r="AB7" s="123" t="s">
        <v>2</v>
      </c>
      <c r="AC7" s="123" t="s">
        <v>1</v>
      </c>
      <c r="AD7" s="123" t="s">
        <v>2</v>
      </c>
      <c r="AE7" s="123" t="s">
        <v>1</v>
      </c>
      <c r="AF7" s="123" t="s">
        <v>2</v>
      </c>
      <c r="AG7" s="123" t="s">
        <v>1</v>
      </c>
      <c r="AH7" s="123" t="s">
        <v>2</v>
      </c>
      <c r="AI7" s="123" t="s">
        <v>1</v>
      </c>
      <c r="AJ7" s="123" t="s">
        <v>2</v>
      </c>
      <c r="AK7" s="123" t="s">
        <v>1</v>
      </c>
      <c r="AL7" s="123" t="s">
        <v>2</v>
      </c>
      <c r="AM7" s="123" t="s">
        <v>1</v>
      </c>
      <c r="AN7" s="123" t="s">
        <v>2</v>
      </c>
      <c r="AO7" s="123" t="s">
        <v>1</v>
      </c>
      <c r="AP7" s="123" t="s">
        <v>2</v>
      </c>
      <c r="AQ7" s="123" t="s">
        <v>1</v>
      </c>
      <c r="AR7" s="123" t="s">
        <v>2</v>
      </c>
      <c r="AS7" s="123" t="s">
        <v>1</v>
      </c>
      <c r="AT7" s="123" t="s">
        <v>2</v>
      </c>
      <c r="AU7" s="123" t="s">
        <v>1</v>
      </c>
      <c r="AV7" s="123" t="s">
        <v>2</v>
      </c>
    </row>
    <row r="8" spans="1:48" s="55" customFormat="1" ht="15.75" customHeight="1" x14ac:dyDescent="0.35">
      <c r="A8" s="282" t="s">
        <v>687</v>
      </c>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row>
    <row r="9" spans="1:48" ht="15.75" customHeight="1" x14ac:dyDescent="0.35">
      <c r="A9" s="54" t="s">
        <v>135</v>
      </c>
      <c r="B9" s="54" t="s">
        <v>367</v>
      </c>
      <c r="C9" s="47" t="s">
        <v>736</v>
      </c>
      <c r="D9" s="54" t="s">
        <v>666</v>
      </c>
      <c r="E9" s="74">
        <v>1.6</v>
      </c>
      <c r="F9" s="69"/>
      <c r="G9" s="69">
        <v>2.92</v>
      </c>
      <c r="H9" s="69"/>
      <c r="I9" s="69">
        <v>4.05</v>
      </c>
      <c r="J9" s="69"/>
      <c r="K9" s="5">
        <v>2.54</v>
      </c>
      <c r="L9" s="5" t="s">
        <v>12</v>
      </c>
      <c r="M9" s="5">
        <v>1.1599999999999999</v>
      </c>
      <c r="N9" s="69"/>
      <c r="O9" s="55"/>
      <c r="P9" s="55" t="s">
        <v>640</v>
      </c>
      <c r="Q9" s="69">
        <v>5.78</v>
      </c>
      <c r="R9" s="5"/>
      <c r="S9" s="5">
        <v>10.199999999999999</v>
      </c>
      <c r="T9" s="5"/>
      <c r="U9" s="5">
        <v>3.57</v>
      </c>
      <c r="V9" s="5"/>
      <c r="W9" s="5">
        <v>5.47</v>
      </c>
      <c r="X9" s="5"/>
      <c r="Y9" s="5">
        <v>2.2799999999999998</v>
      </c>
      <c r="Z9" s="5"/>
      <c r="AA9" s="5">
        <v>4.03</v>
      </c>
      <c r="AB9" s="5"/>
      <c r="AC9" s="5">
        <v>4.04</v>
      </c>
      <c r="AD9" s="5"/>
      <c r="AE9" s="5">
        <v>6.03</v>
      </c>
      <c r="AF9" s="5"/>
      <c r="AG9" s="5">
        <v>3.21</v>
      </c>
      <c r="AH9" s="5"/>
      <c r="AI9" s="5">
        <v>2.63</v>
      </c>
      <c r="AJ9" s="5"/>
      <c r="AK9" s="5">
        <v>1.55</v>
      </c>
      <c r="AL9" s="5"/>
      <c r="AM9" s="5">
        <v>4.4800000000000004</v>
      </c>
      <c r="AN9" s="5"/>
      <c r="AO9" s="5">
        <v>2.98</v>
      </c>
      <c r="AP9" s="5"/>
      <c r="AQ9" s="5">
        <v>0.93300000000000005</v>
      </c>
      <c r="AR9" s="5"/>
      <c r="AS9" s="5">
        <v>3.85</v>
      </c>
      <c r="AT9" s="5"/>
      <c r="AU9" s="5">
        <v>5.35</v>
      </c>
      <c r="AV9" s="5"/>
    </row>
    <row r="10" spans="1:48" s="55" customFormat="1" ht="15.75" customHeight="1" x14ac:dyDescent="0.35">
      <c r="A10" s="282" t="s">
        <v>690</v>
      </c>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row>
    <row r="11" spans="1:48" ht="15.75" customHeight="1" x14ac:dyDescent="0.35">
      <c r="A11" s="54" t="s">
        <v>132</v>
      </c>
      <c r="B11" s="54" t="s">
        <v>133</v>
      </c>
      <c r="C11" s="47" t="s">
        <v>680</v>
      </c>
      <c r="D11" s="54" t="s">
        <v>638</v>
      </c>
      <c r="E11" s="129" t="s">
        <v>137</v>
      </c>
      <c r="F11" s="140"/>
      <c r="G11" s="59">
        <v>1.25</v>
      </c>
      <c r="H11" s="59" t="s">
        <v>5</v>
      </c>
      <c r="I11" s="59">
        <v>1.31</v>
      </c>
      <c r="J11" s="59" t="s">
        <v>5</v>
      </c>
      <c r="L11" s="57" t="s">
        <v>640</v>
      </c>
      <c r="M11" s="54">
        <v>1.07</v>
      </c>
      <c r="N11" s="59" t="s">
        <v>5</v>
      </c>
      <c r="O11" s="129" t="s">
        <v>137</v>
      </c>
      <c r="Q11" s="129" t="s">
        <v>137</v>
      </c>
      <c r="S11" s="54">
        <v>3.53</v>
      </c>
      <c r="T11" s="54" t="s">
        <v>5</v>
      </c>
      <c r="U11" s="54">
        <v>3.25</v>
      </c>
      <c r="V11" s="54" t="s">
        <v>5</v>
      </c>
      <c r="W11" s="45">
        <v>2.9</v>
      </c>
      <c r="X11" s="54" t="s">
        <v>5</v>
      </c>
      <c r="Y11" s="54">
        <v>2.5299999999999998</v>
      </c>
      <c r="Z11" s="54" t="s">
        <v>5</v>
      </c>
      <c r="AA11" s="54">
        <v>1.78</v>
      </c>
      <c r="AB11" s="54" t="s">
        <v>5</v>
      </c>
      <c r="AC11" s="54">
        <v>2.06</v>
      </c>
      <c r="AD11" s="54" t="s">
        <v>5</v>
      </c>
      <c r="AE11" s="129" t="s">
        <v>137</v>
      </c>
      <c r="AG11" s="54">
        <v>1.1499999999999999</v>
      </c>
      <c r="AH11" s="54" t="s">
        <v>5</v>
      </c>
      <c r="AI11" s="54">
        <v>1.07</v>
      </c>
      <c r="AJ11" s="54" t="s">
        <v>5</v>
      </c>
      <c r="AK11" s="54">
        <v>0.82499999999999996</v>
      </c>
      <c r="AL11" s="54" t="s">
        <v>5</v>
      </c>
      <c r="AM11" s="54">
        <v>0.90800000000000003</v>
      </c>
      <c r="AN11" s="54" t="s">
        <v>5</v>
      </c>
      <c r="AO11" s="54">
        <v>0.85299999999999998</v>
      </c>
      <c r="AP11" s="54" t="s">
        <v>5</v>
      </c>
      <c r="AQ11" s="54">
        <v>0.65900000000000003</v>
      </c>
      <c r="AR11" s="54" t="s">
        <v>5</v>
      </c>
      <c r="AS11" s="54">
        <v>1.38</v>
      </c>
      <c r="AT11" s="54" t="s">
        <v>5</v>
      </c>
      <c r="AU11" s="54">
        <v>1.07</v>
      </c>
      <c r="AV11" s="54" t="s">
        <v>5</v>
      </c>
    </row>
    <row r="12" spans="1:48" s="55" customFormat="1" ht="15.75" customHeight="1" x14ac:dyDescent="0.35">
      <c r="A12" s="282" t="s">
        <v>691</v>
      </c>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row>
    <row r="13" spans="1:48" ht="15.75" customHeight="1" x14ac:dyDescent="0.35">
      <c r="A13" s="54" t="s">
        <v>138</v>
      </c>
      <c r="B13" s="54" t="s">
        <v>139</v>
      </c>
      <c r="C13" s="47">
        <v>6020</v>
      </c>
      <c r="D13" s="54" t="s">
        <v>638</v>
      </c>
      <c r="E13" s="59">
        <v>0.122</v>
      </c>
      <c r="F13" s="59" t="s">
        <v>5</v>
      </c>
      <c r="G13" s="59">
        <v>0.157</v>
      </c>
      <c r="H13" s="59" t="s">
        <v>5</v>
      </c>
      <c r="I13" s="59">
        <v>0.129</v>
      </c>
      <c r="J13" s="59" t="s">
        <v>5</v>
      </c>
      <c r="K13" s="54">
        <v>4.2999999999999997E-2</v>
      </c>
      <c r="L13" s="54" t="s">
        <v>5</v>
      </c>
      <c r="M13" s="45">
        <v>0.5</v>
      </c>
      <c r="N13" s="59" t="s">
        <v>5</v>
      </c>
      <c r="O13" s="55"/>
      <c r="P13" s="55" t="s">
        <v>640</v>
      </c>
      <c r="Q13" s="69">
        <v>0.21</v>
      </c>
      <c r="R13" s="5" t="s">
        <v>12</v>
      </c>
      <c r="S13" s="57">
        <v>0.31</v>
      </c>
      <c r="T13" s="57" t="s">
        <v>5</v>
      </c>
      <c r="U13" s="57">
        <v>0.15</v>
      </c>
      <c r="V13" s="57" t="s">
        <v>5</v>
      </c>
      <c r="W13" s="57">
        <v>0.22</v>
      </c>
      <c r="X13" s="57" t="s">
        <v>5</v>
      </c>
      <c r="Y13" s="57">
        <v>0.12</v>
      </c>
      <c r="Z13" s="57" t="s">
        <v>5</v>
      </c>
      <c r="AA13" s="45">
        <v>0.8</v>
      </c>
      <c r="AB13" s="54" t="s">
        <v>5</v>
      </c>
      <c r="AC13" s="57">
        <v>0.11700000000000001</v>
      </c>
      <c r="AD13" s="57" t="s">
        <v>5</v>
      </c>
      <c r="AE13" s="57">
        <v>0.13700000000000001</v>
      </c>
      <c r="AF13" s="57" t="s">
        <v>5</v>
      </c>
      <c r="AG13" s="45">
        <v>0.6</v>
      </c>
      <c r="AH13" s="54" t="s">
        <v>5</v>
      </c>
      <c r="AI13" s="45">
        <v>0.5</v>
      </c>
      <c r="AJ13" s="54" t="s">
        <v>5</v>
      </c>
      <c r="AK13" s="5">
        <v>0.04</v>
      </c>
      <c r="AL13" s="5" t="s">
        <v>12</v>
      </c>
      <c r="AM13" s="45">
        <v>0.4</v>
      </c>
      <c r="AN13" s="54" t="s">
        <v>5</v>
      </c>
      <c r="AO13" s="45">
        <v>0.4</v>
      </c>
      <c r="AP13" s="54" t="s">
        <v>5</v>
      </c>
      <c r="AQ13" s="45">
        <v>0.3</v>
      </c>
      <c r="AR13" s="54" t="s">
        <v>5</v>
      </c>
      <c r="AS13" s="45">
        <v>0.7</v>
      </c>
      <c r="AT13" s="54" t="s">
        <v>5</v>
      </c>
      <c r="AU13" s="54">
        <v>0.106</v>
      </c>
      <c r="AV13" s="54" t="s">
        <v>5</v>
      </c>
    </row>
    <row r="14" spans="1:48" ht="15.75" customHeight="1" x14ac:dyDescent="0.35">
      <c r="A14" s="54" t="s">
        <v>140</v>
      </c>
      <c r="B14" s="54" t="s">
        <v>141</v>
      </c>
      <c r="C14" s="47">
        <v>6020</v>
      </c>
      <c r="D14" s="54" t="s">
        <v>638</v>
      </c>
      <c r="E14" s="69">
        <v>10.8</v>
      </c>
      <c r="F14" s="69"/>
      <c r="G14" s="69">
        <v>12.1</v>
      </c>
      <c r="H14" s="69"/>
      <c r="I14" s="69">
        <v>13.4</v>
      </c>
      <c r="J14" s="69"/>
      <c r="K14" s="5">
        <v>8.3000000000000007</v>
      </c>
      <c r="L14" s="5"/>
      <c r="M14" s="5">
        <v>8.4</v>
      </c>
      <c r="N14" s="69"/>
      <c r="O14" s="55"/>
      <c r="P14" s="55" t="s">
        <v>640</v>
      </c>
      <c r="Q14" s="130">
        <v>21</v>
      </c>
      <c r="R14" s="13"/>
      <c r="S14" s="13">
        <v>20</v>
      </c>
      <c r="T14" s="13"/>
      <c r="U14" s="13">
        <v>28</v>
      </c>
      <c r="V14" s="13"/>
      <c r="W14" s="13">
        <v>26</v>
      </c>
      <c r="X14" s="13"/>
      <c r="Y14" s="13">
        <v>23</v>
      </c>
      <c r="Z14" s="5"/>
      <c r="AA14" s="5">
        <v>15.8</v>
      </c>
      <c r="AB14" s="5"/>
      <c r="AC14" s="5">
        <v>12.7</v>
      </c>
      <c r="AD14" s="5"/>
      <c r="AE14" s="5">
        <v>25.6</v>
      </c>
      <c r="AF14" s="5"/>
      <c r="AG14" s="5">
        <v>9.9</v>
      </c>
      <c r="AH14" s="5"/>
      <c r="AI14" s="5">
        <v>9.3000000000000007</v>
      </c>
      <c r="AJ14" s="5"/>
      <c r="AK14" s="5">
        <v>9.6999999999999993</v>
      </c>
      <c r="AL14" s="5"/>
      <c r="AM14" s="5">
        <v>10.7</v>
      </c>
      <c r="AN14" s="5"/>
      <c r="AO14" s="5">
        <v>8.1999999999999993</v>
      </c>
      <c r="AP14" s="5"/>
      <c r="AQ14" s="5">
        <v>6.6</v>
      </c>
      <c r="AR14" s="5"/>
      <c r="AS14" s="5">
        <v>13.8</v>
      </c>
      <c r="AT14" s="5"/>
      <c r="AU14" s="5">
        <v>14.8</v>
      </c>
      <c r="AV14" s="5"/>
    </row>
    <row r="15" spans="1:48" ht="15.75" customHeight="1" x14ac:dyDescent="0.35">
      <c r="A15" s="54" t="s">
        <v>142</v>
      </c>
      <c r="B15" s="54" t="s">
        <v>143</v>
      </c>
      <c r="C15" s="47">
        <v>6020</v>
      </c>
      <c r="D15" s="54" t="s">
        <v>638</v>
      </c>
      <c r="E15" s="69">
        <v>168</v>
      </c>
      <c r="F15" s="69"/>
      <c r="G15" s="69">
        <v>195</v>
      </c>
      <c r="H15" s="69"/>
      <c r="I15" s="69">
        <v>171</v>
      </c>
      <c r="J15" s="69"/>
      <c r="K15" s="5">
        <v>125</v>
      </c>
      <c r="L15" s="5"/>
      <c r="M15" s="5">
        <v>111</v>
      </c>
      <c r="N15" s="69"/>
      <c r="O15" s="55"/>
      <c r="P15" s="55" t="s">
        <v>640</v>
      </c>
      <c r="Q15" s="69">
        <v>189</v>
      </c>
      <c r="R15" s="5"/>
      <c r="S15" s="5">
        <v>129</v>
      </c>
      <c r="T15" s="5"/>
      <c r="U15" s="5">
        <v>153</v>
      </c>
      <c r="V15" s="5"/>
      <c r="W15" s="5">
        <v>232</v>
      </c>
      <c r="X15" s="5"/>
      <c r="Y15" s="5">
        <v>205</v>
      </c>
      <c r="Z15" s="5"/>
      <c r="AA15" s="5">
        <v>153</v>
      </c>
      <c r="AB15" s="5"/>
      <c r="AC15" s="5">
        <v>146</v>
      </c>
      <c r="AD15" s="5"/>
      <c r="AE15" s="5">
        <v>215</v>
      </c>
      <c r="AF15" s="5"/>
      <c r="AG15" s="5">
        <v>132</v>
      </c>
      <c r="AH15" s="5"/>
      <c r="AI15" s="5">
        <v>134</v>
      </c>
      <c r="AJ15" s="5"/>
      <c r="AK15" s="5">
        <v>150</v>
      </c>
      <c r="AL15" s="5"/>
      <c r="AM15" s="5">
        <v>171</v>
      </c>
      <c r="AN15" s="5"/>
      <c r="AO15" s="5">
        <v>164</v>
      </c>
      <c r="AP15" s="5"/>
      <c r="AQ15" s="5">
        <v>130</v>
      </c>
      <c r="AR15" s="5"/>
      <c r="AS15" s="5">
        <v>165</v>
      </c>
      <c r="AT15" s="5"/>
      <c r="AU15" s="5">
        <v>138</v>
      </c>
      <c r="AV15" s="5"/>
    </row>
    <row r="16" spans="1:48" ht="15.75" customHeight="1" x14ac:dyDescent="0.35">
      <c r="A16" s="54" t="s">
        <v>144</v>
      </c>
      <c r="B16" s="54" t="s">
        <v>145</v>
      </c>
      <c r="C16" s="47">
        <v>6020</v>
      </c>
      <c r="D16" s="54" t="s">
        <v>638</v>
      </c>
      <c r="E16" s="69">
        <v>0.61199999999999999</v>
      </c>
      <c r="F16" s="69" t="s">
        <v>12</v>
      </c>
      <c r="G16" s="69">
        <v>0.8</v>
      </c>
      <c r="H16" s="69"/>
      <c r="I16" s="69">
        <v>0.57899999999999996</v>
      </c>
      <c r="J16" s="69" t="s">
        <v>12</v>
      </c>
      <c r="K16" s="5">
        <v>0.5</v>
      </c>
      <c r="L16" s="5"/>
      <c r="M16" s="5">
        <v>0.6</v>
      </c>
      <c r="N16" s="69"/>
      <c r="O16" s="55"/>
      <c r="P16" s="55" t="s">
        <v>640</v>
      </c>
      <c r="Q16" s="69">
        <v>0.43</v>
      </c>
      <c r="R16" s="5" t="s">
        <v>12</v>
      </c>
      <c r="S16" s="5">
        <v>0.44</v>
      </c>
      <c r="T16" s="5" t="s">
        <v>12</v>
      </c>
      <c r="U16" s="5">
        <v>0.53</v>
      </c>
      <c r="V16" s="5" t="s">
        <v>12</v>
      </c>
      <c r="W16" s="5">
        <v>0.56999999999999995</v>
      </c>
      <c r="X16" s="5" t="s">
        <v>12</v>
      </c>
      <c r="Y16" s="5">
        <v>0.67</v>
      </c>
      <c r="Z16" s="5" t="s">
        <v>12</v>
      </c>
      <c r="AA16" s="5">
        <v>0.52900000000000003</v>
      </c>
      <c r="AB16" s="5" t="s">
        <v>12</v>
      </c>
      <c r="AC16" s="5">
        <v>0.46899999999999997</v>
      </c>
      <c r="AD16" s="5" t="s">
        <v>12</v>
      </c>
      <c r="AE16" s="5">
        <v>0.86499999999999999</v>
      </c>
      <c r="AF16" s="5" t="s">
        <v>12</v>
      </c>
      <c r="AG16" s="57">
        <v>0.8</v>
      </c>
      <c r="AH16" s="57" t="s">
        <v>5</v>
      </c>
      <c r="AI16" s="57">
        <v>0.9</v>
      </c>
      <c r="AJ16" s="57" t="s">
        <v>5</v>
      </c>
      <c r="AK16" s="5">
        <v>0.6</v>
      </c>
      <c r="AL16" s="5"/>
      <c r="AM16" s="5">
        <v>0.8</v>
      </c>
      <c r="AN16" s="5"/>
      <c r="AO16" s="5">
        <v>0.7</v>
      </c>
      <c r="AP16" s="5"/>
      <c r="AQ16" s="5">
        <v>0.5</v>
      </c>
      <c r="AR16" s="5"/>
      <c r="AS16" s="5">
        <v>0.67800000000000005</v>
      </c>
      <c r="AT16" s="5" t="s">
        <v>12</v>
      </c>
      <c r="AU16" s="5">
        <v>0.47799999999999998</v>
      </c>
      <c r="AV16" s="5" t="s">
        <v>12</v>
      </c>
    </row>
    <row r="17" spans="1:48" ht="15.75" customHeight="1" x14ac:dyDescent="0.35">
      <c r="A17" s="54" t="s">
        <v>146</v>
      </c>
      <c r="B17" s="54" t="s">
        <v>147</v>
      </c>
      <c r="C17" s="47">
        <v>6020</v>
      </c>
      <c r="D17" s="54" t="s">
        <v>638</v>
      </c>
      <c r="E17" s="69">
        <v>0.28000000000000003</v>
      </c>
      <c r="F17" s="69" t="s">
        <v>12</v>
      </c>
      <c r="G17" s="69">
        <v>0.3</v>
      </c>
      <c r="H17" s="69"/>
      <c r="I17" s="69">
        <v>0.8</v>
      </c>
      <c r="J17" s="69"/>
      <c r="K17" s="5">
        <v>0.17199999999999999</v>
      </c>
      <c r="L17" s="5" t="s">
        <v>12</v>
      </c>
      <c r="M17" s="5">
        <v>0.3</v>
      </c>
      <c r="N17" s="69"/>
      <c r="O17" s="55"/>
      <c r="P17" s="55" t="s">
        <v>640</v>
      </c>
      <c r="Q17" s="69">
        <v>1.4</v>
      </c>
      <c r="R17" s="5"/>
      <c r="S17" s="5">
        <v>1.1000000000000001</v>
      </c>
      <c r="T17" s="5"/>
      <c r="U17" s="5">
        <v>0.8</v>
      </c>
      <c r="V17" s="5"/>
      <c r="W17" s="5">
        <v>1.2</v>
      </c>
      <c r="X17" s="5"/>
      <c r="Y17" s="5">
        <v>3.3</v>
      </c>
      <c r="Z17" s="5"/>
      <c r="AA17" s="5">
        <v>0.37</v>
      </c>
      <c r="AB17" s="5" t="s">
        <v>12</v>
      </c>
      <c r="AC17" s="5">
        <v>0.39</v>
      </c>
      <c r="AD17" s="5" t="s">
        <v>12</v>
      </c>
      <c r="AE17" s="5">
        <v>0.7</v>
      </c>
      <c r="AF17" s="5"/>
      <c r="AG17" s="5">
        <v>0.19</v>
      </c>
      <c r="AH17" s="5" t="s">
        <v>12</v>
      </c>
      <c r="AI17" s="5">
        <v>0.16</v>
      </c>
      <c r="AJ17" s="5" t="s">
        <v>12</v>
      </c>
      <c r="AK17" s="5">
        <v>0.14000000000000001</v>
      </c>
      <c r="AL17" s="5" t="s">
        <v>12</v>
      </c>
      <c r="AM17" s="5">
        <v>0.18</v>
      </c>
      <c r="AN17" s="5" t="s">
        <v>12</v>
      </c>
      <c r="AO17" s="5">
        <v>0.15</v>
      </c>
      <c r="AP17" s="5" t="s">
        <v>12</v>
      </c>
      <c r="AQ17" s="5">
        <v>0.11</v>
      </c>
      <c r="AR17" s="5" t="s">
        <v>12</v>
      </c>
      <c r="AS17" s="5">
        <v>0.4</v>
      </c>
      <c r="AT17" s="5"/>
      <c r="AU17" s="5">
        <v>0.5</v>
      </c>
      <c r="AV17" s="5"/>
    </row>
    <row r="18" spans="1:48" ht="15.75" customHeight="1" x14ac:dyDescent="0.35">
      <c r="A18" s="54" t="s">
        <v>148</v>
      </c>
      <c r="B18" s="54" t="s">
        <v>149</v>
      </c>
      <c r="C18" s="47">
        <v>6020</v>
      </c>
      <c r="D18" s="54" t="s">
        <v>638</v>
      </c>
      <c r="E18" s="69">
        <v>27</v>
      </c>
      <c r="F18" s="69"/>
      <c r="G18" s="69">
        <v>35</v>
      </c>
      <c r="H18" s="69"/>
      <c r="I18" s="69">
        <v>41</v>
      </c>
      <c r="J18" s="69"/>
      <c r="K18" s="5">
        <v>29</v>
      </c>
      <c r="L18" s="5"/>
      <c r="M18" s="5">
        <v>29</v>
      </c>
      <c r="N18" s="69"/>
      <c r="O18" s="55"/>
      <c r="P18" s="55" t="s">
        <v>640</v>
      </c>
      <c r="Q18" s="69">
        <v>42</v>
      </c>
      <c r="R18" s="5"/>
      <c r="S18" s="5">
        <v>23</v>
      </c>
      <c r="T18" s="5"/>
      <c r="U18" s="5">
        <v>27</v>
      </c>
      <c r="V18" s="5"/>
      <c r="W18" s="5">
        <v>48</v>
      </c>
      <c r="X18" s="5"/>
      <c r="Y18" s="5">
        <v>54</v>
      </c>
      <c r="Z18" s="5"/>
      <c r="AA18" s="5">
        <v>27</v>
      </c>
      <c r="AB18" s="5"/>
      <c r="AC18" s="5">
        <v>27</v>
      </c>
      <c r="AD18" s="5"/>
      <c r="AE18" s="5">
        <v>42</v>
      </c>
      <c r="AF18" s="5"/>
      <c r="AG18" s="5">
        <v>24</v>
      </c>
      <c r="AH18" s="5"/>
      <c r="AI18" s="5">
        <v>23</v>
      </c>
      <c r="AJ18" s="5"/>
      <c r="AK18" s="5">
        <v>23</v>
      </c>
      <c r="AL18" s="5"/>
      <c r="AM18" s="5">
        <v>27</v>
      </c>
      <c r="AN18" s="5"/>
      <c r="AO18" s="5">
        <v>20</v>
      </c>
      <c r="AP18" s="5"/>
      <c r="AQ18" s="5">
        <v>16.5</v>
      </c>
      <c r="AR18" s="5"/>
      <c r="AS18" s="5">
        <v>30</v>
      </c>
      <c r="AT18" s="5"/>
      <c r="AU18" s="5">
        <v>28</v>
      </c>
      <c r="AV18" s="5"/>
    </row>
    <row r="19" spans="1:48" ht="15.75" customHeight="1" x14ac:dyDescent="0.35">
      <c r="A19" s="54" t="s">
        <v>150</v>
      </c>
      <c r="B19" s="54" t="s">
        <v>151</v>
      </c>
      <c r="C19" s="47">
        <v>6020</v>
      </c>
      <c r="D19" s="54" t="s">
        <v>638</v>
      </c>
      <c r="E19" s="129" t="s">
        <v>137</v>
      </c>
      <c r="G19" s="69">
        <v>15.3</v>
      </c>
      <c r="H19" s="69"/>
      <c r="I19" s="69">
        <v>13.7</v>
      </c>
      <c r="J19" s="69"/>
      <c r="K19" s="5">
        <v>12</v>
      </c>
      <c r="L19" s="5"/>
      <c r="M19" s="5">
        <v>12</v>
      </c>
      <c r="N19" s="69"/>
      <c r="O19" s="55"/>
      <c r="P19" s="55" t="s">
        <v>640</v>
      </c>
      <c r="Q19" s="69">
        <v>12</v>
      </c>
      <c r="R19" s="5"/>
      <c r="S19" s="5">
        <v>10</v>
      </c>
      <c r="T19" s="5"/>
      <c r="U19" s="5">
        <v>13</v>
      </c>
      <c r="V19" s="5"/>
      <c r="W19" s="5">
        <v>17</v>
      </c>
      <c r="X19" s="5"/>
      <c r="Y19" s="5">
        <v>18</v>
      </c>
      <c r="Z19" s="5"/>
      <c r="AA19" s="5">
        <v>12.8</v>
      </c>
      <c r="AB19" s="5"/>
      <c r="AC19" s="5">
        <v>11</v>
      </c>
      <c r="AD19" s="5"/>
      <c r="AE19" s="5">
        <v>16.600000000000001</v>
      </c>
      <c r="AF19" s="5"/>
      <c r="AG19" s="5">
        <v>11</v>
      </c>
      <c r="AH19" s="5"/>
      <c r="AI19" s="5">
        <v>12</v>
      </c>
      <c r="AJ19" s="5"/>
      <c r="AK19" s="5">
        <v>12</v>
      </c>
      <c r="AL19" s="5"/>
      <c r="AM19" s="5">
        <v>14.4</v>
      </c>
      <c r="AN19" s="5"/>
      <c r="AO19" s="5">
        <v>12.9</v>
      </c>
      <c r="AP19" s="5"/>
      <c r="AQ19" s="5">
        <v>9.8000000000000007</v>
      </c>
      <c r="AR19" s="5"/>
      <c r="AS19" s="5">
        <v>12.3</v>
      </c>
      <c r="AT19" s="5"/>
      <c r="AU19" s="5">
        <v>10.199999999999999</v>
      </c>
      <c r="AV19" s="5"/>
    </row>
    <row r="20" spans="1:48" ht="15.75" customHeight="1" x14ac:dyDescent="0.35">
      <c r="A20" s="54" t="s">
        <v>152</v>
      </c>
      <c r="B20" s="54" t="s">
        <v>153</v>
      </c>
      <c r="C20" s="47">
        <v>6020</v>
      </c>
      <c r="D20" s="54" t="s">
        <v>638</v>
      </c>
      <c r="E20" s="69">
        <v>47</v>
      </c>
      <c r="F20" s="69"/>
      <c r="G20" s="69">
        <v>48</v>
      </c>
      <c r="H20" s="69"/>
      <c r="I20" s="69">
        <v>50</v>
      </c>
      <c r="J20" s="69"/>
      <c r="K20" s="5">
        <v>33</v>
      </c>
      <c r="L20" s="5"/>
      <c r="M20" s="5">
        <v>35</v>
      </c>
      <c r="N20" s="69"/>
      <c r="O20" s="55"/>
      <c r="P20" s="55" t="s">
        <v>640</v>
      </c>
      <c r="Q20" s="69">
        <v>84</v>
      </c>
      <c r="R20" s="5"/>
      <c r="S20" s="5">
        <v>42</v>
      </c>
      <c r="T20" s="5"/>
      <c r="U20" s="5">
        <v>39</v>
      </c>
      <c r="V20" s="5"/>
      <c r="W20" s="5">
        <v>80</v>
      </c>
      <c r="X20" s="5"/>
      <c r="Y20" s="5">
        <v>60</v>
      </c>
      <c r="Z20" s="5"/>
      <c r="AA20" s="5">
        <v>38</v>
      </c>
      <c r="AB20" s="5"/>
      <c r="AC20" s="5">
        <v>42</v>
      </c>
      <c r="AD20" s="5"/>
      <c r="AE20" s="5">
        <v>65</v>
      </c>
      <c r="AF20" s="5"/>
      <c r="AG20" s="5">
        <v>35</v>
      </c>
      <c r="AH20" s="5"/>
      <c r="AI20" s="5">
        <v>35</v>
      </c>
      <c r="AJ20" s="5"/>
      <c r="AK20" s="5">
        <v>36</v>
      </c>
      <c r="AL20" s="5"/>
      <c r="AM20" s="5">
        <v>45</v>
      </c>
      <c r="AN20" s="5"/>
      <c r="AO20" s="5">
        <v>38</v>
      </c>
      <c r="AP20" s="5"/>
      <c r="AQ20" s="5">
        <v>31</v>
      </c>
      <c r="AR20" s="5"/>
      <c r="AS20" s="5">
        <v>54</v>
      </c>
      <c r="AT20" s="5"/>
      <c r="AU20" s="5">
        <v>45</v>
      </c>
      <c r="AV20" s="5"/>
    </row>
    <row r="21" spans="1:48" ht="15.75" customHeight="1" x14ac:dyDescent="0.35">
      <c r="A21" s="54" t="s">
        <v>154</v>
      </c>
      <c r="B21" s="54" t="s">
        <v>155</v>
      </c>
      <c r="C21" s="47">
        <v>6020</v>
      </c>
      <c r="D21" s="54" t="s">
        <v>638</v>
      </c>
      <c r="E21" s="69">
        <v>18.899999999999999</v>
      </c>
      <c r="F21" s="69"/>
      <c r="G21" s="69">
        <v>13.1</v>
      </c>
      <c r="H21" s="69"/>
      <c r="I21" s="69">
        <v>22.2</v>
      </c>
      <c r="J21" s="69"/>
      <c r="K21" s="5">
        <v>8.1</v>
      </c>
      <c r="L21" s="5"/>
      <c r="M21" s="5">
        <v>9.8000000000000007</v>
      </c>
      <c r="N21" s="69"/>
      <c r="O21" s="55"/>
      <c r="P21" s="55" t="s">
        <v>640</v>
      </c>
      <c r="Q21" s="69">
        <v>60.3</v>
      </c>
      <c r="R21" s="5"/>
      <c r="S21" s="5">
        <v>23.7</v>
      </c>
      <c r="T21" s="5"/>
      <c r="U21" s="5">
        <v>14.6</v>
      </c>
      <c r="V21" s="5"/>
      <c r="W21" s="5">
        <v>55.5</v>
      </c>
      <c r="X21" s="5"/>
      <c r="Y21" s="5">
        <v>29.3</v>
      </c>
      <c r="Z21" s="5"/>
      <c r="AA21" s="5">
        <v>12.8</v>
      </c>
      <c r="AB21" s="5"/>
      <c r="AC21" s="5">
        <v>17.7</v>
      </c>
      <c r="AD21" s="5"/>
      <c r="AE21" s="5">
        <v>25.7</v>
      </c>
      <c r="AF21" s="5"/>
      <c r="AG21" s="5">
        <v>9.5</v>
      </c>
      <c r="AH21" s="5"/>
      <c r="AI21" s="5">
        <v>8.1</v>
      </c>
      <c r="AJ21" s="5"/>
      <c r="AK21" s="5">
        <v>9.1999999999999993</v>
      </c>
      <c r="AL21" s="5"/>
      <c r="AM21" s="5">
        <v>10.5</v>
      </c>
      <c r="AN21" s="5"/>
      <c r="AO21" s="5">
        <v>8.5</v>
      </c>
      <c r="AP21" s="5"/>
      <c r="AQ21" s="5">
        <v>6.6</v>
      </c>
      <c r="AR21" s="5"/>
      <c r="AS21" s="5">
        <v>22.6</v>
      </c>
      <c r="AT21" s="5"/>
      <c r="AU21" s="5">
        <v>22</v>
      </c>
      <c r="AV21" s="5"/>
    </row>
    <row r="22" spans="1:48" ht="15.75" customHeight="1" x14ac:dyDescent="0.35">
      <c r="A22" s="54" t="s">
        <v>156</v>
      </c>
      <c r="B22" s="54" t="s">
        <v>157</v>
      </c>
      <c r="C22" s="47">
        <v>6020</v>
      </c>
      <c r="D22" s="54" t="s">
        <v>638</v>
      </c>
      <c r="E22" s="129" t="s">
        <v>137</v>
      </c>
      <c r="G22" s="69">
        <v>1350</v>
      </c>
      <c r="H22" s="69"/>
      <c r="I22" s="69">
        <v>1320</v>
      </c>
      <c r="J22" s="69"/>
      <c r="K22" s="5">
        <v>777</v>
      </c>
      <c r="L22" s="5"/>
      <c r="M22" s="5">
        <v>765</v>
      </c>
      <c r="N22" s="69"/>
      <c r="O22" s="55"/>
      <c r="P22" s="55" t="s">
        <v>640</v>
      </c>
      <c r="Q22" s="69">
        <v>3070</v>
      </c>
      <c r="R22" s="5"/>
      <c r="S22" s="5">
        <v>3650</v>
      </c>
      <c r="T22" s="5"/>
      <c r="U22" s="5">
        <v>4240</v>
      </c>
      <c r="V22" s="5"/>
      <c r="W22" s="5">
        <v>4360</v>
      </c>
      <c r="X22" s="5"/>
      <c r="Y22" s="5">
        <v>3930</v>
      </c>
      <c r="Z22" s="5"/>
      <c r="AA22" s="5">
        <v>2840</v>
      </c>
      <c r="AB22" s="5"/>
      <c r="AC22" s="5">
        <v>1910</v>
      </c>
      <c r="AD22" s="5"/>
      <c r="AE22" s="5">
        <v>2380</v>
      </c>
      <c r="AF22" s="5"/>
      <c r="AG22" s="5">
        <v>1300</v>
      </c>
      <c r="AH22" s="5"/>
      <c r="AI22" s="5">
        <v>1210</v>
      </c>
      <c r="AJ22" s="5"/>
      <c r="AK22" s="5">
        <v>1020</v>
      </c>
      <c r="AL22" s="5"/>
      <c r="AM22" s="5">
        <v>1190</v>
      </c>
      <c r="AN22" s="5"/>
      <c r="AO22" s="5">
        <v>962</v>
      </c>
      <c r="AP22" s="5"/>
      <c r="AQ22" s="5">
        <v>779</v>
      </c>
      <c r="AR22" s="5"/>
      <c r="AS22" s="5">
        <v>1330</v>
      </c>
      <c r="AT22" s="5"/>
      <c r="AU22" s="5">
        <v>1530</v>
      </c>
      <c r="AV22" s="5"/>
    </row>
    <row r="23" spans="1:48" ht="15.75" customHeight="1" x14ac:dyDescent="0.35">
      <c r="A23" s="54" t="s">
        <v>130</v>
      </c>
      <c r="B23" s="54" t="s">
        <v>131</v>
      </c>
      <c r="C23" s="47" t="s">
        <v>696</v>
      </c>
      <c r="D23" s="54" t="s">
        <v>638</v>
      </c>
      <c r="E23" s="69">
        <v>0.1</v>
      </c>
      <c r="F23" s="69"/>
      <c r="G23" s="69">
        <v>0.13</v>
      </c>
      <c r="H23" s="69"/>
      <c r="I23" s="69">
        <v>0.12</v>
      </c>
      <c r="J23" s="69"/>
      <c r="K23" s="5">
        <v>0.1</v>
      </c>
      <c r="L23" s="5"/>
      <c r="M23" s="5">
        <v>0.19</v>
      </c>
      <c r="N23" s="69"/>
      <c r="O23" s="55"/>
      <c r="P23" s="55" t="s">
        <v>640</v>
      </c>
      <c r="Q23" s="69">
        <v>0.2</v>
      </c>
      <c r="R23" s="5"/>
      <c r="S23" s="5">
        <v>6.3E-2</v>
      </c>
      <c r="T23" s="5" t="s">
        <v>12</v>
      </c>
      <c r="U23" s="5">
        <v>7.9000000000000001E-2</v>
      </c>
      <c r="V23" s="5" t="s">
        <v>12</v>
      </c>
      <c r="W23" s="5">
        <v>0.1</v>
      </c>
      <c r="X23" s="5"/>
      <c r="Y23" s="5">
        <v>0.2</v>
      </c>
      <c r="Z23" s="5"/>
      <c r="AA23" s="5">
        <v>0.1</v>
      </c>
      <c r="AB23" s="5"/>
      <c r="AC23" s="5">
        <v>7.22E-2</v>
      </c>
      <c r="AD23" s="5" t="s">
        <v>12</v>
      </c>
      <c r="AE23" s="5">
        <v>0.2</v>
      </c>
      <c r="AF23" s="5"/>
      <c r="AG23" s="5">
        <v>0.08</v>
      </c>
      <c r="AH23" s="5"/>
      <c r="AI23" s="5">
        <v>0.09</v>
      </c>
      <c r="AJ23" s="5"/>
      <c r="AK23" s="5">
        <v>0.09</v>
      </c>
      <c r="AL23" s="5"/>
      <c r="AM23" s="5">
        <v>0.14000000000000001</v>
      </c>
      <c r="AN23" s="5"/>
      <c r="AO23" s="5">
        <v>0.09</v>
      </c>
      <c r="AP23" s="5"/>
      <c r="AQ23" s="5">
        <v>0.08</v>
      </c>
      <c r="AR23" s="5"/>
      <c r="AS23" s="5">
        <v>0.09</v>
      </c>
      <c r="AT23" s="5"/>
      <c r="AU23" s="5">
        <v>0.12</v>
      </c>
      <c r="AV23" s="5"/>
    </row>
    <row r="24" spans="1:48" ht="15.75" customHeight="1" x14ac:dyDescent="0.35">
      <c r="A24" s="54" t="s">
        <v>158</v>
      </c>
      <c r="B24" s="54" t="s">
        <v>159</v>
      </c>
      <c r="C24" s="47">
        <v>6020</v>
      </c>
      <c r="D24" s="54" t="s">
        <v>638</v>
      </c>
      <c r="E24" s="129" t="s">
        <v>137</v>
      </c>
      <c r="G24" s="69">
        <v>0.40799999999999997</v>
      </c>
      <c r="H24" s="69" t="s">
        <v>12</v>
      </c>
      <c r="I24" s="69">
        <v>0.7</v>
      </c>
      <c r="J24" s="69"/>
      <c r="K24" s="5">
        <v>0.25700000000000001</v>
      </c>
      <c r="L24" s="5" t="s">
        <v>12</v>
      </c>
      <c r="M24" s="5">
        <v>0.26100000000000001</v>
      </c>
      <c r="N24" s="69" t="s">
        <v>12</v>
      </c>
      <c r="O24" s="55"/>
      <c r="P24" s="55" t="s">
        <v>640</v>
      </c>
      <c r="Q24" s="69">
        <v>2</v>
      </c>
      <c r="R24" s="5"/>
      <c r="S24" s="5">
        <v>1.1299999999999999</v>
      </c>
      <c r="T24" s="5" t="s">
        <v>12</v>
      </c>
      <c r="U24" s="5">
        <v>0.76</v>
      </c>
      <c r="V24" s="5" t="s">
        <v>12</v>
      </c>
      <c r="W24" s="5">
        <v>2</v>
      </c>
      <c r="X24" s="5"/>
      <c r="Y24" s="5">
        <v>0.98</v>
      </c>
      <c r="Z24" s="5" t="s">
        <v>12</v>
      </c>
      <c r="AA24" s="5">
        <v>0.44700000000000001</v>
      </c>
      <c r="AB24" s="5" t="s">
        <v>12</v>
      </c>
      <c r="AC24" s="5">
        <v>0.66400000000000003</v>
      </c>
      <c r="AD24" s="5" t="s">
        <v>12</v>
      </c>
      <c r="AE24" s="5">
        <v>1</v>
      </c>
      <c r="AF24" s="5"/>
      <c r="AG24" s="5">
        <v>0.27800000000000002</v>
      </c>
      <c r="AH24" s="5" t="s">
        <v>12</v>
      </c>
      <c r="AI24" s="5">
        <v>0.25900000000000001</v>
      </c>
      <c r="AJ24" s="5" t="s">
        <v>12</v>
      </c>
      <c r="AK24" s="5">
        <v>0.219</v>
      </c>
      <c r="AL24" s="5" t="s">
        <v>12</v>
      </c>
      <c r="AM24" s="5">
        <v>0.28799999999999998</v>
      </c>
      <c r="AN24" s="5" t="s">
        <v>12</v>
      </c>
      <c r="AO24" s="5">
        <v>0.23</v>
      </c>
      <c r="AP24" s="5" t="s">
        <v>12</v>
      </c>
      <c r="AQ24" s="5">
        <v>0.19</v>
      </c>
      <c r="AR24" s="5" t="s">
        <v>12</v>
      </c>
      <c r="AS24" s="5">
        <v>0.8</v>
      </c>
      <c r="AT24" s="5"/>
      <c r="AU24" s="5">
        <v>0.8</v>
      </c>
      <c r="AV24" s="5"/>
    </row>
    <row r="25" spans="1:48" ht="15.75" customHeight="1" x14ac:dyDescent="0.35">
      <c r="A25" s="54" t="s">
        <v>160</v>
      </c>
      <c r="B25" s="54" t="s">
        <v>161</v>
      </c>
      <c r="C25" s="47">
        <v>6020</v>
      </c>
      <c r="D25" s="54" t="s">
        <v>638</v>
      </c>
      <c r="E25" s="69">
        <v>30</v>
      </c>
      <c r="F25" s="69"/>
      <c r="G25" s="69">
        <v>39</v>
      </c>
      <c r="H25" s="69"/>
      <c r="I25" s="69">
        <v>43</v>
      </c>
      <c r="J25" s="69"/>
      <c r="K25" s="5">
        <v>28</v>
      </c>
      <c r="L25" s="5"/>
      <c r="M25" s="5">
        <v>29</v>
      </c>
      <c r="N25" s="69"/>
      <c r="O25" s="55"/>
      <c r="P25" s="55" t="s">
        <v>640</v>
      </c>
      <c r="Q25" s="69">
        <v>35</v>
      </c>
      <c r="R25" s="5"/>
      <c r="S25" s="5">
        <v>20</v>
      </c>
      <c r="T25" s="5"/>
      <c r="U25" s="5">
        <v>25</v>
      </c>
      <c r="V25" s="5"/>
      <c r="W25" s="5">
        <v>41</v>
      </c>
      <c r="X25" s="5"/>
      <c r="Y25" s="5">
        <v>38</v>
      </c>
      <c r="Z25" s="5"/>
      <c r="AA25" s="5">
        <v>27</v>
      </c>
      <c r="AB25" s="5"/>
      <c r="AC25" s="5">
        <v>27</v>
      </c>
      <c r="AD25" s="5"/>
      <c r="AE25" s="5">
        <v>38</v>
      </c>
      <c r="AF25" s="5"/>
      <c r="AG25" s="5">
        <v>25</v>
      </c>
      <c r="AH25" s="5"/>
      <c r="AI25" s="5">
        <v>24</v>
      </c>
      <c r="AJ25" s="5"/>
      <c r="AK25" s="5">
        <v>24</v>
      </c>
      <c r="AL25" s="5"/>
      <c r="AM25" s="5">
        <v>28</v>
      </c>
      <c r="AN25" s="5"/>
      <c r="AO25" s="5">
        <v>23</v>
      </c>
      <c r="AP25" s="5"/>
      <c r="AQ25" s="5">
        <v>18.100000000000001</v>
      </c>
      <c r="AR25" s="5"/>
      <c r="AS25" s="5">
        <v>29</v>
      </c>
      <c r="AT25" s="5"/>
      <c r="AU25" s="5">
        <v>27</v>
      </c>
      <c r="AV25" s="5"/>
    </row>
    <row r="26" spans="1:48" ht="15.75" customHeight="1" x14ac:dyDescent="0.35">
      <c r="A26" s="54" t="s">
        <v>162</v>
      </c>
      <c r="B26" s="54" t="s">
        <v>163</v>
      </c>
      <c r="C26" s="47">
        <v>6020</v>
      </c>
      <c r="D26" s="54" t="s">
        <v>638</v>
      </c>
      <c r="E26" s="69">
        <v>0.4</v>
      </c>
      <c r="F26" s="69" t="s">
        <v>12</v>
      </c>
      <c r="G26" s="69">
        <v>0.31</v>
      </c>
      <c r="H26" s="69" t="s">
        <v>12</v>
      </c>
      <c r="I26" s="69">
        <v>0.57999999999999996</v>
      </c>
      <c r="J26" s="69" t="s">
        <v>12</v>
      </c>
      <c r="K26" s="5">
        <v>0.28000000000000003</v>
      </c>
      <c r="L26" s="5" t="s">
        <v>12</v>
      </c>
      <c r="M26" s="5">
        <v>0.3</v>
      </c>
      <c r="N26" s="69" t="s">
        <v>12</v>
      </c>
      <c r="O26" s="55"/>
      <c r="P26" s="55" t="s">
        <v>640</v>
      </c>
      <c r="Q26" s="69">
        <v>1</v>
      </c>
      <c r="R26" s="5" t="s">
        <v>12</v>
      </c>
      <c r="S26" s="5">
        <v>0.6</v>
      </c>
      <c r="T26" s="5" t="s">
        <v>12</v>
      </c>
      <c r="U26" s="5">
        <v>1</v>
      </c>
      <c r="V26" s="5" t="s">
        <v>12</v>
      </c>
      <c r="W26" s="5">
        <v>0.9</v>
      </c>
      <c r="X26" s="5" t="s">
        <v>12</v>
      </c>
      <c r="Y26" s="5">
        <v>0.8</v>
      </c>
      <c r="Z26" s="5" t="s">
        <v>12</v>
      </c>
      <c r="AA26" s="5">
        <v>0.5</v>
      </c>
      <c r="AB26" s="5" t="s">
        <v>12</v>
      </c>
      <c r="AC26" s="5">
        <v>0.6</v>
      </c>
      <c r="AD26" s="5" t="s">
        <v>12</v>
      </c>
      <c r="AE26" s="5">
        <v>1</v>
      </c>
      <c r="AF26" s="5" t="s">
        <v>12</v>
      </c>
      <c r="AG26" s="5">
        <v>0.5</v>
      </c>
      <c r="AH26" s="5" t="s">
        <v>12</v>
      </c>
      <c r="AI26" s="5">
        <v>0.4</v>
      </c>
      <c r="AJ26" s="5" t="s">
        <v>12</v>
      </c>
      <c r="AK26" s="5">
        <v>0.4</v>
      </c>
      <c r="AL26" s="5" t="s">
        <v>12</v>
      </c>
      <c r="AM26" s="5">
        <v>0.4</v>
      </c>
      <c r="AN26" s="5" t="s">
        <v>12</v>
      </c>
      <c r="AO26" s="54">
        <v>1</v>
      </c>
      <c r="AP26" s="54" t="s">
        <v>5</v>
      </c>
      <c r="AQ26" s="5">
        <v>0.21</v>
      </c>
      <c r="AR26" s="5" t="s">
        <v>12</v>
      </c>
      <c r="AS26" s="5">
        <v>0.6</v>
      </c>
      <c r="AT26" s="5" t="s">
        <v>12</v>
      </c>
      <c r="AU26" s="5">
        <v>0.8</v>
      </c>
      <c r="AV26" s="5" t="s">
        <v>12</v>
      </c>
    </row>
    <row r="27" spans="1:48" ht="15.75" customHeight="1" x14ac:dyDescent="0.35">
      <c r="A27" s="54" t="s">
        <v>164</v>
      </c>
      <c r="B27" s="54" t="s">
        <v>165</v>
      </c>
      <c r="C27" s="47">
        <v>6020</v>
      </c>
      <c r="D27" s="54" t="s">
        <v>638</v>
      </c>
      <c r="E27" s="69">
        <v>0.153</v>
      </c>
      <c r="F27" s="69" t="s">
        <v>12</v>
      </c>
      <c r="G27" s="69">
        <v>0.188</v>
      </c>
      <c r="H27" s="69" t="s">
        <v>12</v>
      </c>
      <c r="I27" s="69">
        <v>0.193</v>
      </c>
      <c r="J27" s="69" t="s">
        <v>12</v>
      </c>
      <c r="K27" s="5">
        <v>0.17199999999999999</v>
      </c>
      <c r="L27" s="5" t="s">
        <v>12</v>
      </c>
      <c r="M27" s="5">
        <v>0.16600000000000001</v>
      </c>
      <c r="N27" s="69" t="s">
        <v>12</v>
      </c>
      <c r="O27" s="55"/>
      <c r="P27" s="55" t="s">
        <v>640</v>
      </c>
      <c r="Q27" s="69">
        <v>0.32</v>
      </c>
      <c r="R27" s="5" t="s">
        <v>12</v>
      </c>
      <c r="S27" s="5">
        <v>0.25</v>
      </c>
      <c r="T27" s="5" t="s">
        <v>12</v>
      </c>
      <c r="U27" s="5">
        <v>0.15</v>
      </c>
      <c r="V27" s="5" t="s">
        <v>12</v>
      </c>
      <c r="W27" s="5">
        <v>0.43</v>
      </c>
      <c r="X27" s="5" t="s">
        <v>12</v>
      </c>
      <c r="Y27" s="5">
        <v>0.24</v>
      </c>
      <c r="Z27" s="5" t="s">
        <v>12</v>
      </c>
      <c r="AA27" s="5">
        <v>0.24399999999999999</v>
      </c>
      <c r="AB27" s="5" t="s">
        <v>12</v>
      </c>
      <c r="AC27" s="5">
        <v>0.19500000000000001</v>
      </c>
      <c r="AD27" s="5" t="s">
        <v>12</v>
      </c>
      <c r="AE27" s="5">
        <v>0.59199999999999997</v>
      </c>
      <c r="AF27" s="5" t="s">
        <v>12</v>
      </c>
      <c r="AG27" s="5">
        <v>0.16700000000000001</v>
      </c>
      <c r="AH27" s="5" t="s">
        <v>12</v>
      </c>
      <c r="AI27" s="5">
        <v>0.18099999999999999</v>
      </c>
      <c r="AJ27" s="5" t="s">
        <v>12</v>
      </c>
      <c r="AK27" s="54">
        <v>0.159</v>
      </c>
      <c r="AL27" s="54" t="s">
        <v>5</v>
      </c>
      <c r="AM27" s="5">
        <v>0.26600000000000001</v>
      </c>
      <c r="AN27" s="5" t="s">
        <v>12</v>
      </c>
      <c r="AO27" s="5">
        <v>0.23</v>
      </c>
      <c r="AP27" s="5" t="s">
        <v>12</v>
      </c>
      <c r="AQ27" s="5">
        <v>0.159</v>
      </c>
      <c r="AR27" s="5" t="s">
        <v>12</v>
      </c>
      <c r="AS27" s="5">
        <v>0.27100000000000002</v>
      </c>
      <c r="AT27" s="5" t="s">
        <v>12</v>
      </c>
      <c r="AU27" s="5">
        <v>0.186</v>
      </c>
      <c r="AV27" s="5" t="s">
        <v>12</v>
      </c>
    </row>
    <row r="28" spans="1:48" ht="15.75" customHeight="1" x14ac:dyDescent="0.35">
      <c r="A28" s="54" t="s">
        <v>166</v>
      </c>
      <c r="B28" s="54" t="s">
        <v>167</v>
      </c>
      <c r="C28" s="47">
        <v>6020</v>
      </c>
      <c r="D28" s="54" t="s">
        <v>638</v>
      </c>
      <c r="E28" s="69">
        <v>0.122</v>
      </c>
      <c r="F28" s="69" t="s">
        <v>12</v>
      </c>
      <c r="G28" s="69">
        <v>0.157</v>
      </c>
      <c r="H28" s="69" t="s">
        <v>12</v>
      </c>
      <c r="I28" s="69">
        <v>0.129</v>
      </c>
      <c r="J28" s="69" t="s">
        <v>12</v>
      </c>
      <c r="K28" s="5">
        <v>0.107</v>
      </c>
      <c r="L28" s="5" t="s">
        <v>12</v>
      </c>
      <c r="M28" s="5">
        <v>9.5000000000000001E-2</v>
      </c>
      <c r="N28" s="69" t="s">
        <v>12</v>
      </c>
      <c r="O28" s="55"/>
      <c r="P28" s="55" t="s">
        <v>640</v>
      </c>
      <c r="Q28" s="69">
        <v>0.11</v>
      </c>
      <c r="R28" s="5" t="s">
        <v>12</v>
      </c>
      <c r="S28" s="5">
        <v>0.13</v>
      </c>
      <c r="T28" s="5" t="s">
        <v>12</v>
      </c>
      <c r="U28" s="5">
        <v>0.15</v>
      </c>
      <c r="V28" s="5" t="s">
        <v>12</v>
      </c>
      <c r="W28" s="5">
        <v>0.56999999999999995</v>
      </c>
      <c r="X28" s="5" t="s">
        <v>12</v>
      </c>
      <c r="Y28" s="5">
        <v>0.24</v>
      </c>
      <c r="Z28" s="5" t="s">
        <v>12</v>
      </c>
      <c r="AA28" s="5">
        <v>0.122</v>
      </c>
      <c r="AB28" s="5" t="s">
        <v>12</v>
      </c>
      <c r="AC28" s="5">
        <v>0.11700000000000001</v>
      </c>
      <c r="AD28" s="5" t="s">
        <v>12</v>
      </c>
      <c r="AE28" s="5">
        <v>0.182</v>
      </c>
      <c r="AF28" s="5" t="s">
        <v>12</v>
      </c>
      <c r="AG28" s="5">
        <v>0.111</v>
      </c>
      <c r="AH28" s="5" t="s">
        <v>12</v>
      </c>
      <c r="AI28" s="5">
        <v>0.10299999999999999</v>
      </c>
      <c r="AJ28" s="5" t="s">
        <v>12</v>
      </c>
      <c r="AK28" s="5">
        <v>0.11899999999999999</v>
      </c>
      <c r="AL28" s="5" t="s">
        <v>12</v>
      </c>
      <c r="AM28" s="5">
        <v>0.13300000000000001</v>
      </c>
      <c r="AN28" s="5" t="s">
        <v>12</v>
      </c>
      <c r="AO28" s="5">
        <v>0.125</v>
      </c>
      <c r="AP28" s="5" t="s">
        <v>12</v>
      </c>
      <c r="AQ28" s="5">
        <v>7.9000000000000001E-2</v>
      </c>
      <c r="AR28" s="5" t="s">
        <v>12</v>
      </c>
      <c r="AS28" s="54">
        <v>0.16900000000000001</v>
      </c>
      <c r="AT28" s="54" t="s">
        <v>5</v>
      </c>
      <c r="AU28" s="54">
        <v>0.106</v>
      </c>
      <c r="AV28" s="54" t="s">
        <v>5</v>
      </c>
    </row>
    <row r="29" spans="1:48" ht="15.75" customHeight="1" x14ac:dyDescent="0.35">
      <c r="A29" s="54" t="s">
        <v>168</v>
      </c>
      <c r="B29" s="54" t="s">
        <v>169</v>
      </c>
      <c r="C29" s="47">
        <v>6020</v>
      </c>
      <c r="D29" s="54" t="s">
        <v>638</v>
      </c>
      <c r="E29" s="69">
        <v>66.099999999999994</v>
      </c>
      <c r="F29" s="69"/>
      <c r="G29" s="69">
        <v>82.7</v>
      </c>
      <c r="H29" s="69"/>
      <c r="I29" s="69">
        <v>71.400000000000006</v>
      </c>
      <c r="J29" s="69"/>
      <c r="K29" s="5">
        <v>63</v>
      </c>
      <c r="L29" s="5"/>
      <c r="M29" s="5">
        <v>60</v>
      </c>
      <c r="N29" s="69"/>
      <c r="O29" s="55"/>
      <c r="P29" s="55" t="s">
        <v>640</v>
      </c>
      <c r="Q29" s="69">
        <v>71</v>
      </c>
      <c r="R29" s="5"/>
      <c r="S29" s="5">
        <v>50</v>
      </c>
      <c r="T29" s="5"/>
      <c r="U29" s="5">
        <v>74</v>
      </c>
      <c r="V29" s="5"/>
      <c r="W29" s="5">
        <v>101</v>
      </c>
      <c r="X29" s="5"/>
      <c r="Y29" s="5">
        <v>96</v>
      </c>
      <c r="Z29" s="5"/>
      <c r="AA29" s="5">
        <v>67.2</v>
      </c>
      <c r="AB29" s="5"/>
      <c r="AC29" s="5">
        <v>63.4</v>
      </c>
      <c r="AD29" s="5"/>
      <c r="AE29" s="5">
        <v>106</v>
      </c>
      <c r="AF29" s="5"/>
      <c r="AG29" s="5">
        <v>63</v>
      </c>
      <c r="AH29" s="5"/>
      <c r="AI29" s="5">
        <v>65</v>
      </c>
      <c r="AJ29" s="5"/>
      <c r="AK29" s="5">
        <v>63.2</v>
      </c>
      <c r="AL29" s="5"/>
      <c r="AM29" s="5">
        <v>73.099999999999994</v>
      </c>
      <c r="AN29" s="5"/>
      <c r="AO29" s="5">
        <v>68.900000000000006</v>
      </c>
      <c r="AP29" s="5"/>
      <c r="AQ29" s="5">
        <v>53.2</v>
      </c>
      <c r="AR29" s="5"/>
      <c r="AS29" s="5">
        <v>71.099999999999994</v>
      </c>
      <c r="AT29" s="5"/>
      <c r="AU29" s="5">
        <v>58</v>
      </c>
      <c r="AV29" s="5"/>
    </row>
    <row r="30" spans="1:48" ht="15.75" customHeight="1" x14ac:dyDescent="0.35">
      <c r="A30" s="54" t="s">
        <v>170</v>
      </c>
      <c r="B30" s="54" t="s">
        <v>171</v>
      </c>
      <c r="C30" s="47">
        <v>6020</v>
      </c>
      <c r="D30" s="54" t="s">
        <v>638</v>
      </c>
      <c r="E30" s="69">
        <v>150</v>
      </c>
      <c r="F30" s="69"/>
      <c r="G30" s="69">
        <v>130</v>
      </c>
      <c r="H30" s="69"/>
      <c r="I30" s="69">
        <v>200</v>
      </c>
      <c r="J30" s="69"/>
      <c r="K30" s="5">
        <v>79</v>
      </c>
      <c r="L30" s="5"/>
      <c r="M30" s="5">
        <v>95</v>
      </c>
      <c r="N30" s="69"/>
      <c r="O30" s="55"/>
      <c r="P30" s="55" t="s">
        <v>640</v>
      </c>
      <c r="Q30" s="69">
        <v>350</v>
      </c>
      <c r="R30" s="5"/>
      <c r="S30" s="5">
        <v>190</v>
      </c>
      <c r="T30" s="5"/>
      <c r="U30" s="5">
        <v>120</v>
      </c>
      <c r="V30" s="5"/>
      <c r="W30" s="5">
        <v>330</v>
      </c>
      <c r="X30" s="5"/>
      <c r="Y30" s="5">
        <v>260</v>
      </c>
      <c r="Z30" s="5"/>
      <c r="AA30" s="5">
        <v>110</v>
      </c>
      <c r="AB30" s="5"/>
      <c r="AC30" s="5">
        <v>140</v>
      </c>
      <c r="AD30" s="5"/>
      <c r="AE30" s="5">
        <v>200</v>
      </c>
      <c r="AF30" s="5"/>
      <c r="AG30" s="5">
        <v>90</v>
      </c>
      <c r="AH30" s="5"/>
      <c r="AI30" s="5">
        <v>80</v>
      </c>
      <c r="AJ30" s="5"/>
      <c r="AK30" s="5">
        <v>77</v>
      </c>
      <c r="AL30" s="5"/>
      <c r="AM30" s="5">
        <v>86</v>
      </c>
      <c r="AN30" s="5"/>
      <c r="AO30" s="5">
        <v>83</v>
      </c>
      <c r="AP30" s="5"/>
      <c r="AQ30" s="5">
        <v>67</v>
      </c>
      <c r="AR30" s="5"/>
      <c r="AS30" s="5">
        <v>170</v>
      </c>
      <c r="AT30" s="5"/>
      <c r="AU30" s="5">
        <v>160</v>
      </c>
      <c r="AV30" s="5"/>
    </row>
    <row r="31" spans="1:48" s="55" customFormat="1" ht="15.75" customHeight="1" x14ac:dyDescent="0.35">
      <c r="A31" s="282" t="s">
        <v>810</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row>
    <row r="32" spans="1:48" s="59" customFormat="1" ht="14.5" x14ac:dyDescent="0.35">
      <c r="A32" s="55" t="s">
        <v>735</v>
      </c>
      <c r="B32" s="55" t="s">
        <v>367</v>
      </c>
      <c r="C32" s="55" t="s">
        <v>705</v>
      </c>
      <c r="D32" s="59" t="s">
        <v>658</v>
      </c>
      <c r="E32" s="72">
        <v>144.81</v>
      </c>
      <c r="F32" s="72"/>
      <c r="G32" s="130">
        <v>58.66</v>
      </c>
      <c r="H32" s="72"/>
      <c r="I32" s="72">
        <v>164.82</v>
      </c>
      <c r="J32" s="72"/>
      <c r="K32" s="130">
        <v>38.39</v>
      </c>
      <c r="L32" s="72"/>
      <c r="M32" s="130">
        <v>50.96</v>
      </c>
      <c r="N32" s="72"/>
      <c r="O32" s="68"/>
      <c r="P32" s="68" t="s">
        <v>640</v>
      </c>
      <c r="Q32" s="72">
        <v>210</v>
      </c>
      <c r="R32" s="72"/>
      <c r="S32" s="72">
        <v>120.52</v>
      </c>
      <c r="T32" s="72"/>
      <c r="U32" s="72">
        <v>215.69</v>
      </c>
      <c r="V32" s="72"/>
      <c r="W32" s="72">
        <v>172.76000000000002</v>
      </c>
      <c r="X32" s="72"/>
      <c r="Y32" s="72">
        <v>130.44</v>
      </c>
      <c r="Z32" s="72"/>
      <c r="AA32" s="130">
        <v>45.55</v>
      </c>
      <c r="AB32" s="72"/>
      <c r="AC32" s="72">
        <v>130.19</v>
      </c>
      <c r="AD32" s="72"/>
      <c r="AE32" s="138" t="s">
        <v>137</v>
      </c>
      <c r="AF32" s="58"/>
      <c r="AG32" s="130">
        <v>44.410000000000004</v>
      </c>
      <c r="AH32" s="72"/>
      <c r="AI32" s="130">
        <v>47.07</v>
      </c>
      <c r="AJ32" s="72"/>
      <c r="AK32" s="229">
        <v>66</v>
      </c>
      <c r="AL32" s="69"/>
      <c r="AM32" s="130">
        <v>94.6</v>
      </c>
      <c r="AN32" s="72"/>
      <c r="AO32" s="130">
        <v>75.25</v>
      </c>
      <c r="AP32" s="72"/>
      <c r="AQ32" s="130">
        <v>35.269999999999996</v>
      </c>
      <c r="AR32" s="72"/>
      <c r="AS32" s="130">
        <v>164.31</v>
      </c>
      <c r="AT32" s="72"/>
      <c r="AU32" s="130">
        <v>153.72</v>
      </c>
      <c r="AV32" s="72" t="s">
        <v>12</v>
      </c>
    </row>
    <row r="33" spans="1:48" s="59" customFormat="1" ht="14.5" x14ac:dyDescent="0.35">
      <c r="A33" s="55" t="s">
        <v>734</v>
      </c>
      <c r="B33" s="55" t="s">
        <v>367</v>
      </c>
      <c r="C33" s="55" t="s">
        <v>705</v>
      </c>
      <c r="D33" s="59" t="s">
        <v>658</v>
      </c>
      <c r="E33" s="72">
        <v>1154.3</v>
      </c>
      <c r="F33" s="72" t="s">
        <v>12</v>
      </c>
      <c r="G33" s="72">
        <v>282.06000000000006</v>
      </c>
      <c r="H33" s="72"/>
      <c r="I33" s="72">
        <v>1481</v>
      </c>
      <c r="J33" s="72"/>
      <c r="K33" s="72">
        <v>126.15</v>
      </c>
      <c r="L33" s="72"/>
      <c r="M33" s="72">
        <v>222.14000000000001</v>
      </c>
      <c r="N33" s="72"/>
      <c r="O33" s="68"/>
      <c r="P33" s="68" t="s">
        <v>640</v>
      </c>
      <c r="Q33" s="72">
        <v>2400</v>
      </c>
      <c r="R33" s="72" t="s">
        <v>12</v>
      </c>
      <c r="S33" s="72">
        <v>1506.5</v>
      </c>
      <c r="T33" s="72"/>
      <c r="U33" s="72">
        <v>631.22</v>
      </c>
      <c r="V33" s="72"/>
      <c r="W33" s="72">
        <v>1543.7</v>
      </c>
      <c r="X33" s="72"/>
      <c r="Y33" s="72">
        <v>780.8</v>
      </c>
      <c r="Z33" s="72"/>
      <c r="AA33" s="72">
        <v>191.2</v>
      </c>
      <c r="AB33" s="72"/>
      <c r="AC33" s="72">
        <v>890.4</v>
      </c>
      <c r="AD33" s="72"/>
      <c r="AE33" s="138" t="s">
        <v>137</v>
      </c>
      <c r="AF33" s="58"/>
      <c r="AG33" s="72">
        <v>161.13999999999999</v>
      </c>
      <c r="AH33" s="72"/>
      <c r="AI33" s="72">
        <v>130.97999999999999</v>
      </c>
      <c r="AJ33" s="72"/>
      <c r="AK33" s="229">
        <v>89</v>
      </c>
      <c r="AL33" s="69" t="s">
        <v>12</v>
      </c>
      <c r="AM33" s="72">
        <v>175.93</v>
      </c>
      <c r="AN33" s="72"/>
      <c r="AO33" s="72">
        <v>101.36000000000001</v>
      </c>
      <c r="AP33" s="72"/>
      <c r="AQ33" s="72">
        <v>59.95000000000001</v>
      </c>
      <c r="AR33" s="72"/>
      <c r="AS33" s="72">
        <v>1514.5</v>
      </c>
      <c r="AT33" s="72" t="s">
        <v>12</v>
      </c>
      <c r="AU33" s="72">
        <v>1087.8</v>
      </c>
      <c r="AV33" s="72"/>
    </row>
    <row r="34" spans="1:48" s="59" customFormat="1" ht="14.5" x14ac:dyDescent="0.35">
      <c r="A34" s="59" t="s">
        <v>835</v>
      </c>
      <c r="B34" s="55" t="s">
        <v>367</v>
      </c>
      <c r="C34" s="55" t="s">
        <v>705</v>
      </c>
      <c r="D34" s="59" t="s">
        <v>658</v>
      </c>
      <c r="E34" s="72">
        <v>644.29999999999995</v>
      </c>
      <c r="F34" s="72"/>
      <c r="G34" s="72">
        <v>158.96</v>
      </c>
      <c r="H34" s="72"/>
      <c r="I34" s="72">
        <v>853</v>
      </c>
      <c r="J34" s="72"/>
      <c r="K34" s="130">
        <v>70.449999999999989</v>
      </c>
      <c r="L34" s="72"/>
      <c r="M34" s="72">
        <v>122.44</v>
      </c>
      <c r="N34" s="72"/>
      <c r="O34" s="68"/>
      <c r="P34" s="68" t="s">
        <v>640</v>
      </c>
      <c r="Q34" s="72">
        <v>1410</v>
      </c>
      <c r="R34" s="72"/>
      <c r="S34" s="72">
        <v>826.5</v>
      </c>
      <c r="T34" s="72"/>
      <c r="U34" s="72">
        <v>290.82000000000005</v>
      </c>
      <c r="V34" s="72"/>
      <c r="W34" s="72">
        <v>889.7</v>
      </c>
      <c r="X34" s="72"/>
      <c r="Y34" s="72">
        <v>436.9</v>
      </c>
      <c r="Z34" s="72"/>
      <c r="AA34" s="72">
        <v>109.4</v>
      </c>
      <c r="AB34" s="72"/>
      <c r="AC34" s="72">
        <v>456.4</v>
      </c>
      <c r="AD34" s="72"/>
      <c r="AE34" s="138" t="s">
        <v>137</v>
      </c>
      <c r="AF34" s="58"/>
      <c r="AG34" s="130">
        <v>90.24</v>
      </c>
      <c r="AH34" s="72"/>
      <c r="AI34" s="130">
        <v>65.56</v>
      </c>
      <c r="AJ34" s="72"/>
      <c r="AK34" s="229">
        <v>35</v>
      </c>
      <c r="AL34" s="69" t="s">
        <v>12</v>
      </c>
      <c r="AM34" s="130">
        <v>90.72999999999999</v>
      </c>
      <c r="AN34" s="72"/>
      <c r="AO34" s="130">
        <v>55.66</v>
      </c>
      <c r="AP34" s="72"/>
      <c r="AQ34" s="130">
        <v>33.380000000000003</v>
      </c>
      <c r="AR34" s="72"/>
      <c r="AS34" s="72">
        <v>857.5</v>
      </c>
      <c r="AT34" s="72" t="s">
        <v>12</v>
      </c>
      <c r="AU34" s="72">
        <v>618.79999999999995</v>
      </c>
      <c r="AV34" s="72"/>
    </row>
    <row r="35" spans="1:48" s="59" customFormat="1" ht="14.5" x14ac:dyDescent="0.35">
      <c r="A35" s="59" t="s">
        <v>835</v>
      </c>
      <c r="B35" s="55" t="s">
        <v>367</v>
      </c>
      <c r="C35" s="55" t="s">
        <v>705</v>
      </c>
      <c r="D35" s="59" t="s">
        <v>808</v>
      </c>
      <c r="E35" s="229">
        <v>130.39999999999998</v>
      </c>
      <c r="F35" s="136"/>
      <c r="G35" s="230">
        <v>30.566000000000003</v>
      </c>
      <c r="H35" s="136"/>
      <c r="I35" s="229">
        <v>178.99</v>
      </c>
      <c r="J35" s="136"/>
      <c r="K35" s="230">
        <v>13.624000000000001</v>
      </c>
      <c r="L35" s="136"/>
      <c r="M35" s="230">
        <v>22.621000000000002</v>
      </c>
      <c r="N35" s="136"/>
      <c r="O35" s="137"/>
      <c r="P35" s="252" t="s">
        <v>640</v>
      </c>
      <c r="Q35" s="229">
        <v>291.54999999999995</v>
      </c>
      <c r="R35" s="136"/>
      <c r="S35" s="229">
        <v>165.27</v>
      </c>
      <c r="T35" s="136"/>
      <c r="U35" s="230">
        <v>49.242000000000004</v>
      </c>
      <c r="V35" s="136"/>
      <c r="W35" s="229">
        <v>183.92000000000002</v>
      </c>
      <c r="X35" s="136"/>
      <c r="Y35" s="230">
        <v>92.29</v>
      </c>
      <c r="Z35" s="136"/>
      <c r="AA35" s="230">
        <v>22.774999999999999</v>
      </c>
      <c r="AB35" s="136"/>
      <c r="AC35" s="229">
        <v>105.94</v>
      </c>
      <c r="AD35" s="136"/>
      <c r="AE35" s="137" t="s">
        <v>137</v>
      </c>
      <c r="AF35" s="58"/>
      <c r="AG35" s="230">
        <v>19.481999999999999</v>
      </c>
      <c r="AH35" s="136"/>
      <c r="AI35" s="230">
        <v>12.792999999999999</v>
      </c>
      <c r="AJ35" s="136"/>
      <c r="AK35" s="230">
        <v>3.69075</v>
      </c>
      <c r="AL35" s="69" t="s">
        <v>12</v>
      </c>
      <c r="AM35" s="230">
        <v>16.695999999999998</v>
      </c>
      <c r="AN35" s="136"/>
      <c r="AO35" s="230">
        <v>10.588000000000001</v>
      </c>
      <c r="AP35" s="136"/>
      <c r="AQ35" s="230">
        <v>6.0911</v>
      </c>
      <c r="AR35" s="136"/>
      <c r="AS35" s="229">
        <v>180.34000000000003</v>
      </c>
      <c r="AT35" s="136" t="s">
        <v>12</v>
      </c>
      <c r="AU35" s="229">
        <v>122.09</v>
      </c>
      <c r="AV35" s="136"/>
    </row>
    <row r="36" spans="1:48" ht="15.75" customHeight="1" x14ac:dyDescent="0.35">
      <c r="A36" s="57" t="s">
        <v>272</v>
      </c>
      <c r="B36" s="54" t="s">
        <v>273</v>
      </c>
      <c r="C36" s="47" t="s">
        <v>684</v>
      </c>
      <c r="D36" s="54" t="s">
        <v>658</v>
      </c>
      <c r="E36" s="69">
        <v>14.7</v>
      </c>
      <c r="F36" s="69"/>
      <c r="G36" s="69">
        <v>11.5</v>
      </c>
      <c r="H36" s="69"/>
      <c r="I36" s="69">
        <v>12</v>
      </c>
      <c r="J36" s="69"/>
      <c r="K36" s="5">
        <v>10.3</v>
      </c>
      <c r="L36" s="5"/>
      <c r="M36" s="5">
        <v>12.6</v>
      </c>
      <c r="N36" s="69"/>
      <c r="O36" s="55"/>
      <c r="P36" s="55" t="s">
        <v>640</v>
      </c>
      <c r="Q36" s="59">
        <v>760</v>
      </c>
      <c r="R36" s="54" t="s">
        <v>5</v>
      </c>
      <c r="S36" s="5">
        <v>6.43</v>
      </c>
      <c r="T36" s="5" t="s">
        <v>12</v>
      </c>
      <c r="U36" s="5">
        <v>9.67</v>
      </c>
      <c r="V36" s="5"/>
      <c r="W36" s="5">
        <v>9.41</v>
      </c>
      <c r="X36" s="5" t="s">
        <v>12</v>
      </c>
      <c r="Y36" s="5">
        <v>10.4</v>
      </c>
      <c r="Z36" s="5"/>
      <c r="AA36" s="5">
        <v>6.9</v>
      </c>
      <c r="AB36" s="5"/>
      <c r="AC36" s="5">
        <v>10.5</v>
      </c>
      <c r="AD36" s="5"/>
      <c r="AE36" s="129" t="s">
        <v>137</v>
      </c>
      <c r="AG36" s="5">
        <v>10.9</v>
      </c>
      <c r="AH36" s="5"/>
      <c r="AI36" s="5">
        <v>11.5</v>
      </c>
      <c r="AJ36" s="5"/>
      <c r="AK36" s="57"/>
      <c r="AL36" s="57" t="s">
        <v>640</v>
      </c>
      <c r="AM36" s="5">
        <v>14.8</v>
      </c>
      <c r="AN36" s="5"/>
      <c r="AO36" s="5">
        <v>31.9</v>
      </c>
      <c r="AP36" s="5"/>
      <c r="AQ36" s="5">
        <v>10.9</v>
      </c>
      <c r="AR36" s="5"/>
      <c r="AS36" s="5">
        <v>10.5</v>
      </c>
      <c r="AT36" s="5"/>
      <c r="AU36" s="5">
        <v>9.67</v>
      </c>
      <c r="AV36" s="5"/>
    </row>
    <row r="37" spans="1:48" ht="15.75" customHeight="1" x14ac:dyDescent="0.35">
      <c r="A37" s="57" t="s">
        <v>202</v>
      </c>
      <c r="B37" s="54" t="s">
        <v>203</v>
      </c>
      <c r="C37" s="47" t="s">
        <v>684</v>
      </c>
      <c r="D37" s="54" t="s">
        <v>658</v>
      </c>
      <c r="E37" s="69">
        <v>20.7</v>
      </c>
      <c r="F37" s="69"/>
      <c r="G37" s="69">
        <v>14</v>
      </c>
      <c r="H37" s="69"/>
      <c r="I37" s="69">
        <v>17.899999999999999</v>
      </c>
      <c r="J37" s="69"/>
      <c r="K37" s="5">
        <v>11.9</v>
      </c>
      <c r="L37" s="5"/>
      <c r="M37" s="5">
        <v>15.5</v>
      </c>
      <c r="N37" s="69"/>
      <c r="O37" s="55"/>
      <c r="P37" s="55" t="s">
        <v>640</v>
      </c>
      <c r="Q37" s="59">
        <v>760</v>
      </c>
      <c r="R37" s="54" t="s">
        <v>5</v>
      </c>
      <c r="S37" s="5">
        <v>14.7</v>
      </c>
      <c r="T37" s="5"/>
      <c r="U37" s="5">
        <v>16</v>
      </c>
      <c r="V37" s="5"/>
      <c r="W37" s="5">
        <v>18.8</v>
      </c>
      <c r="X37" s="5"/>
      <c r="Y37" s="5">
        <v>16</v>
      </c>
      <c r="Z37" s="5"/>
      <c r="AA37" s="5">
        <v>9.91</v>
      </c>
      <c r="AB37" s="5"/>
      <c r="AC37" s="5">
        <v>17.5</v>
      </c>
      <c r="AD37" s="5"/>
      <c r="AE37" s="129" t="s">
        <v>137</v>
      </c>
      <c r="AG37" s="5">
        <v>10.9</v>
      </c>
      <c r="AH37" s="5"/>
      <c r="AI37" s="5">
        <v>14.7</v>
      </c>
      <c r="AJ37" s="5"/>
      <c r="AK37" s="57"/>
      <c r="AL37" s="57" t="s">
        <v>640</v>
      </c>
      <c r="AM37" s="5">
        <v>17.2</v>
      </c>
      <c r="AN37" s="5"/>
      <c r="AO37" s="5">
        <v>48.4</v>
      </c>
      <c r="AP37" s="5"/>
      <c r="AQ37" s="5">
        <v>12.3</v>
      </c>
      <c r="AR37" s="5"/>
      <c r="AS37" s="5">
        <v>16.2</v>
      </c>
      <c r="AT37" s="5"/>
      <c r="AU37" s="5">
        <v>16.899999999999999</v>
      </c>
      <c r="AV37" s="5"/>
    </row>
    <row r="38" spans="1:48" ht="15.75" customHeight="1" x14ac:dyDescent="0.35">
      <c r="A38" s="57" t="s">
        <v>220</v>
      </c>
      <c r="B38" s="54" t="s">
        <v>221</v>
      </c>
      <c r="C38" s="47" t="s">
        <v>684</v>
      </c>
      <c r="D38" s="54" t="s">
        <v>658</v>
      </c>
      <c r="E38" s="69">
        <v>3.4</v>
      </c>
      <c r="F38" s="69" t="s">
        <v>12</v>
      </c>
      <c r="G38" s="69">
        <v>1.9</v>
      </c>
      <c r="H38" s="69"/>
      <c r="I38" s="69">
        <v>4.7699999999999996</v>
      </c>
      <c r="J38" s="69" t="s">
        <v>12</v>
      </c>
      <c r="K38" s="5">
        <v>0.9</v>
      </c>
      <c r="L38" s="5"/>
      <c r="M38" s="5">
        <v>1.34</v>
      </c>
      <c r="N38" s="69" t="s">
        <v>12</v>
      </c>
      <c r="O38" s="55"/>
      <c r="P38" s="55" t="s">
        <v>640</v>
      </c>
      <c r="Q38" s="59">
        <v>760</v>
      </c>
      <c r="R38" s="54" t="s">
        <v>5</v>
      </c>
      <c r="S38" s="54">
        <v>11.1</v>
      </c>
      <c r="T38" s="54" t="s">
        <v>5</v>
      </c>
      <c r="U38" s="5">
        <v>9.76</v>
      </c>
      <c r="V38" s="5"/>
      <c r="W38" s="54">
        <v>9.9499999999999993</v>
      </c>
      <c r="X38" s="54" t="s">
        <v>5</v>
      </c>
      <c r="Y38" s="5">
        <v>6.44</v>
      </c>
      <c r="Z38" s="5" t="s">
        <v>12</v>
      </c>
      <c r="AA38" s="5">
        <v>1.45</v>
      </c>
      <c r="AB38" s="5"/>
      <c r="AC38" s="5">
        <v>3.61</v>
      </c>
      <c r="AD38" s="5"/>
      <c r="AE38" s="129" t="s">
        <v>137</v>
      </c>
      <c r="AG38" s="5">
        <v>1.22</v>
      </c>
      <c r="AH38" s="5"/>
      <c r="AI38" s="5">
        <v>1.43</v>
      </c>
      <c r="AJ38" s="5"/>
      <c r="AK38" s="57"/>
      <c r="AL38" s="57" t="s">
        <v>640</v>
      </c>
      <c r="AM38" s="5">
        <v>7.25</v>
      </c>
      <c r="AN38" s="5"/>
      <c r="AO38" s="5">
        <v>1.9</v>
      </c>
      <c r="AP38" s="5" t="s">
        <v>12</v>
      </c>
      <c r="AQ38" s="5">
        <v>0.92</v>
      </c>
      <c r="AR38" s="5" t="s">
        <v>12</v>
      </c>
      <c r="AS38" s="5">
        <v>4.26</v>
      </c>
      <c r="AT38" s="5" t="s">
        <v>12</v>
      </c>
      <c r="AU38" s="5">
        <v>4.57</v>
      </c>
      <c r="AV38" s="5"/>
    </row>
    <row r="39" spans="1:48" ht="15.75" customHeight="1" x14ac:dyDescent="0.35">
      <c r="A39" s="57" t="s">
        <v>216</v>
      </c>
      <c r="B39" s="54" t="s">
        <v>217</v>
      </c>
      <c r="C39" s="47" t="s">
        <v>684</v>
      </c>
      <c r="D39" s="54" t="s">
        <v>658</v>
      </c>
      <c r="E39" s="69">
        <v>8.08</v>
      </c>
      <c r="F39" s="69"/>
      <c r="G39" s="69">
        <v>2.5099999999999998</v>
      </c>
      <c r="H39" s="69"/>
      <c r="I39" s="69">
        <v>7.35</v>
      </c>
      <c r="J39" s="69" t="s">
        <v>12</v>
      </c>
      <c r="K39" s="5">
        <v>1.06</v>
      </c>
      <c r="L39" s="5"/>
      <c r="M39" s="5">
        <v>1.7</v>
      </c>
      <c r="N39" s="69" t="s">
        <v>12</v>
      </c>
      <c r="O39" s="55"/>
      <c r="P39" s="55" t="s">
        <v>640</v>
      </c>
      <c r="Q39" s="59">
        <v>760</v>
      </c>
      <c r="R39" s="54" t="s">
        <v>5</v>
      </c>
      <c r="S39" s="54">
        <v>11.1</v>
      </c>
      <c r="T39" s="54" t="s">
        <v>5</v>
      </c>
      <c r="U39" s="5">
        <v>4.7300000000000004</v>
      </c>
      <c r="V39" s="5" t="s">
        <v>12</v>
      </c>
      <c r="W39" s="5">
        <v>11.8</v>
      </c>
      <c r="X39" s="5"/>
      <c r="Y39" s="54">
        <v>9.91</v>
      </c>
      <c r="Z39" s="54" t="s">
        <v>5</v>
      </c>
      <c r="AA39" s="5">
        <v>1.55</v>
      </c>
      <c r="AB39" s="5"/>
      <c r="AC39" s="5">
        <v>5.1100000000000003</v>
      </c>
      <c r="AD39" s="5"/>
      <c r="AE39" s="129" t="s">
        <v>137</v>
      </c>
      <c r="AG39" s="5">
        <v>1.22</v>
      </c>
      <c r="AH39" s="5"/>
      <c r="AI39" s="5">
        <v>0.92</v>
      </c>
      <c r="AJ39" s="5"/>
      <c r="AK39" s="57"/>
      <c r="AL39" s="57" t="s">
        <v>640</v>
      </c>
      <c r="AM39" s="5">
        <v>2.17</v>
      </c>
      <c r="AN39" s="5" t="s">
        <v>12</v>
      </c>
      <c r="AO39" s="5">
        <v>1.37</v>
      </c>
      <c r="AP39" s="5" t="s">
        <v>12</v>
      </c>
      <c r="AQ39" s="5">
        <v>0.76</v>
      </c>
      <c r="AR39" s="5" t="s">
        <v>12</v>
      </c>
      <c r="AS39" s="5">
        <v>5.64</v>
      </c>
      <c r="AT39" s="5"/>
      <c r="AU39" s="5">
        <v>7.32</v>
      </c>
      <c r="AV39" s="5"/>
    </row>
    <row r="40" spans="1:48" ht="15.75" customHeight="1" x14ac:dyDescent="0.35">
      <c r="A40" s="57" t="s">
        <v>252</v>
      </c>
      <c r="B40" s="54" t="s">
        <v>253</v>
      </c>
      <c r="C40" s="47" t="s">
        <v>684</v>
      </c>
      <c r="D40" s="54" t="s">
        <v>658</v>
      </c>
      <c r="E40" s="69">
        <v>14.9</v>
      </c>
      <c r="F40" s="69"/>
      <c r="G40" s="69">
        <v>5.1100000000000003</v>
      </c>
      <c r="H40" s="69"/>
      <c r="I40" s="69">
        <v>19.899999999999999</v>
      </c>
      <c r="J40" s="69"/>
      <c r="K40" s="5">
        <v>2.71</v>
      </c>
      <c r="L40" s="5"/>
      <c r="M40" s="5">
        <v>4.71</v>
      </c>
      <c r="N40" s="69"/>
      <c r="O40" s="55"/>
      <c r="P40" s="55" t="s">
        <v>640</v>
      </c>
      <c r="Q40" s="59">
        <v>760</v>
      </c>
      <c r="R40" s="54" t="s">
        <v>5</v>
      </c>
      <c r="S40" s="5">
        <v>13</v>
      </c>
      <c r="T40" s="5"/>
      <c r="U40" s="5">
        <v>35.4</v>
      </c>
      <c r="V40" s="5"/>
      <c r="W40" s="5">
        <v>18.899999999999999</v>
      </c>
      <c r="X40" s="5"/>
      <c r="Y40" s="5">
        <v>13.7</v>
      </c>
      <c r="Z40" s="5"/>
      <c r="AA40" s="5">
        <v>4.33</v>
      </c>
      <c r="AB40" s="5"/>
      <c r="AC40" s="5">
        <v>12</v>
      </c>
      <c r="AD40" s="5"/>
      <c r="AE40" s="129" t="s">
        <v>137</v>
      </c>
      <c r="AG40" s="5">
        <v>3.85</v>
      </c>
      <c r="AH40" s="5"/>
      <c r="AI40" s="5">
        <v>3.39</v>
      </c>
      <c r="AJ40" s="5"/>
      <c r="AK40" s="57"/>
      <c r="AL40" s="57" t="s">
        <v>640</v>
      </c>
      <c r="AM40" s="5">
        <v>10.9</v>
      </c>
      <c r="AN40" s="5"/>
      <c r="AO40" s="5">
        <v>5.22</v>
      </c>
      <c r="AP40" s="5"/>
      <c r="AQ40" s="5">
        <v>2.59</v>
      </c>
      <c r="AR40" s="5"/>
      <c r="AS40" s="5">
        <v>18.2</v>
      </c>
      <c r="AT40" s="5"/>
      <c r="AU40" s="5">
        <v>18.5</v>
      </c>
      <c r="AV40" s="5" t="s">
        <v>12</v>
      </c>
    </row>
    <row r="41" spans="1:48" ht="15.75" customHeight="1" x14ac:dyDescent="0.35">
      <c r="A41" s="57" t="s">
        <v>836</v>
      </c>
      <c r="B41" s="54" t="s">
        <v>263</v>
      </c>
      <c r="C41" s="47" t="s">
        <v>684</v>
      </c>
      <c r="D41" s="54" t="s">
        <v>658</v>
      </c>
      <c r="E41" s="69">
        <v>58.9</v>
      </c>
      <c r="F41" s="69"/>
      <c r="G41" s="69">
        <v>17.2</v>
      </c>
      <c r="H41" s="69"/>
      <c r="I41" s="69">
        <v>83.6</v>
      </c>
      <c r="J41" s="69"/>
      <c r="K41" s="5">
        <v>8.59</v>
      </c>
      <c r="L41" s="5"/>
      <c r="M41" s="5">
        <v>13.7</v>
      </c>
      <c r="N41" s="69"/>
      <c r="O41" s="55"/>
      <c r="P41" s="55" t="s">
        <v>640</v>
      </c>
      <c r="Q41" s="59">
        <v>760</v>
      </c>
      <c r="R41" s="54" t="s">
        <v>5</v>
      </c>
      <c r="S41" s="5">
        <v>72.5</v>
      </c>
      <c r="T41" s="5"/>
      <c r="U41" s="5">
        <v>36.299999999999997</v>
      </c>
      <c r="V41" s="5"/>
      <c r="W41" s="5">
        <v>85.6</v>
      </c>
      <c r="X41" s="5"/>
      <c r="Y41" s="5">
        <v>48.9</v>
      </c>
      <c r="Z41" s="5"/>
      <c r="AA41" s="5">
        <v>11.1</v>
      </c>
      <c r="AB41" s="5"/>
      <c r="AC41" s="5">
        <v>51.5</v>
      </c>
      <c r="AD41" s="5"/>
      <c r="AE41" s="129" t="s">
        <v>137</v>
      </c>
      <c r="AG41" s="5">
        <v>10.1</v>
      </c>
      <c r="AH41" s="5"/>
      <c r="AI41" s="5">
        <v>9.7100000000000009</v>
      </c>
      <c r="AJ41" s="5"/>
      <c r="AK41" s="57"/>
      <c r="AL41" s="57" t="s">
        <v>640</v>
      </c>
      <c r="AM41" s="5">
        <v>13.8</v>
      </c>
      <c r="AN41" s="5"/>
      <c r="AO41" s="5">
        <v>8.8699999999999992</v>
      </c>
      <c r="AP41" s="5"/>
      <c r="AQ41" s="5">
        <v>5.15</v>
      </c>
      <c r="AR41" s="5"/>
      <c r="AS41" s="5">
        <v>85.2</v>
      </c>
      <c r="AT41" s="5"/>
      <c r="AU41" s="5">
        <v>57.9</v>
      </c>
      <c r="AV41" s="5"/>
    </row>
    <row r="42" spans="1:48" ht="15.75" customHeight="1" x14ac:dyDescent="0.35">
      <c r="A42" s="57" t="s">
        <v>837</v>
      </c>
      <c r="B42" s="54" t="s">
        <v>268</v>
      </c>
      <c r="C42" s="47" t="s">
        <v>684</v>
      </c>
      <c r="D42" s="54" t="s">
        <v>658</v>
      </c>
      <c r="E42" s="69">
        <v>86.6</v>
      </c>
      <c r="F42" s="69"/>
      <c r="G42" s="69">
        <v>20</v>
      </c>
      <c r="H42" s="69"/>
      <c r="I42" s="69">
        <v>122</v>
      </c>
      <c r="J42" s="69"/>
      <c r="K42" s="5">
        <v>9.01</v>
      </c>
      <c r="L42" s="5"/>
      <c r="M42" s="5">
        <v>14.7</v>
      </c>
      <c r="N42" s="69"/>
      <c r="O42" s="55"/>
      <c r="P42" s="55" t="s">
        <v>640</v>
      </c>
      <c r="Q42" s="59">
        <v>760</v>
      </c>
      <c r="R42" s="54" t="s">
        <v>5</v>
      </c>
      <c r="S42" s="5">
        <v>111</v>
      </c>
      <c r="T42" s="5"/>
      <c r="U42" s="5">
        <v>31.5</v>
      </c>
      <c r="V42" s="5"/>
      <c r="W42" s="5">
        <v>127</v>
      </c>
      <c r="X42" s="5"/>
      <c r="Y42" s="5">
        <v>64.099999999999994</v>
      </c>
      <c r="Z42" s="5"/>
      <c r="AA42" s="5">
        <v>15.5</v>
      </c>
      <c r="AB42" s="5"/>
      <c r="AC42" s="5">
        <v>78.5</v>
      </c>
      <c r="AD42" s="5"/>
      <c r="AE42" s="129" t="s">
        <v>137</v>
      </c>
      <c r="AG42" s="5">
        <v>13.5</v>
      </c>
      <c r="AH42" s="5"/>
      <c r="AI42" s="5">
        <v>8.69</v>
      </c>
      <c r="AJ42" s="5"/>
      <c r="AK42" s="57"/>
      <c r="AL42" s="57" t="s">
        <v>640</v>
      </c>
      <c r="AM42" s="5">
        <v>11</v>
      </c>
      <c r="AN42" s="5"/>
      <c r="AO42" s="5">
        <v>7.12</v>
      </c>
      <c r="AP42" s="5"/>
      <c r="AQ42" s="5">
        <v>4.04</v>
      </c>
      <c r="AR42" s="5"/>
      <c r="AS42" s="5">
        <v>123</v>
      </c>
      <c r="AT42" s="5"/>
      <c r="AU42" s="5">
        <v>79.599999999999994</v>
      </c>
      <c r="AV42" s="5"/>
    </row>
    <row r="43" spans="1:48" ht="15.75" customHeight="1" x14ac:dyDescent="0.35">
      <c r="A43" s="57" t="s">
        <v>838</v>
      </c>
      <c r="B43" s="54" t="s">
        <v>271</v>
      </c>
      <c r="C43" s="47" t="s">
        <v>684</v>
      </c>
      <c r="D43" s="54" t="s">
        <v>658</v>
      </c>
      <c r="E43" s="69">
        <v>180</v>
      </c>
      <c r="F43" s="69"/>
      <c r="G43" s="69">
        <v>36.200000000000003</v>
      </c>
      <c r="H43" s="69"/>
      <c r="I43" s="69">
        <v>180</v>
      </c>
      <c r="J43" s="69"/>
      <c r="K43" s="5">
        <v>14.8</v>
      </c>
      <c r="L43" s="5"/>
      <c r="M43" s="5">
        <v>23.8</v>
      </c>
      <c r="N43" s="69"/>
      <c r="O43" s="55"/>
      <c r="P43" s="55" t="s">
        <v>640</v>
      </c>
      <c r="Q43" s="69">
        <v>470</v>
      </c>
      <c r="R43" s="5" t="s">
        <v>12</v>
      </c>
      <c r="S43" s="5">
        <v>231</v>
      </c>
      <c r="T43" s="5"/>
      <c r="U43" s="5">
        <v>47.4</v>
      </c>
      <c r="V43" s="5"/>
      <c r="W43" s="5">
        <v>176</v>
      </c>
      <c r="X43" s="5"/>
      <c r="Y43" s="5">
        <v>82.9</v>
      </c>
      <c r="Z43" s="5"/>
      <c r="AA43" s="5">
        <v>17.100000000000001</v>
      </c>
      <c r="AB43" s="5"/>
      <c r="AC43" s="5">
        <v>122</v>
      </c>
      <c r="AD43" s="5"/>
      <c r="AE43" s="129" t="s">
        <v>137</v>
      </c>
      <c r="AG43" s="5">
        <v>14.1</v>
      </c>
      <c r="AH43" s="5"/>
      <c r="AI43" s="5">
        <v>9.92</v>
      </c>
      <c r="AJ43" s="5"/>
      <c r="AK43" s="57"/>
      <c r="AL43" s="57" t="s">
        <v>640</v>
      </c>
      <c r="AM43" s="5">
        <v>14.8</v>
      </c>
      <c r="AN43" s="5"/>
      <c r="AO43" s="5">
        <v>8.5</v>
      </c>
      <c r="AP43" s="5"/>
      <c r="AQ43" s="5">
        <v>5.23</v>
      </c>
      <c r="AR43" s="5"/>
      <c r="AS43" s="5">
        <v>189</v>
      </c>
      <c r="AT43" s="5"/>
      <c r="AU43" s="5">
        <v>131</v>
      </c>
      <c r="AV43" s="5"/>
    </row>
    <row r="44" spans="1:48" ht="15.75" customHeight="1" x14ac:dyDescent="0.35">
      <c r="A44" s="57" t="s">
        <v>265</v>
      </c>
      <c r="B44" s="54" t="s">
        <v>266</v>
      </c>
      <c r="C44" s="47" t="s">
        <v>684</v>
      </c>
      <c r="D44" s="54" t="s">
        <v>658</v>
      </c>
      <c r="E44" s="69">
        <v>133</v>
      </c>
      <c r="F44" s="69"/>
      <c r="G44" s="69">
        <v>37</v>
      </c>
      <c r="H44" s="69"/>
      <c r="I44" s="69">
        <v>179</v>
      </c>
      <c r="J44" s="69"/>
      <c r="K44" s="5">
        <v>17</v>
      </c>
      <c r="L44" s="5"/>
      <c r="M44" s="5">
        <v>31.7</v>
      </c>
      <c r="N44" s="69"/>
      <c r="O44" s="55"/>
      <c r="P44" s="55" t="s">
        <v>640</v>
      </c>
      <c r="Q44" s="59">
        <v>760</v>
      </c>
      <c r="R44" s="54" t="s">
        <v>5</v>
      </c>
      <c r="S44" s="5">
        <v>192</v>
      </c>
      <c r="T44" s="5"/>
      <c r="U44" s="5">
        <v>91</v>
      </c>
      <c r="V44" s="5"/>
      <c r="W44" s="5">
        <v>215</v>
      </c>
      <c r="X44" s="5"/>
      <c r="Y44" s="5">
        <v>101</v>
      </c>
      <c r="Z44" s="5"/>
      <c r="AA44" s="5">
        <v>23.5</v>
      </c>
      <c r="AB44" s="5"/>
      <c r="AC44" s="5">
        <v>115</v>
      </c>
      <c r="AD44" s="5"/>
      <c r="AE44" s="129" t="s">
        <v>137</v>
      </c>
      <c r="AG44" s="5">
        <v>18.8</v>
      </c>
      <c r="AH44" s="5"/>
      <c r="AI44" s="5">
        <v>17.600000000000001</v>
      </c>
      <c r="AJ44" s="5"/>
      <c r="AK44" s="57"/>
      <c r="AL44" s="57" t="s">
        <v>640</v>
      </c>
      <c r="AM44" s="5">
        <v>25.3</v>
      </c>
      <c r="AN44" s="5"/>
      <c r="AO44" s="5">
        <v>15.4</v>
      </c>
      <c r="AP44" s="5"/>
      <c r="AQ44" s="5">
        <v>9.81</v>
      </c>
      <c r="AR44" s="5"/>
      <c r="AS44" s="5">
        <v>179</v>
      </c>
      <c r="AT44" s="5"/>
      <c r="AU44" s="5">
        <v>127</v>
      </c>
      <c r="AV44" s="5"/>
    </row>
    <row r="45" spans="1:48" ht="15.75" customHeight="1" x14ac:dyDescent="0.35">
      <c r="A45" s="57" t="s">
        <v>839</v>
      </c>
      <c r="B45" s="54" t="s">
        <v>270</v>
      </c>
      <c r="C45" s="47" t="s">
        <v>684</v>
      </c>
      <c r="D45" s="54" t="s">
        <v>658</v>
      </c>
      <c r="E45" s="69">
        <v>38.799999999999997</v>
      </c>
      <c r="F45" s="69" t="s">
        <v>12</v>
      </c>
      <c r="G45" s="69">
        <v>8.4600000000000009</v>
      </c>
      <c r="H45" s="69" t="s">
        <v>12</v>
      </c>
      <c r="I45" s="69">
        <v>35.4</v>
      </c>
      <c r="J45" s="69" t="s">
        <v>12</v>
      </c>
      <c r="K45" s="5">
        <v>3.55</v>
      </c>
      <c r="L45" s="5" t="s">
        <v>12</v>
      </c>
      <c r="M45" s="5">
        <v>5.24</v>
      </c>
      <c r="N45" s="69"/>
      <c r="O45" s="55"/>
      <c r="P45" s="55" t="s">
        <v>640</v>
      </c>
      <c r="Q45" s="59">
        <v>760</v>
      </c>
      <c r="R45" s="54" t="s">
        <v>5</v>
      </c>
      <c r="S45" s="5">
        <v>25</v>
      </c>
      <c r="T45" s="5" t="s">
        <v>12</v>
      </c>
      <c r="U45" s="5">
        <v>7.12</v>
      </c>
      <c r="V45" s="5" t="s">
        <v>12</v>
      </c>
      <c r="W45" s="5">
        <v>22.1</v>
      </c>
      <c r="X45" s="5"/>
      <c r="Y45" s="5">
        <v>12.9</v>
      </c>
      <c r="Z45" s="5"/>
      <c r="AA45" s="5">
        <v>2.7</v>
      </c>
      <c r="AB45" s="5"/>
      <c r="AC45" s="5">
        <v>17</v>
      </c>
      <c r="AD45" s="5"/>
      <c r="AE45" s="129" t="s">
        <v>137</v>
      </c>
      <c r="AG45" s="5">
        <v>2.33</v>
      </c>
      <c r="AH45" s="5"/>
      <c r="AI45" s="5">
        <v>1.76</v>
      </c>
      <c r="AJ45" s="5"/>
      <c r="AK45" s="57"/>
      <c r="AL45" s="57" t="s">
        <v>640</v>
      </c>
      <c r="AM45" s="5">
        <v>2.59</v>
      </c>
      <c r="AN45" s="5"/>
      <c r="AO45" s="5">
        <v>1.98</v>
      </c>
      <c r="AP45" s="5" t="s">
        <v>12</v>
      </c>
      <c r="AQ45" s="5">
        <v>1.19</v>
      </c>
      <c r="AR45" s="5"/>
      <c r="AS45" s="5">
        <v>28.3</v>
      </c>
      <c r="AT45" s="5"/>
      <c r="AU45" s="5">
        <v>20.9</v>
      </c>
      <c r="AV45" s="5"/>
    </row>
    <row r="46" spans="1:48" ht="15.75" customHeight="1" x14ac:dyDescent="0.35">
      <c r="A46" s="57" t="s">
        <v>226</v>
      </c>
      <c r="B46" s="54" t="s">
        <v>227</v>
      </c>
      <c r="C46" s="47" t="s">
        <v>684</v>
      </c>
      <c r="D46" s="54" t="s">
        <v>658</v>
      </c>
      <c r="E46" s="69">
        <v>10.5</v>
      </c>
      <c r="F46" s="69"/>
      <c r="G46" s="69">
        <v>7.28</v>
      </c>
      <c r="H46" s="69"/>
      <c r="I46" s="69">
        <v>9.8699999999999992</v>
      </c>
      <c r="J46" s="69" t="s">
        <v>12</v>
      </c>
      <c r="K46" s="5">
        <v>5.59</v>
      </c>
      <c r="L46" s="5"/>
      <c r="M46" s="5">
        <v>6.3</v>
      </c>
      <c r="N46" s="69"/>
      <c r="O46" s="55"/>
      <c r="P46" s="55" t="s">
        <v>640</v>
      </c>
      <c r="Q46" s="59">
        <v>760</v>
      </c>
      <c r="R46" s="54" t="s">
        <v>5</v>
      </c>
      <c r="S46" s="5">
        <v>7.12</v>
      </c>
      <c r="T46" s="5" t="s">
        <v>12</v>
      </c>
      <c r="U46" s="5">
        <v>15.4</v>
      </c>
      <c r="V46" s="5"/>
      <c r="W46" s="5">
        <v>10.7</v>
      </c>
      <c r="X46" s="5"/>
      <c r="Y46" s="5">
        <v>10.5</v>
      </c>
      <c r="Z46" s="5"/>
      <c r="AA46" s="5">
        <v>4.01</v>
      </c>
      <c r="AB46" s="5"/>
      <c r="AC46" s="5">
        <v>8.65</v>
      </c>
      <c r="AD46" s="5"/>
      <c r="AE46" s="129" t="s">
        <v>137</v>
      </c>
      <c r="AG46" s="5">
        <v>4.49</v>
      </c>
      <c r="AH46" s="5"/>
      <c r="AI46" s="5">
        <v>4.6900000000000004</v>
      </c>
      <c r="AJ46" s="5"/>
      <c r="AK46" s="57"/>
      <c r="AL46" s="57" t="s">
        <v>640</v>
      </c>
      <c r="AM46" s="5">
        <v>10.5</v>
      </c>
      <c r="AN46" s="5"/>
      <c r="AO46" s="5">
        <v>9.8000000000000007</v>
      </c>
      <c r="AP46" s="5"/>
      <c r="AQ46" s="5">
        <v>5.42</v>
      </c>
      <c r="AR46" s="5"/>
      <c r="AS46" s="5">
        <v>10.199999999999999</v>
      </c>
      <c r="AT46" s="5"/>
      <c r="AU46" s="5">
        <v>10.8</v>
      </c>
      <c r="AV46" s="5"/>
    </row>
    <row r="47" spans="1:48" ht="15.75" customHeight="1" x14ac:dyDescent="0.35">
      <c r="A47" s="57" t="s">
        <v>255</v>
      </c>
      <c r="B47" s="54" t="s">
        <v>256</v>
      </c>
      <c r="C47" s="47" t="s">
        <v>684</v>
      </c>
      <c r="D47" s="54" t="s">
        <v>658</v>
      </c>
      <c r="E47" s="69">
        <v>146</v>
      </c>
      <c r="F47" s="69"/>
      <c r="G47" s="69">
        <v>39.700000000000003</v>
      </c>
      <c r="H47" s="69"/>
      <c r="I47" s="69">
        <v>209</v>
      </c>
      <c r="J47" s="69"/>
      <c r="K47" s="5">
        <v>19.8</v>
      </c>
      <c r="L47" s="5"/>
      <c r="M47" s="5">
        <v>34.1</v>
      </c>
      <c r="N47" s="69"/>
      <c r="O47" s="55"/>
      <c r="P47" s="55" t="s">
        <v>640</v>
      </c>
      <c r="Q47" s="59">
        <v>760</v>
      </c>
      <c r="R47" s="54" t="s">
        <v>5</v>
      </c>
      <c r="S47" s="5">
        <v>186</v>
      </c>
      <c r="T47" s="5"/>
      <c r="U47" s="5">
        <v>148</v>
      </c>
      <c r="V47" s="5"/>
      <c r="W47" s="5">
        <v>216</v>
      </c>
      <c r="X47" s="5"/>
      <c r="Y47" s="5">
        <v>116</v>
      </c>
      <c r="Z47" s="5"/>
      <c r="AA47" s="5">
        <v>34.6</v>
      </c>
      <c r="AB47" s="5"/>
      <c r="AC47" s="5">
        <v>164</v>
      </c>
      <c r="AD47" s="5"/>
      <c r="AE47" s="129" t="s">
        <v>137</v>
      </c>
      <c r="AG47" s="5">
        <v>29.2</v>
      </c>
      <c r="AH47" s="5"/>
      <c r="AI47" s="5">
        <v>25</v>
      </c>
      <c r="AJ47" s="5"/>
      <c r="AK47" s="57"/>
      <c r="AL47" s="57" t="s">
        <v>640</v>
      </c>
      <c r="AM47" s="5">
        <v>31.6</v>
      </c>
      <c r="AN47" s="5"/>
      <c r="AO47" s="5">
        <v>16.399999999999999</v>
      </c>
      <c r="AP47" s="5"/>
      <c r="AQ47" s="5">
        <v>9.14</v>
      </c>
      <c r="AR47" s="5"/>
      <c r="AS47" s="5">
        <v>232</v>
      </c>
      <c r="AT47" s="5"/>
      <c r="AU47" s="5">
        <v>186</v>
      </c>
      <c r="AV47" s="5"/>
    </row>
    <row r="48" spans="1:48" ht="15.75" customHeight="1" x14ac:dyDescent="0.35">
      <c r="A48" s="57" t="s">
        <v>236</v>
      </c>
      <c r="B48" s="54" t="s">
        <v>237</v>
      </c>
      <c r="C48" s="47" t="s">
        <v>684</v>
      </c>
      <c r="D48" s="54" t="s">
        <v>658</v>
      </c>
      <c r="E48" s="69">
        <v>6.93</v>
      </c>
      <c r="F48" s="69"/>
      <c r="G48" s="69">
        <v>3.84</v>
      </c>
      <c r="H48" s="69"/>
      <c r="I48" s="69">
        <v>10.4</v>
      </c>
      <c r="J48" s="69"/>
      <c r="K48" s="5">
        <v>2.2999999999999998</v>
      </c>
      <c r="L48" s="5"/>
      <c r="M48" s="5">
        <v>3.21</v>
      </c>
      <c r="N48" s="69"/>
      <c r="O48" s="55"/>
      <c r="P48" s="55" t="s">
        <v>640</v>
      </c>
      <c r="Q48" s="59">
        <v>760</v>
      </c>
      <c r="R48" s="54" t="s">
        <v>5</v>
      </c>
      <c r="S48" s="5">
        <v>8.92</v>
      </c>
      <c r="T48" s="5" t="s">
        <v>12</v>
      </c>
      <c r="U48" s="5">
        <v>21.9</v>
      </c>
      <c r="V48" s="5"/>
      <c r="W48" s="5">
        <v>6.76</v>
      </c>
      <c r="X48" s="5" t="s">
        <v>12</v>
      </c>
      <c r="Y48" s="5">
        <v>15.5</v>
      </c>
      <c r="Z48" s="5"/>
      <c r="AA48" s="5">
        <v>2.71</v>
      </c>
      <c r="AB48" s="5"/>
      <c r="AC48" s="5">
        <v>6.47</v>
      </c>
      <c r="AD48" s="5"/>
      <c r="AE48" s="129" t="s">
        <v>137</v>
      </c>
      <c r="AG48" s="5">
        <v>2.37</v>
      </c>
      <c r="AH48" s="5"/>
      <c r="AI48" s="5">
        <v>2.29</v>
      </c>
      <c r="AJ48" s="5"/>
      <c r="AK48" s="57"/>
      <c r="AL48" s="57" t="s">
        <v>640</v>
      </c>
      <c r="AM48" s="5">
        <v>6.68</v>
      </c>
      <c r="AN48" s="5"/>
      <c r="AO48" s="5">
        <v>3.16</v>
      </c>
      <c r="AP48" s="5"/>
      <c r="AQ48" s="5">
        <v>1.69</v>
      </c>
      <c r="AR48" s="5"/>
      <c r="AS48" s="5">
        <v>8.41</v>
      </c>
      <c r="AT48" s="5"/>
      <c r="AU48" s="5">
        <v>8.43</v>
      </c>
      <c r="AV48" s="5"/>
    </row>
    <row r="49" spans="1:48" ht="15.75" customHeight="1" x14ac:dyDescent="0.35">
      <c r="A49" s="57" t="s">
        <v>840</v>
      </c>
      <c r="B49" s="54" t="s">
        <v>269</v>
      </c>
      <c r="C49" s="47" t="s">
        <v>684</v>
      </c>
      <c r="D49" s="54" t="s">
        <v>658</v>
      </c>
      <c r="E49" s="69">
        <v>133</v>
      </c>
      <c r="F49" s="69" t="s">
        <v>12</v>
      </c>
      <c r="G49" s="69">
        <v>25.8</v>
      </c>
      <c r="H49" s="69"/>
      <c r="I49" s="69">
        <v>144</v>
      </c>
      <c r="J49" s="69"/>
      <c r="K49" s="5">
        <v>10.4</v>
      </c>
      <c r="L49" s="5"/>
      <c r="M49" s="5">
        <v>16</v>
      </c>
      <c r="N49" s="69"/>
      <c r="O49" s="55"/>
      <c r="P49" s="55" t="s">
        <v>640</v>
      </c>
      <c r="Q49" s="59">
        <v>760</v>
      </c>
      <c r="R49" s="54" t="s">
        <v>5</v>
      </c>
      <c r="S49" s="5">
        <v>133</v>
      </c>
      <c r="T49" s="5"/>
      <c r="U49" s="5">
        <v>29.9</v>
      </c>
      <c r="V49" s="5"/>
      <c r="W49" s="5">
        <v>101</v>
      </c>
      <c r="X49" s="5"/>
      <c r="Y49" s="5">
        <v>53</v>
      </c>
      <c r="Z49" s="5"/>
      <c r="AA49" s="5">
        <v>10.5</v>
      </c>
      <c r="AB49" s="5"/>
      <c r="AC49" s="5">
        <v>72.400000000000006</v>
      </c>
      <c r="AD49" s="5"/>
      <c r="AE49" s="129" t="s">
        <v>137</v>
      </c>
      <c r="AG49" s="5">
        <v>9.11</v>
      </c>
      <c r="AH49" s="5"/>
      <c r="AI49" s="5">
        <v>6.1</v>
      </c>
      <c r="AJ49" s="5"/>
      <c r="AK49" s="57"/>
      <c r="AL49" s="57" t="s">
        <v>640</v>
      </c>
      <c r="AM49" s="5">
        <v>8.94</v>
      </c>
      <c r="AN49" s="5"/>
      <c r="AO49" s="5">
        <v>5.29</v>
      </c>
      <c r="AP49" s="5"/>
      <c r="AQ49" s="5">
        <v>3.09</v>
      </c>
      <c r="AR49" s="5"/>
      <c r="AS49" s="5">
        <v>113</v>
      </c>
      <c r="AT49" s="5"/>
      <c r="AU49" s="5">
        <v>83.4</v>
      </c>
      <c r="AV49" s="5"/>
    </row>
    <row r="50" spans="1:48" ht="15.75" customHeight="1" x14ac:dyDescent="0.35">
      <c r="A50" s="57" t="s">
        <v>126</v>
      </c>
      <c r="B50" s="54" t="s">
        <v>127</v>
      </c>
      <c r="C50" s="47" t="s">
        <v>684</v>
      </c>
      <c r="D50" s="54" t="s">
        <v>658</v>
      </c>
      <c r="E50" s="69">
        <v>23.1</v>
      </c>
      <c r="F50" s="69"/>
      <c r="G50" s="69">
        <v>11.2</v>
      </c>
      <c r="H50" s="69"/>
      <c r="I50" s="69">
        <v>20.399999999999999</v>
      </c>
      <c r="J50" s="69"/>
      <c r="K50" s="5">
        <v>8.02</v>
      </c>
      <c r="L50" s="5"/>
      <c r="M50" s="5">
        <v>11.4</v>
      </c>
      <c r="N50" s="69"/>
      <c r="O50" s="55"/>
      <c r="P50" s="55" t="s">
        <v>640</v>
      </c>
      <c r="Q50" s="59">
        <v>760</v>
      </c>
      <c r="R50" s="54" t="s">
        <v>5</v>
      </c>
      <c r="S50" s="5">
        <v>18</v>
      </c>
      <c r="T50" s="5"/>
      <c r="U50" s="5">
        <v>18.899999999999999</v>
      </c>
      <c r="V50" s="5"/>
      <c r="W50" s="5">
        <v>31.3</v>
      </c>
      <c r="X50" s="5"/>
      <c r="Y50" s="5">
        <v>15.8</v>
      </c>
      <c r="Z50" s="5"/>
      <c r="AA50" s="5">
        <v>8.11</v>
      </c>
      <c r="AB50" s="5"/>
      <c r="AC50" s="5">
        <v>19.399999999999999</v>
      </c>
      <c r="AD50" s="5"/>
      <c r="AE50" s="129" t="s">
        <v>137</v>
      </c>
      <c r="AG50" s="5">
        <v>8.15</v>
      </c>
      <c r="AH50" s="5"/>
      <c r="AI50" s="5">
        <v>8.74</v>
      </c>
      <c r="AJ50" s="5"/>
      <c r="AK50" s="57"/>
      <c r="AL50" s="57" t="s">
        <v>640</v>
      </c>
      <c r="AM50" s="5">
        <v>13.2</v>
      </c>
      <c r="AN50" s="5"/>
      <c r="AO50" s="5">
        <v>23.6</v>
      </c>
      <c r="AP50" s="5"/>
      <c r="AQ50" s="5">
        <v>6.71</v>
      </c>
      <c r="AR50" s="5"/>
      <c r="AS50" s="5">
        <v>19.8</v>
      </c>
      <c r="AT50" s="5"/>
      <c r="AU50" s="5">
        <v>23.4</v>
      </c>
      <c r="AV50" s="5"/>
    </row>
    <row r="51" spans="1:48" ht="15.75" customHeight="1" x14ac:dyDescent="0.35">
      <c r="A51" s="57" t="s">
        <v>248</v>
      </c>
      <c r="B51" s="54" t="s">
        <v>249</v>
      </c>
      <c r="C51" s="47" t="s">
        <v>684</v>
      </c>
      <c r="D51" s="54" t="s">
        <v>658</v>
      </c>
      <c r="E51" s="69">
        <v>88.4</v>
      </c>
      <c r="F51" s="69"/>
      <c r="G51" s="69">
        <v>34.1</v>
      </c>
      <c r="H51" s="69"/>
      <c r="I51" s="69">
        <v>102</v>
      </c>
      <c r="J51" s="69"/>
      <c r="K51" s="5">
        <v>23.4</v>
      </c>
      <c r="L51" s="5"/>
      <c r="M51" s="5">
        <v>28.6</v>
      </c>
      <c r="N51" s="69"/>
      <c r="O51" s="55"/>
      <c r="P51" s="55" t="s">
        <v>640</v>
      </c>
      <c r="Q51" s="59">
        <v>760</v>
      </c>
      <c r="R51" s="54" t="s">
        <v>5</v>
      </c>
      <c r="S51" s="5">
        <v>80.599999999999994</v>
      </c>
      <c r="T51" s="5"/>
      <c r="U51" s="5">
        <v>125</v>
      </c>
      <c r="V51" s="5"/>
      <c r="W51" s="5">
        <v>104</v>
      </c>
      <c r="X51" s="5"/>
      <c r="Y51" s="5">
        <v>79</v>
      </c>
      <c r="Z51" s="5"/>
      <c r="AA51" s="5">
        <v>27.4</v>
      </c>
      <c r="AB51" s="5"/>
      <c r="AC51" s="5">
        <v>83.6</v>
      </c>
      <c r="AD51" s="5"/>
      <c r="AE51" s="129" t="s">
        <v>137</v>
      </c>
      <c r="AG51" s="5">
        <v>27.6</v>
      </c>
      <c r="AH51" s="5"/>
      <c r="AI51" s="5">
        <v>30.3</v>
      </c>
      <c r="AJ51" s="5"/>
      <c r="AK51" s="57"/>
      <c r="AL51" s="57" t="s">
        <v>640</v>
      </c>
      <c r="AM51" s="5">
        <v>54.4</v>
      </c>
      <c r="AN51" s="5"/>
      <c r="AO51" s="5">
        <v>40</v>
      </c>
      <c r="AP51" s="5"/>
      <c r="AQ51" s="5">
        <v>22.6</v>
      </c>
      <c r="AR51" s="5"/>
      <c r="AS51" s="5">
        <v>108</v>
      </c>
      <c r="AT51" s="5"/>
      <c r="AU51" s="5">
        <v>91.5</v>
      </c>
      <c r="AV51" s="5"/>
    </row>
    <row r="52" spans="1:48" ht="15.75" customHeight="1" x14ac:dyDescent="0.35">
      <c r="A52" s="57" t="s">
        <v>257</v>
      </c>
      <c r="B52" s="54" t="s">
        <v>258</v>
      </c>
      <c r="C52" s="47" t="s">
        <v>684</v>
      </c>
      <c r="D52" s="54" t="s">
        <v>658</v>
      </c>
      <c r="E52" s="69">
        <v>184</v>
      </c>
      <c r="F52" s="69"/>
      <c r="G52" s="69">
        <v>47.2</v>
      </c>
      <c r="H52" s="69"/>
      <c r="I52" s="69">
        <v>239</v>
      </c>
      <c r="J52" s="69"/>
      <c r="K52" s="5">
        <v>21.1</v>
      </c>
      <c r="L52" s="5"/>
      <c r="M52" s="5">
        <v>41.8</v>
      </c>
      <c r="N52" s="69"/>
      <c r="O52" s="55"/>
      <c r="P52" s="55" t="s">
        <v>640</v>
      </c>
      <c r="Q52" s="69">
        <v>600</v>
      </c>
      <c r="R52" s="5" t="s">
        <v>12</v>
      </c>
      <c r="S52" s="5">
        <v>263</v>
      </c>
      <c r="T52" s="5"/>
      <c r="U52" s="5">
        <v>145</v>
      </c>
      <c r="V52" s="5"/>
      <c r="W52" s="5">
        <v>262</v>
      </c>
      <c r="X52" s="5"/>
      <c r="Y52" s="5">
        <v>145</v>
      </c>
      <c r="Z52" s="5"/>
      <c r="AA52" s="5">
        <v>30.1</v>
      </c>
      <c r="AB52" s="5"/>
      <c r="AC52" s="5">
        <v>148</v>
      </c>
      <c r="AD52" s="5"/>
      <c r="AE52" s="129" t="s">
        <v>137</v>
      </c>
      <c r="AG52" s="5">
        <v>27.6</v>
      </c>
      <c r="AH52" s="5"/>
      <c r="AI52" s="5">
        <v>30.5</v>
      </c>
      <c r="AJ52" s="5"/>
      <c r="AK52" s="57"/>
      <c r="AL52" s="57" t="s">
        <v>640</v>
      </c>
      <c r="AM52" s="5">
        <v>38.799999999999997</v>
      </c>
      <c r="AN52" s="5"/>
      <c r="AO52" s="5">
        <v>20.8</v>
      </c>
      <c r="AP52" s="5"/>
      <c r="AQ52" s="5">
        <v>12.2</v>
      </c>
      <c r="AR52" s="5"/>
      <c r="AS52" s="5">
        <v>236</v>
      </c>
      <c r="AT52" s="5"/>
      <c r="AU52" s="5">
        <v>152</v>
      </c>
      <c r="AV52" s="5"/>
    </row>
    <row r="53" spans="1:48" ht="15.75" customHeight="1" x14ac:dyDescent="0.35">
      <c r="A53" s="57" t="s">
        <v>910</v>
      </c>
      <c r="B53" s="54" t="s">
        <v>274</v>
      </c>
      <c r="C53" s="47" t="s">
        <v>684</v>
      </c>
      <c r="D53" s="54" t="s">
        <v>658</v>
      </c>
      <c r="E53" s="69">
        <v>194</v>
      </c>
      <c r="F53" s="69"/>
      <c r="G53" s="69">
        <v>50.5</v>
      </c>
      <c r="H53" s="69"/>
      <c r="I53" s="69">
        <v>289</v>
      </c>
      <c r="J53" s="69"/>
      <c r="K53" s="5">
        <v>21.9</v>
      </c>
      <c r="L53" s="5"/>
      <c r="M53" s="5">
        <v>41.1</v>
      </c>
      <c r="N53" s="69"/>
      <c r="O53" s="55"/>
      <c r="P53" s="55" t="s">
        <v>640</v>
      </c>
      <c r="Q53" s="59">
        <v>360</v>
      </c>
      <c r="R53" s="54" t="s">
        <v>5</v>
      </c>
      <c r="S53" s="5">
        <v>293</v>
      </c>
      <c r="T53" s="5"/>
      <c r="U53" s="5">
        <v>95</v>
      </c>
      <c r="V53" s="5"/>
      <c r="W53" s="5">
        <v>339</v>
      </c>
      <c r="X53" s="5"/>
      <c r="Y53" s="5">
        <v>157</v>
      </c>
      <c r="Z53" s="5"/>
      <c r="AA53" s="5">
        <v>46.1</v>
      </c>
      <c r="AB53" s="5"/>
      <c r="AC53" s="5">
        <v>122</v>
      </c>
      <c r="AD53" s="5"/>
      <c r="AE53" s="129" t="s">
        <v>137</v>
      </c>
      <c r="AG53" s="5">
        <v>36.4</v>
      </c>
      <c r="AH53" s="5"/>
      <c r="AI53" s="5">
        <v>21.7</v>
      </c>
      <c r="AJ53" s="5"/>
      <c r="AK53" s="57"/>
      <c r="AL53" s="57" t="s">
        <v>640</v>
      </c>
      <c r="AM53" s="5">
        <v>29.1</v>
      </c>
      <c r="AN53" s="5"/>
      <c r="AO53" s="5">
        <v>17</v>
      </c>
      <c r="AP53" s="5"/>
      <c r="AQ53" s="5">
        <v>10.1</v>
      </c>
      <c r="AR53" s="5"/>
      <c r="AS53" s="5">
        <v>329</v>
      </c>
      <c r="AT53" s="5" t="s">
        <v>12</v>
      </c>
      <c r="AU53" s="5">
        <v>250</v>
      </c>
      <c r="AV53" s="5"/>
    </row>
    <row r="54" spans="1:48" s="55" customFormat="1" ht="15.75" customHeight="1" x14ac:dyDescent="0.35">
      <c r="A54" s="282" t="s">
        <v>692</v>
      </c>
      <c r="B54" s="282"/>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row>
    <row r="55" spans="1:48" ht="15.75" customHeight="1" x14ac:dyDescent="0.35">
      <c r="A55" s="54" t="s">
        <v>124</v>
      </c>
      <c r="B55" s="54" t="s">
        <v>125</v>
      </c>
      <c r="C55" s="47" t="s">
        <v>683</v>
      </c>
      <c r="D55" s="54" t="s">
        <v>658</v>
      </c>
      <c r="E55" s="59">
        <v>58</v>
      </c>
      <c r="F55" s="59" t="s">
        <v>5</v>
      </c>
      <c r="G55" s="59">
        <v>20</v>
      </c>
      <c r="H55" s="59" t="s">
        <v>5</v>
      </c>
      <c r="I55" s="59">
        <v>100</v>
      </c>
      <c r="J55" s="59" t="s">
        <v>5</v>
      </c>
      <c r="K55" s="54">
        <v>19</v>
      </c>
      <c r="L55" s="54" t="s">
        <v>5</v>
      </c>
      <c r="M55" s="54">
        <v>19</v>
      </c>
      <c r="N55" s="59" t="s">
        <v>5</v>
      </c>
      <c r="O55" s="129" t="s">
        <v>137</v>
      </c>
      <c r="Q55" s="59">
        <v>190</v>
      </c>
      <c r="R55" s="54" t="s">
        <v>5</v>
      </c>
      <c r="S55" s="54">
        <v>99</v>
      </c>
      <c r="T55" s="54" t="s">
        <v>5</v>
      </c>
      <c r="U55" s="54">
        <v>81</v>
      </c>
      <c r="V55" s="54" t="s">
        <v>5</v>
      </c>
      <c r="W55" s="54">
        <v>120</v>
      </c>
      <c r="X55" s="54" t="s">
        <v>5</v>
      </c>
      <c r="Y55" s="54">
        <v>60</v>
      </c>
      <c r="Z55" s="54" t="s">
        <v>5</v>
      </c>
      <c r="AA55" s="54">
        <v>20</v>
      </c>
      <c r="AB55" s="54" t="s">
        <v>5</v>
      </c>
      <c r="AC55" s="129" t="s">
        <v>137</v>
      </c>
      <c r="AE55" s="129" t="s">
        <v>137</v>
      </c>
      <c r="AG55" s="54">
        <v>19</v>
      </c>
      <c r="AH55" s="54" t="s">
        <v>5</v>
      </c>
      <c r="AI55" s="54">
        <v>20</v>
      </c>
      <c r="AJ55" s="54" t="s">
        <v>5</v>
      </c>
      <c r="AK55" s="54">
        <v>62</v>
      </c>
      <c r="AL55" s="54" t="s">
        <v>5</v>
      </c>
      <c r="AM55" s="54">
        <v>19</v>
      </c>
      <c r="AN55" s="54" t="s">
        <v>5</v>
      </c>
      <c r="AO55" s="54">
        <v>20</v>
      </c>
      <c r="AP55" s="54" t="s">
        <v>5</v>
      </c>
      <c r="AQ55" s="54">
        <v>20</v>
      </c>
      <c r="AR55" s="54" t="s">
        <v>5</v>
      </c>
      <c r="AS55" s="54">
        <v>82</v>
      </c>
      <c r="AT55" s="54" t="s">
        <v>5</v>
      </c>
      <c r="AU55" s="54">
        <v>49</v>
      </c>
      <c r="AV55" s="54" t="s">
        <v>5</v>
      </c>
    </row>
    <row r="56" spans="1:48" ht="15.75" customHeight="1" x14ac:dyDescent="0.35">
      <c r="A56" s="54" t="s">
        <v>71</v>
      </c>
      <c r="B56" s="54" t="s">
        <v>72</v>
      </c>
      <c r="C56" s="47" t="s">
        <v>683</v>
      </c>
      <c r="D56" s="54" t="s">
        <v>658</v>
      </c>
      <c r="E56" s="59">
        <v>58</v>
      </c>
      <c r="F56" s="59" t="s">
        <v>5</v>
      </c>
      <c r="G56" s="59">
        <v>20</v>
      </c>
      <c r="H56" s="59" t="s">
        <v>5</v>
      </c>
      <c r="I56" s="59">
        <v>100</v>
      </c>
      <c r="J56" s="59" t="s">
        <v>5</v>
      </c>
      <c r="K56" s="54">
        <v>19</v>
      </c>
      <c r="L56" s="54" t="s">
        <v>5</v>
      </c>
      <c r="M56" s="54">
        <v>19</v>
      </c>
      <c r="N56" s="59" t="s">
        <v>5</v>
      </c>
      <c r="O56" s="129" t="s">
        <v>137</v>
      </c>
      <c r="Q56" s="59">
        <v>190</v>
      </c>
      <c r="R56" s="54" t="s">
        <v>5</v>
      </c>
      <c r="S56" s="54">
        <v>99</v>
      </c>
      <c r="T56" s="54" t="s">
        <v>5</v>
      </c>
      <c r="U56" s="54">
        <v>81</v>
      </c>
      <c r="V56" s="54" t="s">
        <v>5</v>
      </c>
      <c r="W56" s="54">
        <v>120</v>
      </c>
      <c r="X56" s="54" t="s">
        <v>5</v>
      </c>
      <c r="Y56" s="54">
        <v>60</v>
      </c>
      <c r="Z56" s="54" t="s">
        <v>5</v>
      </c>
      <c r="AA56" s="54">
        <v>20</v>
      </c>
      <c r="AB56" s="54" t="s">
        <v>5</v>
      </c>
      <c r="AC56" s="129" t="s">
        <v>137</v>
      </c>
      <c r="AE56" s="129" t="s">
        <v>137</v>
      </c>
      <c r="AG56" s="54">
        <v>19</v>
      </c>
      <c r="AH56" s="54" t="s">
        <v>5</v>
      </c>
      <c r="AI56" s="54">
        <v>20</v>
      </c>
      <c r="AJ56" s="54" t="s">
        <v>5</v>
      </c>
      <c r="AK56" s="54">
        <v>62</v>
      </c>
      <c r="AL56" s="54" t="s">
        <v>5</v>
      </c>
      <c r="AM56" s="54">
        <v>19</v>
      </c>
      <c r="AN56" s="54" t="s">
        <v>5</v>
      </c>
      <c r="AO56" s="54">
        <v>20</v>
      </c>
      <c r="AP56" s="54" t="s">
        <v>5</v>
      </c>
      <c r="AQ56" s="54">
        <v>20</v>
      </c>
      <c r="AR56" s="54" t="s">
        <v>5</v>
      </c>
      <c r="AS56" s="54">
        <v>82</v>
      </c>
      <c r="AT56" s="54" t="s">
        <v>5</v>
      </c>
      <c r="AU56" s="54">
        <v>49</v>
      </c>
      <c r="AV56" s="54" t="s">
        <v>5</v>
      </c>
    </row>
    <row r="57" spans="1:48" ht="15.75" customHeight="1" x14ac:dyDescent="0.35">
      <c r="A57" s="54" t="s">
        <v>73</v>
      </c>
      <c r="B57" s="54" t="s">
        <v>74</v>
      </c>
      <c r="C57" s="47" t="s">
        <v>683</v>
      </c>
      <c r="D57" s="54" t="s">
        <v>658</v>
      </c>
      <c r="E57" s="59">
        <v>58</v>
      </c>
      <c r="F57" s="59" t="s">
        <v>5</v>
      </c>
      <c r="G57" s="59">
        <v>20</v>
      </c>
      <c r="H57" s="59" t="s">
        <v>5</v>
      </c>
      <c r="I57" s="59">
        <v>100</v>
      </c>
      <c r="J57" s="59" t="s">
        <v>5</v>
      </c>
      <c r="K57" s="54">
        <v>19</v>
      </c>
      <c r="L57" s="54" t="s">
        <v>5</v>
      </c>
      <c r="M57" s="54">
        <v>19</v>
      </c>
      <c r="N57" s="59" t="s">
        <v>5</v>
      </c>
      <c r="O57" s="129" t="s">
        <v>137</v>
      </c>
      <c r="Q57" s="59">
        <v>190</v>
      </c>
      <c r="R57" s="54" t="s">
        <v>5</v>
      </c>
      <c r="S57" s="54">
        <v>99</v>
      </c>
      <c r="T57" s="54" t="s">
        <v>5</v>
      </c>
      <c r="U57" s="54">
        <v>81</v>
      </c>
      <c r="V57" s="54" t="s">
        <v>5</v>
      </c>
      <c r="W57" s="54">
        <v>120</v>
      </c>
      <c r="X57" s="54" t="s">
        <v>5</v>
      </c>
      <c r="Y57" s="54">
        <v>60</v>
      </c>
      <c r="Z57" s="54" t="s">
        <v>5</v>
      </c>
      <c r="AA57" s="54">
        <v>20</v>
      </c>
      <c r="AB57" s="54" t="s">
        <v>5</v>
      </c>
      <c r="AC57" s="129" t="s">
        <v>137</v>
      </c>
      <c r="AE57" s="129" t="s">
        <v>137</v>
      </c>
      <c r="AG57" s="54">
        <v>19</v>
      </c>
      <c r="AH57" s="54" t="s">
        <v>5</v>
      </c>
      <c r="AI57" s="54">
        <v>20</v>
      </c>
      <c r="AJ57" s="54" t="s">
        <v>5</v>
      </c>
      <c r="AK57" s="54">
        <v>62</v>
      </c>
      <c r="AL57" s="54" t="s">
        <v>5</v>
      </c>
      <c r="AM57" s="54">
        <v>19</v>
      </c>
      <c r="AN57" s="54" t="s">
        <v>5</v>
      </c>
      <c r="AO57" s="54">
        <v>20</v>
      </c>
      <c r="AP57" s="54" t="s">
        <v>5</v>
      </c>
      <c r="AQ57" s="54">
        <v>20</v>
      </c>
      <c r="AR57" s="54" t="s">
        <v>5</v>
      </c>
      <c r="AS57" s="54">
        <v>82</v>
      </c>
      <c r="AT57" s="54" t="s">
        <v>5</v>
      </c>
      <c r="AU57" s="54">
        <v>49</v>
      </c>
      <c r="AV57" s="54" t="s">
        <v>5</v>
      </c>
    </row>
    <row r="58" spans="1:48" ht="15.75" customHeight="1" x14ac:dyDescent="0.35">
      <c r="A58" s="54" t="s">
        <v>75</v>
      </c>
      <c r="B58" s="54" t="s">
        <v>76</v>
      </c>
      <c r="C58" s="47" t="s">
        <v>683</v>
      </c>
      <c r="D58" s="54" t="s">
        <v>658</v>
      </c>
      <c r="E58" s="59">
        <v>58</v>
      </c>
      <c r="F58" s="59" t="s">
        <v>5</v>
      </c>
      <c r="G58" s="59">
        <v>20</v>
      </c>
      <c r="H58" s="59" t="s">
        <v>5</v>
      </c>
      <c r="I58" s="59">
        <v>100</v>
      </c>
      <c r="J58" s="59" t="s">
        <v>5</v>
      </c>
      <c r="K58" s="54">
        <v>19</v>
      </c>
      <c r="L58" s="54" t="s">
        <v>5</v>
      </c>
      <c r="M58" s="54">
        <v>19</v>
      </c>
      <c r="N58" s="59" t="s">
        <v>5</v>
      </c>
      <c r="O58" s="129" t="s">
        <v>137</v>
      </c>
      <c r="Q58" s="59">
        <v>190</v>
      </c>
      <c r="R58" s="54" t="s">
        <v>5</v>
      </c>
      <c r="S58" s="54">
        <v>99</v>
      </c>
      <c r="T58" s="54" t="s">
        <v>5</v>
      </c>
      <c r="U58" s="54">
        <v>81</v>
      </c>
      <c r="V58" s="54" t="s">
        <v>5</v>
      </c>
      <c r="W58" s="54">
        <v>120</v>
      </c>
      <c r="X58" s="54" t="s">
        <v>5</v>
      </c>
      <c r="Y58" s="54">
        <v>60</v>
      </c>
      <c r="Z58" s="54" t="s">
        <v>5</v>
      </c>
      <c r="AA58" s="54">
        <v>20</v>
      </c>
      <c r="AB58" s="54" t="s">
        <v>5</v>
      </c>
      <c r="AC58" s="129" t="s">
        <v>137</v>
      </c>
      <c r="AE58" s="129" t="s">
        <v>137</v>
      </c>
      <c r="AG58" s="54">
        <v>19</v>
      </c>
      <c r="AH58" s="54" t="s">
        <v>5</v>
      </c>
      <c r="AI58" s="54">
        <v>20</v>
      </c>
      <c r="AJ58" s="54" t="s">
        <v>5</v>
      </c>
      <c r="AK58" s="54">
        <v>62</v>
      </c>
      <c r="AL58" s="54" t="s">
        <v>5</v>
      </c>
      <c r="AM58" s="54">
        <v>19</v>
      </c>
      <c r="AN58" s="54" t="s">
        <v>5</v>
      </c>
      <c r="AO58" s="54">
        <v>20</v>
      </c>
      <c r="AP58" s="54" t="s">
        <v>5</v>
      </c>
      <c r="AQ58" s="54">
        <v>20</v>
      </c>
      <c r="AR58" s="54" t="s">
        <v>5</v>
      </c>
      <c r="AS58" s="54">
        <v>82</v>
      </c>
      <c r="AT58" s="54" t="s">
        <v>5</v>
      </c>
      <c r="AU58" s="54">
        <v>49</v>
      </c>
      <c r="AV58" s="54" t="s">
        <v>5</v>
      </c>
    </row>
    <row r="59" spans="1:48" ht="15.75" customHeight="1" x14ac:dyDescent="0.35">
      <c r="A59" s="54" t="s">
        <v>272</v>
      </c>
      <c r="B59" s="54" t="s">
        <v>273</v>
      </c>
      <c r="C59" s="47" t="s">
        <v>683</v>
      </c>
      <c r="D59" s="54" t="s">
        <v>658</v>
      </c>
      <c r="E59" s="59">
        <v>58</v>
      </c>
      <c r="F59" s="59" t="s">
        <v>5</v>
      </c>
      <c r="G59" s="69">
        <v>16</v>
      </c>
      <c r="H59" s="69" t="s">
        <v>12</v>
      </c>
      <c r="I59" s="59">
        <v>100</v>
      </c>
      <c r="J59" s="59" t="s">
        <v>5</v>
      </c>
      <c r="K59" s="5">
        <v>15</v>
      </c>
      <c r="L59" s="5" t="s">
        <v>12</v>
      </c>
      <c r="M59" s="5">
        <v>18</v>
      </c>
      <c r="N59" s="69" t="s">
        <v>12</v>
      </c>
      <c r="O59" s="129" t="s">
        <v>137</v>
      </c>
      <c r="Q59" s="59">
        <v>190</v>
      </c>
      <c r="R59" s="54" t="s">
        <v>5</v>
      </c>
      <c r="S59" s="54">
        <v>99</v>
      </c>
      <c r="T59" s="54" t="s">
        <v>5</v>
      </c>
      <c r="U59" s="5">
        <v>480</v>
      </c>
      <c r="V59" s="5"/>
      <c r="W59" s="54">
        <v>120</v>
      </c>
      <c r="X59" s="54" t="s">
        <v>5</v>
      </c>
      <c r="Y59" s="54">
        <v>60</v>
      </c>
      <c r="Z59" s="54" t="s">
        <v>5</v>
      </c>
      <c r="AA59" s="5">
        <v>12</v>
      </c>
      <c r="AB59" s="5" t="s">
        <v>12</v>
      </c>
      <c r="AC59" s="129" t="s">
        <v>137</v>
      </c>
      <c r="AE59" s="129" t="s">
        <v>137</v>
      </c>
      <c r="AG59" s="5">
        <v>11</v>
      </c>
      <c r="AH59" s="5" t="s">
        <v>12</v>
      </c>
      <c r="AI59" s="5">
        <v>13</v>
      </c>
      <c r="AJ59" s="5" t="s">
        <v>12</v>
      </c>
      <c r="AK59" s="54">
        <v>62</v>
      </c>
      <c r="AL59" s="54" t="s">
        <v>5</v>
      </c>
      <c r="AM59" s="5">
        <v>30</v>
      </c>
      <c r="AN59" s="5"/>
      <c r="AO59" s="5">
        <v>17</v>
      </c>
      <c r="AP59" s="5" t="s">
        <v>12</v>
      </c>
      <c r="AQ59" s="5">
        <v>13</v>
      </c>
      <c r="AR59" s="5" t="s">
        <v>12</v>
      </c>
      <c r="AS59" s="54">
        <v>82</v>
      </c>
      <c r="AT59" s="54" t="s">
        <v>5</v>
      </c>
      <c r="AU59" s="54">
        <v>51</v>
      </c>
      <c r="AV59" s="54" t="s">
        <v>5</v>
      </c>
    </row>
    <row r="60" spans="1:48" ht="15.75" customHeight="1" x14ac:dyDescent="0.35">
      <c r="A60" s="54" t="s">
        <v>208</v>
      </c>
      <c r="B60" s="54" t="s">
        <v>209</v>
      </c>
      <c r="C60" s="47" t="s">
        <v>683</v>
      </c>
      <c r="D60" s="54" t="s">
        <v>658</v>
      </c>
      <c r="E60" s="59">
        <v>290</v>
      </c>
      <c r="F60" s="59" t="s">
        <v>5</v>
      </c>
      <c r="G60" s="59">
        <v>99</v>
      </c>
      <c r="H60" s="59" t="s">
        <v>5</v>
      </c>
      <c r="I60" s="59">
        <v>500</v>
      </c>
      <c r="J60" s="59" t="s">
        <v>5</v>
      </c>
      <c r="K60" s="54">
        <v>96</v>
      </c>
      <c r="L60" s="54" t="s">
        <v>5</v>
      </c>
      <c r="M60" s="54">
        <v>97</v>
      </c>
      <c r="N60" s="59" t="s">
        <v>5</v>
      </c>
      <c r="O60" s="129" t="s">
        <v>137</v>
      </c>
      <c r="Q60" s="59">
        <v>960</v>
      </c>
      <c r="R60" s="54" t="s">
        <v>5</v>
      </c>
      <c r="S60" s="54">
        <v>500</v>
      </c>
      <c r="T60" s="54" t="s">
        <v>5</v>
      </c>
      <c r="U60" s="54">
        <v>410</v>
      </c>
      <c r="V60" s="54" t="s">
        <v>5</v>
      </c>
      <c r="W60" s="54">
        <v>620</v>
      </c>
      <c r="X60" s="54" t="s">
        <v>5</v>
      </c>
      <c r="Y60" s="54">
        <v>300</v>
      </c>
      <c r="Z60" s="54" t="s">
        <v>5</v>
      </c>
      <c r="AA60" s="54">
        <v>98</v>
      </c>
      <c r="AB60" s="54" t="s">
        <v>5</v>
      </c>
      <c r="AC60" s="129" t="s">
        <v>137</v>
      </c>
      <c r="AE60" s="129" t="s">
        <v>137</v>
      </c>
      <c r="AG60" s="54">
        <v>95</v>
      </c>
      <c r="AH60" s="54" t="s">
        <v>5</v>
      </c>
      <c r="AI60" s="54">
        <v>99</v>
      </c>
      <c r="AJ60" s="54" t="s">
        <v>5</v>
      </c>
      <c r="AK60" s="54">
        <v>310</v>
      </c>
      <c r="AL60" s="54" t="s">
        <v>5</v>
      </c>
      <c r="AM60" s="5">
        <v>27</v>
      </c>
      <c r="AN60" s="5" t="s">
        <v>12</v>
      </c>
      <c r="AO60" s="54">
        <v>97</v>
      </c>
      <c r="AP60" s="54" t="s">
        <v>5</v>
      </c>
      <c r="AQ60" s="54">
        <v>100</v>
      </c>
      <c r="AR60" s="54" t="s">
        <v>5</v>
      </c>
      <c r="AS60" s="54">
        <v>400</v>
      </c>
      <c r="AT60" s="54" t="s">
        <v>5</v>
      </c>
      <c r="AU60" s="54">
        <v>240</v>
      </c>
      <c r="AV60" s="54" t="s">
        <v>5</v>
      </c>
    </row>
    <row r="61" spans="1:48" ht="15.75" customHeight="1" x14ac:dyDescent="0.35">
      <c r="A61" s="54" t="s">
        <v>206</v>
      </c>
      <c r="B61" s="54" t="s">
        <v>207</v>
      </c>
      <c r="C61" s="47" t="s">
        <v>683</v>
      </c>
      <c r="D61" s="54" t="s">
        <v>658</v>
      </c>
      <c r="E61" s="59">
        <v>290</v>
      </c>
      <c r="F61" s="59" t="s">
        <v>5</v>
      </c>
      <c r="G61" s="59">
        <v>99</v>
      </c>
      <c r="H61" s="59" t="s">
        <v>5</v>
      </c>
      <c r="I61" s="59">
        <v>500</v>
      </c>
      <c r="J61" s="59" t="s">
        <v>5</v>
      </c>
      <c r="K61" s="54">
        <v>96</v>
      </c>
      <c r="L61" s="54" t="s">
        <v>5</v>
      </c>
      <c r="M61" s="54">
        <v>97</v>
      </c>
      <c r="N61" s="59" t="s">
        <v>5</v>
      </c>
      <c r="O61" s="129" t="s">
        <v>137</v>
      </c>
      <c r="Q61" s="59">
        <v>960</v>
      </c>
      <c r="R61" s="54" t="s">
        <v>5</v>
      </c>
      <c r="S61" s="54">
        <v>500</v>
      </c>
      <c r="T61" s="54" t="s">
        <v>5</v>
      </c>
      <c r="U61" s="54">
        <v>410</v>
      </c>
      <c r="V61" s="54" t="s">
        <v>5</v>
      </c>
      <c r="W61" s="54">
        <v>620</v>
      </c>
      <c r="X61" s="54" t="s">
        <v>5</v>
      </c>
      <c r="Y61" s="54">
        <v>300</v>
      </c>
      <c r="Z61" s="54" t="s">
        <v>5</v>
      </c>
      <c r="AA61" s="54">
        <v>98</v>
      </c>
      <c r="AB61" s="54" t="s">
        <v>5</v>
      </c>
      <c r="AC61" s="129" t="s">
        <v>137</v>
      </c>
      <c r="AE61" s="129" t="s">
        <v>137</v>
      </c>
      <c r="AG61" s="54">
        <v>95</v>
      </c>
      <c r="AH61" s="54" t="s">
        <v>5</v>
      </c>
      <c r="AI61" s="54">
        <v>99</v>
      </c>
      <c r="AJ61" s="54" t="s">
        <v>5</v>
      </c>
      <c r="AK61" s="54">
        <v>310</v>
      </c>
      <c r="AL61" s="54" t="s">
        <v>5</v>
      </c>
      <c r="AM61" s="54">
        <v>96</v>
      </c>
      <c r="AN61" s="54" t="s">
        <v>5</v>
      </c>
      <c r="AO61" s="54">
        <v>97</v>
      </c>
      <c r="AP61" s="54" t="s">
        <v>5</v>
      </c>
      <c r="AQ61" s="54">
        <v>100</v>
      </c>
      <c r="AR61" s="54" t="s">
        <v>5</v>
      </c>
      <c r="AS61" s="54">
        <v>400</v>
      </c>
      <c r="AT61" s="54" t="s">
        <v>5</v>
      </c>
      <c r="AU61" s="54">
        <v>240</v>
      </c>
      <c r="AV61" s="54" t="s">
        <v>5</v>
      </c>
    </row>
    <row r="62" spans="1:48" ht="15.75" customHeight="1" x14ac:dyDescent="0.35">
      <c r="A62" s="54" t="s">
        <v>196</v>
      </c>
      <c r="B62" s="54" t="s">
        <v>197</v>
      </c>
      <c r="C62" s="47" t="s">
        <v>683</v>
      </c>
      <c r="D62" s="54" t="s">
        <v>658</v>
      </c>
      <c r="E62" s="59">
        <v>290</v>
      </c>
      <c r="F62" s="59" t="s">
        <v>5</v>
      </c>
      <c r="G62" s="59">
        <v>99</v>
      </c>
      <c r="H62" s="59" t="s">
        <v>5</v>
      </c>
      <c r="I62" s="59">
        <v>500</v>
      </c>
      <c r="J62" s="59" t="s">
        <v>5</v>
      </c>
      <c r="K62" s="54">
        <v>96</v>
      </c>
      <c r="L62" s="54" t="s">
        <v>5</v>
      </c>
      <c r="M62" s="54">
        <v>97</v>
      </c>
      <c r="N62" s="59" t="s">
        <v>5</v>
      </c>
      <c r="O62" s="129" t="s">
        <v>137</v>
      </c>
      <c r="Q62" s="59">
        <v>960</v>
      </c>
      <c r="R62" s="54" t="s">
        <v>5</v>
      </c>
      <c r="S62" s="54">
        <v>500</v>
      </c>
      <c r="T62" s="54" t="s">
        <v>5</v>
      </c>
      <c r="U62" s="54">
        <v>410</v>
      </c>
      <c r="V62" s="54" t="s">
        <v>5</v>
      </c>
      <c r="W62" s="54">
        <v>620</v>
      </c>
      <c r="X62" s="54" t="s">
        <v>5</v>
      </c>
      <c r="Y62" s="54">
        <v>300</v>
      </c>
      <c r="Z62" s="54" t="s">
        <v>5</v>
      </c>
      <c r="AA62" s="54">
        <v>98</v>
      </c>
      <c r="AB62" s="54" t="s">
        <v>5</v>
      </c>
      <c r="AC62" s="129" t="s">
        <v>137</v>
      </c>
      <c r="AE62" s="129" t="s">
        <v>137</v>
      </c>
      <c r="AG62" s="54">
        <v>95</v>
      </c>
      <c r="AH62" s="54" t="s">
        <v>5</v>
      </c>
      <c r="AI62" s="54">
        <v>99</v>
      </c>
      <c r="AJ62" s="54" t="s">
        <v>5</v>
      </c>
      <c r="AK62" s="54">
        <v>310</v>
      </c>
      <c r="AL62" s="54" t="s">
        <v>5</v>
      </c>
      <c r="AM62" s="54">
        <v>96</v>
      </c>
      <c r="AN62" s="54" t="s">
        <v>5</v>
      </c>
      <c r="AO62" s="54">
        <v>97</v>
      </c>
      <c r="AP62" s="54" t="s">
        <v>5</v>
      </c>
      <c r="AQ62" s="54">
        <v>100</v>
      </c>
      <c r="AR62" s="54" t="s">
        <v>5</v>
      </c>
      <c r="AS62" s="54">
        <v>400</v>
      </c>
      <c r="AT62" s="54" t="s">
        <v>5</v>
      </c>
      <c r="AU62" s="54">
        <v>240</v>
      </c>
      <c r="AV62" s="54" t="s">
        <v>5</v>
      </c>
    </row>
    <row r="63" spans="1:48" ht="15.75" customHeight="1" x14ac:dyDescent="0.35">
      <c r="A63" s="54" t="s">
        <v>192</v>
      </c>
      <c r="B63" s="54" t="s">
        <v>193</v>
      </c>
      <c r="C63" s="47" t="s">
        <v>683</v>
      </c>
      <c r="D63" s="54" t="s">
        <v>658</v>
      </c>
      <c r="E63" s="59">
        <v>290</v>
      </c>
      <c r="F63" s="59" t="s">
        <v>5</v>
      </c>
      <c r="G63" s="59">
        <v>99</v>
      </c>
      <c r="H63" s="59" t="s">
        <v>5</v>
      </c>
      <c r="I63" s="59">
        <v>500</v>
      </c>
      <c r="J63" s="59" t="s">
        <v>5</v>
      </c>
      <c r="K63" s="54">
        <v>96</v>
      </c>
      <c r="L63" s="54" t="s">
        <v>5</v>
      </c>
      <c r="M63" s="54">
        <v>97</v>
      </c>
      <c r="N63" s="59" t="s">
        <v>5</v>
      </c>
      <c r="O63" s="129" t="s">
        <v>137</v>
      </c>
      <c r="Q63" s="59">
        <v>960</v>
      </c>
      <c r="R63" s="54" t="s">
        <v>5</v>
      </c>
      <c r="S63" s="54">
        <v>500</v>
      </c>
      <c r="T63" s="54" t="s">
        <v>5</v>
      </c>
      <c r="U63" s="54">
        <v>410</v>
      </c>
      <c r="V63" s="54" t="s">
        <v>5</v>
      </c>
      <c r="W63" s="54">
        <v>620</v>
      </c>
      <c r="X63" s="54" t="s">
        <v>5</v>
      </c>
      <c r="Y63" s="54">
        <v>300</v>
      </c>
      <c r="Z63" s="54" t="s">
        <v>5</v>
      </c>
      <c r="AA63" s="54">
        <v>98</v>
      </c>
      <c r="AB63" s="54" t="s">
        <v>5</v>
      </c>
      <c r="AC63" s="129" t="s">
        <v>137</v>
      </c>
      <c r="AE63" s="129" t="s">
        <v>137</v>
      </c>
      <c r="AG63" s="54">
        <v>95</v>
      </c>
      <c r="AH63" s="54" t="s">
        <v>5</v>
      </c>
      <c r="AI63" s="54">
        <v>99</v>
      </c>
      <c r="AJ63" s="54" t="s">
        <v>5</v>
      </c>
      <c r="AK63" s="54">
        <v>62</v>
      </c>
      <c r="AL63" s="54" t="s">
        <v>5</v>
      </c>
      <c r="AM63" s="54">
        <v>96</v>
      </c>
      <c r="AN63" s="54" t="s">
        <v>5</v>
      </c>
      <c r="AO63" s="54">
        <v>97</v>
      </c>
      <c r="AP63" s="54" t="s">
        <v>5</v>
      </c>
      <c r="AQ63" s="54">
        <v>100</v>
      </c>
      <c r="AR63" s="54" t="s">
        <v>5</v>
      </c>
      <c r="AS63" s="54">
        <v>82</v>
      </c>
      <c r="AT63" s="54" t="s">
        <v>5</v>
      </c>
      <c r="AU63" s="54">
        <v>240</v>
      </c>
      <c r="AV63" s="54" t="s">
        <v>5</v>
      </c>
    </row>
    <row r="64" spans="1:48" ht="15.75" customHeight="1" x14ac:dyDescent="0.35">
      <c r="A64" s="54" t="s">
        <v>222</v>
      </c>
      <c r="B64" s="54" t="s">
        <v>223</v>
      </c>
      <c r="C64" s="47" t="s">
        <v>683</v>
      </c>
      <c r="D64" s="54" t="s">
        <v>658</v>
      </c>
      <c r="E64" s="59">
        <v>580</v>
      </c>
      <c r="F64" s="59" t="s">
        <v>5</v>
      </c>
      <c r="G64" s="59">
        <v>200</v>
      </c>
      <c r="H64" s="59" t="s">
        <v>5</v>
      </c>
      <c r="I64" s="59">
        <v>1000</v>
      </c>
      <c r="J64" s="59" t="s">
        <v>5</v>
      </c>
      <c r="K64" s="54">
        <v>190</v>
      </c>
      <c r="L64" s="54" t="s">
        <v>5</v>
      </c>
      <c r="M64" s="54">
        <v>190</v>
      </c>
      <c r="N64" s="59" t="s">
        <v>5</v>
      </c>
      <c r="O64" s="129" t="s">
        <v>137</v>
      </c>
      <c r="Q64" s="59">
        <v>1900</v>
      </c>
      <c r="R64" s="54" t="s">
        <v>5</v>
      </c>
      <c r="S64" s="54">
        <v>990</v>
      </c>
      <c r="T64" s="54" t="s">
        <v>5</v>
      </c>
      <c r="U64" s="54">
        <v>810</v>
      </c>
      <c r="V64" s="54" t="s">
        <v>5</v>
      </c>
      <c r="W64" s="54">
        <v>1200</v>
      </c>
      <c r="X64" s="54" t="s">
        <v>5</v>
      </c>
      <c r="Y64" s="54">
        <v>600</v>
      </c>
      <c r="Z64" s="54" t="s">
        <v>5</v>
      </c>
      <c r="AA64" s="54">
        <v>200</v>
      </c>
      <c r="AB64" s="54" t="s">
        <v>5</v>
      </c>
      <c r="AC64" s="129" t="s">
        <v>137</v>
      </c>
      <c r="AE64" s="129" t="s">
        <v>137</v>
      </c>
      <c r="AG64" s="54">
        <v>190</v>
      </c>
      <c r="AH64" s="54" t="s">
        <v>5</v>
      </c>
      <c r="AI64" s="54">
        <v>200</v>
      </c>
      <c r="AJ64" s="54" t="s">
        <v>5</v>
      </c>
      <c r="AK64" s="54">
        <v>620</v>
      </c>
      <c r="AL64" s="54" t="s">
        <v>5</v>
      </c>
      <c r="AM64" s="54">
        <v>190</v>
      </c>
      <c r="AN64" s="54" t="s">
        <v>5</v>
      </c>
      <c r="AO64" s="54">
        <v>200</v>
      </c>
      <c r="AP64" s="54" t="s">
        <v>5</v>
      </c>
      <c r="AQ64" s="54">
        <v>200</v>
      </c>
      <c r="AR64" s="54" t="s">
        <v>5</v>
      </c>
      <c r="AS64" s="54">
        <v>820</v>
      </c>
      <c r="AT64" s="54" t="s">
        <v>5</v>
      </c>
      <c r="AU64" s="54">
        <v>490</v>
      </c>
      <c r="AV64" s="54" t="s">
        <v>5</v>
      </c>
    </row>
    <row r="65" spans="1:48" ht="15.75" customHeight="1" x14ac:dyDescent="0.35">
      <c r="A65" s="54" t="s">
        <v>230</v>
      </c>
      <c r="B65" s="54" t="s">
        <v>231</v>
      </c>
      <c r="C65" s="47" t="s">
        <v>683</v>
      </c>
      <c r="D65" s="54" t="s">
        <v>658</v>
      </c>
      <c r="E65" s="59">
        <v>290</v>
      </c>
      <c r="F65" s="59" t="s">
        <v>5</v>
      </c>
      <c r="G65" s="59">
        <v>99</v>
      </c>
      <c r="H65" s="59" t="s">
        <v>5</v>
      </c>
      <c r="I65" s="59">
        <v>500</v>
      </c>
      <c r="J65" s="59" t="s">
        <v>5</v>
      </c>
      <c r="K65" s="54">
        <v>96</v>
      </c>
      <c r="L65" s="54" t="s">
        <v>5</v>
      </c>
      <c r="M65" s="54">
        <v>97</v>
      </c>
      <c r="N65" s="59" t="s">
        <v>5</v>
      </c>
      <c r="O65" s="129" t="s">
        <v>137</v>
      </c>
      <c r="Q65" s="59">
        <v>960</v>
      </c>
      <c r="R65" s="54" t="s">
        <v>5</v>
      </c>
      <c r="S65" s="54">
        <v>500</v>
      </c>
      <c r="T65" s="54" t="s">
        <v>5</v>
      </c>
      <c r="U65" s="54">
        <v>410</v>
      </c>
      <c r="V65" s="54" t="s">
        <v>5</v>
      </c>
      <c r="W65" s="54">
        <v>620</v>
      </c>
      <c r="X65" s="54" t="s">
        <v>5</v>
      </c>
      <c r="Y65" s="54">
        <v>300</v>
      </c>
      <c r="Z65" s="54" t="s">
        <v>5</v>
      </c>
      <c r="AA65" s="54">
        <v>98</v>
      </c>
      <c r="AB65" s="54" t="s">
        <v>5</v>
      </c>
      <c r="AC65" s="129" t="s">
        <v>137</v>
      </c>
      <c r="AE65" s="129" t="s">
        <v>137</v>
      </c>
      <c r="AG65" s="54">
        <v>95</v>
      </c>
      <c r="AH65" s="54" t="s">
        <v>5</v>
      </c>
      <c r="AI65" s="54">
        <v>99</v>
      </c>
      <c r="AJ65" s="54" t="s">
        <v>5</v>
      </c>
      <c r="AK65" s="54">
        <v>310</v>
      </c>
      <c r="AL65" s="54" t="s">
        <v>5</v>
      </c>
      <c r="AM65" s="54">
        <v>96</v>
      </c>
      <c r="AN65" s="54" t="s">
        <v>5</v>
      </c>
      <c r="AO65" s="54">
        <v>97</v>
      </c>
      <c r="AP65" s="54" t="s">
        <v>5</v>
      </c>
      <c r="AQ65" s="54">
        <v>100</v>
      </c>
      <c r="AR65" s="54" t="s">
        <v>5</v>
      </c>
      <c r="AS65" s="54">
        <v>400</v>
      </c>
      <c r="AT65" s="54" t="s">
        <v>5</v>
      </c>
      <c r="AU65" s="54">
        <v>240</v>
      </c>
      <c r="AV65" s="54" t="s">
        <v>5</v>
      </c>
    </row>
    <row r="66" spans="1:48" ht="15.75" customHeight="1" x14ac:dyDescent="0.35">
      <c r="A66" s="54" t="s">
        <v>228</v>
      </c>
      <c r="B66" s="54" t="s">
        <v>229</v>
      </c>
      <c r="C66" s="47" t="s">
        <v>683</v>
      </c>
      <c r="D66" s="54" t="s">
        <v>658</v>
      </c>
      <c r="E66" s="59">
        <v>290</v>
      </c>
      <c r="F66" s="59" t="s">
        <v>5</v>
      </c>
      <c r="G66" s="59">
        <v>99</v>
      </c>
      <c r="H66" s="59" t="s">
        <v>5</v>
      </c>
      <c r="I66" s="59">
        <v>500</v>
      </c>
      <c r="J66" s="59" t="s">
        <v>5</v>
      </c>
      <c r="K66" s="54">
        <v>96</v>
      </c>
      <c r="L66" s="54" t="s">
        <v>5</v>
      </c>
      <c r="M66" s="54">
        <v>97</v>
      </c>
      <c r="N66" s="59" t="s">
        <v>5</v>
      </c>
      <c r="O66" s="129" t="s">
        <v>137</v>
      </c>
      <c r="Q66" s="59">
        <v>960</v>
      </c>
      <c r="R66" s="54" t="s">
        <v>5</v>
      </c>
      <c r="S66" s="54">
        <v>500</v>
      </c>
      <c r="T66" s="54" t="s">
        <v>5</v>
      </c>
      <c r="U66" s="54">
        <v>410</v>
      </c>
      <c r="V66" s="54" t="s">
        <v>5</v>
      </c>
      <c r="W66" s="54">
        <v>620</v>
      </c>
      <c r="X66" s="54" t="s">
        <v>5</v>
      </c>
      <c r="Y66" s="54">
        <v>300</v>
      </c>
      <c r="Z66" s="54" t="s">
        <v>5</v>
      </c>
      <c r="AA66" s="54">
        <v>98</v>
      </c>
      <c r="AB66" s="54" t="s">
        <v>5</v>
      </c>
      <c r="AC66" s="129" t="s">
        <v>137</v>
      </c>
      <c r="AE66" s="129" t="s">
        <v>137</v>
      </c>
      <c r="AG66" s="54">
        <v>95</v>
      </c>
      <c r="AH66" s="54" t="s">
        <v>5</v>
      </c>
      <c r="AI66" s="54">
        <v>99</v>
      </c>
      <c r="AJ66" s="54" t="s">
        <v>5</v>
      </c>
      <c r="AK66" s="54">
        <v>310</v>
      </c>
      <c r="AL66" s="54" t="s">
        <v>5</v>
      </c>
      <c r="AM66" s="54">
        <v>96</v>
      </c>
      <c r="AN66" s="54" t="s">
        <v>5</v>
      </c>
      <c r="AO66" s="54">
        <v>97</v>
      </c>
      <c r="AP66" s="54" t="s">
        <v>5</v>
      </c>
      <c r="AQ66" s="54">
        <v>100</v>
      </c>
      <c r="AR66" s="54" t="s">
        <v>5</v>
      </c>
      <c r="AS66" s="54">
        <v>400</v>
      </c>
      <c r="AT66" s="54" t="s">
        <v>5</v>
      </c>
      <c r="AU66" s="54">
        <v>240</v>
      </c>
      <c r="AV66" s="54" t="s">
        <v>5</v>
      </c>
    </row>
    <row r="67" spans="1:48" ht="15.75" customHeight="1" x14ac:dyDescent="0.35">
      <c r="A67" s="54" t="s">
        <v>210</v>
      </c>
      <c r="B67" s="54" t="s">
        <v>211</v>
      </c>
      <c r="C67" s="47" t="s">
        <v>683</v>
      </c>
      <c r="D67" s="54" t="s">
        <v>658</v>
      </c>
      <c r="E67" s="59">
        <v>58</v>
      </c>
      <c r="F67" s="59" t="s">
        <v>5</v>
      </c>
      <c r="G67" s="59">
        <v>20</v>
      </c>
      <c r="H67" s="59" t="s">
        <v>5</v>
      </c>
      <c r="I67" s="59">
        <v>100</v>
      </c>
      <c r="J67" s="59" t="s">
        <v>5</v>
      </c>
      <c r="K67" s="54">
        <v>19</v>
      </c>
      <c r="L67" s="54" t="s">
        <v>5</v>
      </c>
      <c r="M67" s="54">
        <v>19</v>
      </c>
      <c r="N67" s="59" t="s">
        <v>5</v>
      </c>
      <c r="O67" s="129" t="s">
        <v>137</v>
      </c>
      <c r="Q67" s="59">
        <v>190</v>
      </c>
      <c r="R67" s="54" t="s">
        <v>5</v>
      </c>
      <c r="S67" s="54">
        <v>99</v>
      </c>
      <c r="T67" s="54" t="s">
        <v>5</v>
      </c>
      <c r="U67" s="54">
        <v>81</v>
      </c>
      <c r="V67" s="54" t="s">
        <v>5</v>
      </c>
      <c r="W67" s="54">
        <v>120</v>
      </c>
      <c r="X67" s="54" t="s">
        <v>5</v>
      </c>
      <c r="Y67" s="54">
        <v>60</v>
      </c>
      <c r="Z67" s="54" t="s">
        <v>5</v>
      </c>
      <c r="AA67" s="54">
        <v>20</v>
      </c>
      <c r="AB67" s="54" t="s">
        <v>5</v>
      </c>
      <c r="AC67" s="129" t="s">
        <v>137</v>
      </c>
      <c r="AE67" s="129" t="s">
        <v>137</v>
      </c>
      <c r="AG67" s="54">
        <v>19</v>
      </c>
      <c r="AH67" s="54" t="s">
        <v>5</v>
      </c>
      <c r="AI67" s="54">
        <v>20</v>
      </c>
      <c r="AJ67" s="54" t="s">
        <v>5</v>
      </c>
      <c r="AK67" s="54">
        <v>62</v>
      </c>
      <c r="AL67" s="54" t="s">
        <v>5</v>
      </c>
      <c r="AM67" s="54">
        <v>19</v>
      </c>
      <c r="AN67" s="54" t="s">
        <v>5</v>
      </c>
      <c r="AO67" s="54">
        <v>20</v>
      </c>
      <c r="AP67" s="54" t="s">
        <v>5</v>
      </c>
      <c r="AQ67" s="54">
        <v>20</v>
      </c>
      <c r="AR67" s="54" t="s">
        <v>5</v>
      </c>
      <c r="AS67" s="54">
        <v>82</v>
      </c>
      <c r="AT67" s="54" t="s">
        <v>5</v>
      </c>
      <c r="AU67" s="54">
        <v>49</v>
      </c>
      <c r="AV67" s="54" t="s">
        <v>5</v>
      </c>
    </row>
    <row r="68" spans="1:48" ht="15.75" customHeight="1" x14ac:dyDescent="0.35">
      <c r="A68" s="54" t="s">
        <v>175</v>
      </c>
      <c r="B68" s="54" t="s">
        <v>176</v>
      </c>
      <c r="C68" s="47" t="s">
        <v>683</v>
      </c>
      <c r="D68" s="54" t="s">
        <v>658</v>
      </c>
      <c r="E68" s="59">
        <v>58</v>
      </c>
      <c r="F68" s="59" t="s">
        <v>5</v>
      </c>
      <c r="G68" s="59">
        <v>20</v>
      </c>
      <c r="H68" s="59" t="s">
        <v>5</v>
      </c>
      <c r="I68" s="59">
        <v>100</v>
      </c>
      <c r="J68" s="59" t="s">
        <v>5</v>
      </c>
      <c r="K68" s="54">
        <v>19</v>
      </c>
      <c r="L68" s="54" t="s">
        <v>5</v>
      </c>
      <c r="M68" s="54">
        <v>19</v>
      </c>
      <c r="N68" s="59" t="s">
        <v>5</v>
      </c>
      <c r="O68" s="129" t="s">
        <v>137</v>
      </c>
      <c r="Q68" s="59">
        <v>190</v>
      </c>
      <c r="R68" s="54" t="s">
        <v>5</v>
      </c>
      <c r="S68" s="54">
        <v>99</v>
      </c>
      <c r="T68" s="54" t="s">
        <v>5</v>
      </c>
      <c r="U68" s="54">
        <v>81</v>
      </c>
      <c r="V68" s="54" t="s">
        <v>5</v>
      </c>
      <c r="W68" s="54">
        <v>120</v>
      </c>
      <c r="X68" s="54" t="s">
        <v>5</v>
      </c>
      <c r="Y68" s="54">
        <v>60</v>
      </c>
      <c r="Z68" s="54" t="s">
        <v>5</v>
      </c>
      <c r="AA68" s="54">
        <v>20</v>
      </c>
      <c r="AB68" s="54" t="s">
        <v>5</v>
      </c>
      <c r="AC68" s="129" t="s">
        <v>137</v>
      </c>
      <c r="AE68" s="129" t="s">
        <v>137</v>
      </c>
      <c r="AG68" s="54">
        <v>19</v>
      </c>
      <c r="AH68" s="54" t="s">
        <v>5</v>
      </c>
      <c r="AI68" s="54">
        <v>20</v>
      </c>
      <c r="AJ68" s="54" t="s">
        <v>5</v>
      </c>
      <c r="AK68" s="54">
        <v>62</v>
      </c>
      <c r="AL68" s="54" t="s">
        <v>5</v>
      </c>
      <c r="AM68" s="54">
        <v>19</v>
      </c>
      <c r="AN68" s="54" t="s">
        <v>5</v>
      </c>
      <c r="AO68" s="54">
        <v>20</v>
      </c>
      <c r="AP68" s="54" t="s">
        <v>5</v>
      </c>
      <c r="AQ68" s="54">
        <v>20</v>
      </c>
      <c r="AR68" s="54" t="s">
        <v>5</v>
      </c>
      <c r="AS68" s="54">
        <v>82</v>
      </c>
      <c r="AT68" s="54" t="s">
        <v>5</v>
      </c>
      <c r="AU68" s="54">
        <v>49</v>
      </c>
      <c r="AV68" s="54" t="s">
        <v>5</v>
      </c>
    </row>
    <row r="69" spans="1:48" ht="15.75" customHeight="1" x14ac:dyDescent="0.35">
      <c r="A69" s="54" t="s">
        <v>202</v>
      </c>
      <c r="B69" s="54" t="s">
        <v>203</v>
      </c>
      <c r="C69" s="47" t="s">
        <v>683</v>
      </c>
      <c r="D69" s="54" t="s">
        <v>658</v>
      </c>
      <c r="E69" s="59">
        <v>58</v>
      </c>
      <c r="F69" s="59" t="s">
        <v>5</v>
      </c>
      <c r="G69" s="69">
        <v>20</v>
      </c>
      <c r="H69" s="69"/>
      <c r="I69" s="59">
        <v>100</v>
      </c>
      <c r="J69" s="59" t="s">
        <v>5</v>
      </c>
      <c r="K69" s="5">
        <v>17</v>
      </c>
      <c r="L69" s="5" t="s">
        <v>12</v>
      </c>
      <c r="M69" s="5">
        <v>18</v>
      </c>
      <c r="N69" s="69" t="s">
        <v>12</v>
      </c>
      <c r="O69" s="129" t="s">
        <v>137</v>
      </c>
      <c r="Q69" s="59">
        <v>190</v>
      </c>
      <c r="R69" s="54" t="s">
        <v>5</v>
      </c>
      <c r="S69" s="54">
        <v>99</v>
      </c>
      <c r="T69" s="54" t="s">
        <v>5</v>
      </c>
      <c r="U69" s="5">
        <v>820</v>
      </c>
      <c r="V69" s="5"/>
      <c r="W69" s="54">
        <v>120</v>
      </c>
      <c r="X69" s="54" t="s">
        <v>5</v>
      </c>
      <c r="Y69" s="54">
        <v>60</v>
      </c>
      <c r="Z69" s="54" t="s">
        <v>5</v>
      </c>
      <c r="AA69" s="5">
        <v>17</v>
      </c>
      <c r="AB69" s="5" t="s">
        <v>12</v>
      </c>
      <c r="AC69" s="129" t="s">
        <v>137</v>
      </c>
      <c r="AE69" s="129" t="s">
        <v>137</v>
      </c>
      <c r="AG69" s="5">
        <v>17</v>
      </c>
      <c r="AH69" s="5" t="s">
        <v>12</v>
      </c>
      <c r="AI69" s="5">
        <v>17</v>
      </c>
      <c r="AJ69" s="5" t="s">
        <v>12</v>
      </c>
      <c r="AK69" s="54">
        <v>62</v>
      </c>
      <c r="AL69" s="54" t="s">
        <v>5</v>
      </c>
      <c r="AM69" s="5">
        <v>37</v>
      </c>
      <c r="AN69" s="5"/>
      <c r="AO69" s="5">
        <v>20</v>
      </c>
      <c r="AP69" s="5"/>
      <c r="AQ69" s="5">
        <v>15</v>
      </c>
      <c r="AR69" s="5" t="s">
        <v>12</v>
      </c>
      <c r="AS69" s="54">
        <v>82</v>
      </c>
      <c r="AT69" s="54" t="s">
        <v>5</v>
      </c>
      <c r="AU69" s="54">
        <v>78</v>
      </c>
      <c r="AV69" s="54" t="s">
        <v>5</v>
      </c>
    </row>
    <row r="70" spans="1:48" ht="15.75" customHeight="1" x14ac:dyDescent="0.35">
      <c r="A70" s="54" t="s">
        <v>178</v>
      </c>
      <c r="B70" s="54" t="s">
        <v>179</v>
      </c>
      <c r="C70" s="47" t="s">
        <v>683</v>
      </c>
      <c r="D70" s="54" t="s">
        <v>658</v>
      </c>
      <c r="E70" s="59">
        <v>58</v>
      </c>
      <c r="F70" s="59" t="s">
        <v>5</v>
      </c>
      <c r="G70" s="59">
        <v>20</v>
      </c>
      <c r="H70" s="59" t="s">
        <v>5</v>
      </c>
      <c r="I70" s="59">
        <v>100</v>
      </c>
      <c r="J70" s="59" t="s">
        <v>5</v>
      </c>
      <c r="K70" s="54">
        <v>19</v>
      </c>
      <c r="L70" s="54" t="s">
        <v>5</v>
      </c>
      <c r="M70" s="54">
        <v>19</v>
      </c>
      <c r="N70" s="59" t="s">
        <v>5</v>
      </c>
      <c r="O70" s="129" t="s">
        <v>137</v>
      </c>
      <c r="Q70" s="59">
        <v>190</v>
      </c>
      <c r="R70" s="54" t="s">
        <v>5</v>
      </c>
      <c r="S70" s="54">
        <v>99</v>
      </c>
      <c r="T70" s="54" t="s">
        <v>5</v>
      </c>
      <c r="U70" s="54">
        <v>81</v>
      </c>
      <c r="V70" s="54" t="s">
        <v>5</v>
      </c>
      <c r="W70" s="54">
        <v>120</v>
      </c>
      <c r="X70" s="54" t="s">
        <v>5</v>
      </c>
      <c r="Y70" s="54">
        <v>60</v>
      </c>
      <c r="Z70" s="54" t="s">
        <v>5</v>
      </c>
      <c r="AA70" s="54">
        <v>24</v>
      </c>
      <c r="AB70" s="54" t="s">
        <v>5</v>
      </c>
      <c r="AC70" s="129" t="s">
        <v>137</v>
      </c>
      <c r="AE70" s="129" t="s">
        <v>137</v>
      </c>
      <c r="AG70" s="54">
        <v>19</v>
      </c>
      <c r="AH70" s="54" t="s">
        <v>5</v>
      </c>
      <c r="AI70" s="54">
        <v>20</v>
      </c>
      <c r="AJ70" s="54" t="s">
        <v>5</v>
      </c>
      <c r="AK70" s="54">
        <v>62</v>
      </c>
      <c r="AL70" s="54" t="s">
        <v>5</v>
      </c>
      <c r="AM70" s="54">
        <v>19</v>
      </c>
      <c r="AN70" s="54" t="s">
        <v>5</v>
      </c>
      <c r="AO70" s="54">
        <v>20</v>
      </c>
      <c r="AP70" s="54" t="s">
        <v>5</v>
      </c>
      <c r="AQ70" s="54">
        <v>20</v>
      </c>
      <c r="AR70" s="54" t="s">
        <v>5</v>
      </c>
      <c r="AS70" s="54">
        <v>82</v>
      </c>
      <c r="AT70" s="54" t="s">
        <v>5</v>
      </c>
      <c r="AU70" s="5">
        <v>29</v>
      </c>
      <c r="AV70" s="5" t="s">
        <v>12</v>
      </c>
    </row>
    <row r="71" spans="1:48" ht="15.75" customHeight="1" x14ac:dyDescent="0.35">
      <c r="A71" s="54" t="s">
        <v>212</v>
      </c>
      <c r="B71" s="54" t="s">
        <v>213</v>
      </c>
      <c r="C71" s="47" t="s">
        <v>683</v>
      </c>
      <c r="D71" s="54" t="s">
        <v>658</v>
      </c>
      <c r="E71" s="59">
        <v>290</v>
      </c>
      <c r="F71" s="59" t="s">
        <v>5</v>
      </c>
      <c r="G71" s="59">
        <v>99</v>
      </c>
      <c r="H71" s="59" t="s">
        <v>5</v>
      </c>
      <c r="I71" s="59">
        <v>500</v>
      </c>
      <c r="J71" s="59" t="s">
        <v>5</v>
      </c>
      <c r="K71" s="54">
        <v>96</v>
      </c>
      <c r="L71" s="54" t="s">
        <v>5</v>
      </c>
      <c r="M71" s="54">
        <v>97</v>
      </c>
      <c r="N71" s="59" t="s">
        <v>5</v>
      </c>
      <c r="O71" s="129" t="s">
        <v>137</v>
      </c>
      <c r="Q71" s="59">
        <v>960</v>
      </c>
      <c r="R71" s="54" t="s">
        <v>5</v>
      </c>
      <c r="S71" s="54">
        <v>500</v>
      </c>
      <c r="T71" s="54" t="s">
        <v>5</v>
      </c>
      <c r="U71" s="54">
        <v>410</v>
      </c>
      <c r="V71" s="54" t="s">
        <v>5</v>
      </c>
      <c r="W71" s="54">
        <v>620</v>
      </c>
      <c r="X71" s="54" t="s">
        <v>5</v>
      </c>
      <c r="Y71" s="54">
        <v>300</v>
      </c>
      <c r="Z71" s="54" t="s">
        <v>5</v>
      </c>
      <c r="AA71" s="54">
        <v>98</v>
      </c>
      <c r="AB71" s="54" t="s">
        <v>5</v>
      </c>
      <c r="AC71" s="129" t="s">
        <v>137</v>
      </c>
      <c r="AE71" s="129" t="s">
        <v>137</v>
      </c>
      <c r="AG71" s="54">
        <v>95</v>
      </c>
      <c r="AH71" s="54" t="s">
        <v>5</v>
      </c>
      <c r="AI71" s="54">
        <v>99</v>
      </c>
      <c r="AJ71" s="54" t="s">
        <v>5</v>
      </c>
      <c r="AK71" s="54">
        <v>310</v>
      </c>
      <c r="AL71" s="54" t="s">
        <v>5</v>
      </c>
      <c r="AM71" s="54">
        <v>96</v>
      </c>
      <c r="AN71" s="54" t="s">
        <v>5</v>
      </c>
      <c r="AO71" s="54">
        <v>97</v>
      </c>
      <c r="AP71" s="54" t="s">
        <v>5</v>
      </c>
      <c r="AQ71" s="54">
        <v>100</v>
      </c>
      <c r="AR71" s="54" t="s">
        <v>5</v>
      </c>
      <c r="AS71" s="54">
        <v>400</v>
      </c>
      <c r="AT71" s="54" t="s">
        <v>5</v>
      </c>
      <c r="AU71" s="54">
        <v>240</v>
      </c>
      <c r="AV71" s="54" t="s">
        <v>5</v>
      </c>
    </row>
    <row r="72" spans="1:48" ht="15.75" customHeight="1" x14ac:dyDescent="0.35">
      <c r="A72" s="54" t="s">
        <v>190</v>
      </c>
      <c r="B72" s="54" t="s">
        <v>191</v>
      </c>
      <c r="C72" s="47" t="s">
        <v>683</v>
      </c>
      <c r="D72" s="54" t="s">
        <v>658</v>
      </c>
      <c r="E72" s="59">
        <v>58</v>
      </c>
      <c r="F72" s="59" t="s">
        <v>5</v>
      </c>
      <c r="G72" s="59">
        <v>20</v>
      </c>
      <c r="H72" s="59" t="s">
        <v>5</v>
      </c>
      <c r="I72" s="59">
        <v>100</v>
      </c>
      <c r="J72" s="59" t="s">
        <v>5</v>
      </c>
      <c r="K72" s="54">
        <v>19</v>
      </c>
      <c r="L72" s="54" t="s">
        <v>5</v>
      </c>
      <c r="M72" s="54">
        <v>19</v>
      </c>
      <c r="N72" s="59" t="s">
        <v>5</v>
      </c>
      <c r="O72" s="129" t="s">
        <v>137</v>
      </c>
      <c r="Q72" s="59">
        <v>190</v>
      </c>
      <c r="R72" s="54" t="s">
        <v>5</v>
      </c>
      <c r="S72" s="54">
        <v>99</v>
      </c>
      <c r="T72" s="54" t="s">
        <v>5</v>
      </c>
      <c r="U72" s="54">
        <v>81</v>
      </c>
      <c r="V72" s="54" t="s">
        <v>5</v>
      </c>
      <c r="W72" s="54">
        <v>120</v>
      </c>
      <c r="X72" s="54" t="s">
        <v>5</v>
      </c>
      <c r="Y72" s="54">
        <v>60</v>
      </c>
      <c r="Z72" s="54" t="s">
        <v>5</v>
      </c>
      <c r="AA72" s="54">
        <v>20</v>
      </c>
      <c r="AB72" s="54" t="s">
        <v>5</v>
      </c>
      <c r="AC72" s="129" t="s">
        <v>137</v>
      </c>
      <c r="AE72" s="129" t="s">
        <v>137</v>
      </c>
      <c r="AG72" s="54">
        <v>19</v>
      </c>
      <c r="AH72" s="54" t="s">
        <v>5</v>
      </c>
      <c r="AI72" s="54">
        <v>20</v>
      </c>
      <c r="AJ72" s="54" t="s">
        <v>5</v>
      </c>
      <c r="AK72" s="54">
        <v>62</v>
      </c>
      <c r="AL72" s="54" t="s">
        <v>5</v>
      </c>
      <c r="AM72" s="54">
        <v>19</v>
      </c>
      <c r="AN72" s="54" t="s">
        <v>5</v>
      </c>
      <c r="AO72" s="54">
        <v>20</v>
      </c>
      <c r="AP72" s="54" t="s">
        <v>5</v>
      </c>
      <c r="AQ72" s="54">
        <v>20</v>
      </c>
      <c r="AR72" s="54" t="s">
        <v>5</v>
      </c>
      <c r="AS72" s="54">
        <v>82</v>
      </c>
      <c r="AT72" s="54" t="s">
        <v>5</v>
      </c>
      <c r="AU72" s="54">
        <v>49</v>
      </c>
      <c r="AV72" s="54" t="s">
        <v>5</v>
      </c>
    </row>
    <row r="73" spans="1:48" ht="15.75" customHeight="1" x14ac:dyDescent="0.35">
      <c r="A73" s="54" t="s">
        <v>261</v>
      </c>
      <c r="B73" s="54" t="s">
        <v>262</v>
      </c>
      <c r="C73" s="47" t="s">
        <v>683</v>
      </c>
      <c r="D73" s="54" t="s">
        <v>658</v>
      </c>
      <c r="E73" s="59">
        <v>290</v>
      </c>
      <c r="F73" s="59" t="s">
        <v>5</v>
      </c>
      <c r="G73" s="59">
        <v>99</v>
      </c>
      <c r="H73" s="59" t="s">
        <v>5</v>
      </c>
      <c r="I73" s="59">
        <v>500</v>
      </c>
      <c r="J73" s="59" t="s">
        <v>5</v>
      </c>
      <c r="K73" s="54">
        <v>96</v>
      </c>
      <c r="L73" s="54" t="s">
        <v>5</v>
      </c>
      <c r="M73" s="54">
        <v>97</v>
      </c>
      <c r="N73" s="59" t="s">
        <v>5</v>
      </c>
      <c r="O73" s="129" t="s">
        <v>137</v>
      </c>
      <c r="Q73" s="59">
        <v>960</v>
      </c>
      <c r="R73" s="54" t="s">
        <v>5</v>
      </c>
      <c r="S73" s="54">
        <v>500</v>
      </c>
      <c r="T73" s="54" t="s">
        <v>5</v>
      </c>
      <c r="U73" s="54">
        <v>410</v>
      </c>
      <c r="V73" s="54" t="s">
        <v>5</v>
      </c>
      <c r="W73" s="54">
        <v>620</v>
      </c>
      <c r="X73" s="54" t="s">
        <v>5</v>
      </c>
      <c r="Y73" s="54">
        <v>300</v>
      </c>
      <c r="Z73" s="54" t="s">
        <v>5</v>
      </c>
      <c r="AA73" s="54">
        <v>98</v>
      </c>
      <c r="AB73" s="54" t="s">
        <v>5</v>
      </c>
      <c r="AC73" s="129" t="s">
        <v>137</v>
      </c>
      <c r="AE73" s="129" t="s">
        <v>137</v>
      </c>
      <c r="AG73" s="54">
        <v>95</v>
      </c>
      <c r="AH73" s="54" t="s">
        <v>5</v>
      </c>
      <c r="AI73" s="54">
        <v>99</v>
      </c>
      <c r="AJ73" s="54" t="s">
        <v>5</v>
      </c>
      <c r="AK73" s="54">
        <v>310</v>
      </c>
      <c r="AL73" s="54" t="s">
        <v>5</v>
      </c>
      <c r="AM73" s="54">
        <v>96</v>
      </c>
      <c r="AN73" s="54" t="s">
        <v>5</v>
      </c>
      <c r="AO73" s="54">
        <v>97</v>
      </c>
      <c r="AP73" s="54" t="s">
        <v>5</v>
      </c>
      <c r="AQ73" s="54">
        <v>100</v>
      </c>
      <c r="AR73" s="54" t="s">
        <v>5</v>
      </c>
      <c r="AS73" s="54">
        <v>400</v>
      </c>
      <c r="AT73" s="54" t="s">
        <v>5</v>
      </c>
      <c r="AU73" s="54">
        <v>240</v>
      </c>
      <c r="AV73" s="54" t="s">
        <v>5</v>
      </c>
    </row>
    <row r="74" spans="1:48" ht="15.75" customHeight="1" x14ac:dyDescent="0.35">
      <c r="A74" s="54" t="s">
        <v>218</v>
      </c>
      <c r="B74" s="54" t="s">
        <v>219</v>
      </c>
      <c r="C74" s="47" t="s">
        <v>683</v>
      </c>
      <c r="D74" s="54" t="s">
        <v>658</v>
      </c>
      <c r="E74" s="59">
        <v>290</v>
      </c>
      <c r="F74" s="59" t="s">
        <v>5</v>
      </c>
      <c r="G74" s="59">
        <v>99</v>
      </c>
      <c r="H74" s="59" t="s">
        <v>5</v>
      </c>
      <c r="I74" s="59">
        <v>500</v>
      </c>
      <c r="J74" s="59" t="s">
        <v>5</v>
      </c>
      <c r="K74" s="54">
        <v>96</v>
      </c>
      <c r="L74" s="54" t="s">
        <v>5</v>
      </c>
      <c r="M74" s="54">
        <v>97</v>
      </c>
      <c r="N74" s="59" t="s">
        <v>5</v>
      </c>
      <c r="O74" s="129" t="s">
        <v>137</v>
      </c>
      <c r="Q74" s="59">
        <v>960</v>
      </c>
      <c r="R74" s="54" t="s">
        <v>5</v>
      </c>
      <c r="S74" s="54">
        <v>500</v>
      </c>
      <c r="T74" s="54" t="s">
        <v>5</v>
      </c>
      <c r="U74" s="54">
        <v>410</v>
      </c>
      <c r="V74" s="54" t="s">
        <v>5</v>
      </c>
      <c r="W74" s="54">
        <v>620</v>
      </c>
      <c r="X74" s="54" t="s">
        <v>5</v>
      </c>
      <c r="Y74" s="54">
        <v>300</v>
      </c>
      <c r="Z74" s="54" t="s">
        <v>5</v>
      </c>
      <c r="AA74" s="54">
        <v>98</v>
      </c>
      <c r="AB74" s="54" t="s">
        <v>5</v>
      </c>
      <c r="AC74" s="129" t="s">
        <v>137</v>
      </c>
      <c r="AE74" s="129" t="s">
        <v>137</v>
      </c>
      <c r="AG74" s="54">
        <v>95</v>
      </c>
      <c r="AH74" s="54" t="s">
        <v>5</v>
      </c>
      <c r="AI74" s="54">
        <v>99</v>
      </c>
      <c r="AJ74" s="54" t="s">
        <v>5</v>
      </c>
      <c r="AK74" s="54">
        <v>310</v>
      </c>
      <c r="AL74" s="54" t="s">
        <v>5</v>
      </c>
      <c r="AM74" s="54">
        <v>96</v>
      </c>
      <c r="AN74" s="54" t="s">
        <v>5</v>
      </c>
      <c r="AO74" s="54">
        <v>97</v>
      </c>
      <c r="AP74" s="54" t="s">
        <v>5</v>
      </c>
      <c r="AQ74" s="54">
        <v>100</v>
      </c>
      <c r="AR74" s="54" t="s">
        <v>5</v>
      </c>
      <c r="AS74" s="54">
        <v>400</v>
      </c>
      <c r="AT74" s="54" t="s">
        <v>5</v>
      </c>
      <c r="AU74" s="54">
        <v>240</v>
      </c>
      <c r="AV74" s="54" t="s">
        <v>5</v>
      </c>
    </row>
    <row r="75" spans="1:48" ht="15.75" customHeight="1" x14ac:dyDescent="0.35">
      <c r="A75" s="54" t="s">
        <v>858</v>
      </c>
      <c r="B75" s="54" t="s">
        <v>240</v>
      </c>
      <c r="C75" s="47" t="s">
        <v>683</v>
      </c>
      <c r="D75" s="54" t="s">
        <v>658</v>
      </c>
      <c r="E75" s="59">
        <v>580</v>
      </c>
      <c r="F75" s="59" t="s">
        <v>5</v>
      </c>
      <c r="G75" s="59">
        <v>200</v>
      </c>
      <c r="H75" s="59" t="s">
        <v>5</v>
      </c>
      <c r="I75" s="59">
        <v>1000</v>
      </c>
      <c r="J75" s="59" t="s">
        <v>5</v>
      </c>
      <c r="K75" s="54">
        <v>190</v>
      </c>
      <c r="L75" s="54" t="s">
        <v>5</v>
      </c>
      <c r="M75" s="54">
        <v>190</v>
      </c>
      <c r="N75" s="59" t="s">
        <v>5</v>
      </c>
      <c r="O75" s="129" t="s">
        <v>137</v>
      </c>
      <c r="Q75" s="59">
        <v>1900</v>
      </c>
      <c r="R75" s="54" t="s">
        <v>5</v>
      </c>
      <c r="S75" s="54">
        <v>990</v>
      </c>
      <c r="T75" s="54" t="s">
        <v>5</v>
      </c>
      <c r="U75" s="54">
        <v>810</v>
      </c>
      <c r="V75" s="54" t="s">
        <v>5</v>
      </c>
      <c r="W75" s="54">
        <v>1200</v>
      </c>
      <c r="X75" s="54" t="s">
        <v>5</v>
      </c>
      <c r="Y75" s="54">
        <v>600</v>
      </c>
      <c r="Z75" s="54" t="s">
        <v>5</v>
      </c>
      <c r="AA75" s="54">
        <v>200</v>
      </c>
      <c r="AB75" s="54" t="s">
        <v>5</v>
      </c>
      <c r="AC75" s="129" t="s">
        <v>137</v>
      </c>
      <c r="AE75" s="129" t="s">
        <v>137</v>
      </c>
      <c r="AG75" s="54">
        <v>190</v>
      </c>
      <c r="AH75" s="54" t="s">
        <v>5</v>
      </c>
      <c r="AI75" s="54">
        <v>200</v>
      </c>
      <c r="AJ75" s="54" t="s">
        <v>5</v>
      </c>
      <c r="AK75" s="54">
        <v>620</v>
      </c>
      <c r="AL75" s="54" t="s">
        <v>5</v>
      </c>
      <c r="AM75" s="54">
        <v>190</v>
      </c>
      <c r="AN75" s="54" t="s">
        <v>5</v>
      </c>
      <c r="AO75" s="54">
        <v>200</v>
      </c>
      <c r="AP75" s="54" t="s">
        <v>5</v>
      </c>
      <c r="AQ75" s="54">
        <v>200</v>
      </c>
      <c r="AR75" s="54" t="s">
        <v>5</v>
      </c>
      <c r="AS75" s="54">
        <v>820</v>
      </c>
      <c r="AT75" s="54" t="s">
        <v>5</v>
      </c>
      <c r="AU75" s="54">
        <v>490</v>
      </c>
      <c r="AV75" s="54" t="s">
        <v>5</v>
      </c>
    </row>
    <row r="76" spans="1:48" ht="15.75" customHeight="1" x14ac:dyDescent="0.35">
      <c r="A76" s="54" t="s">
        <v>242</v>
      </c>
      <c r="B76" s="54" t="s">
        <v>243</v>
      </c>
      <c r="C76" s="47" t="s">
        <v>683</v>
      </c>
      <c r="D76" s="54" t="s">
        <v>658</v>
      </c>
      <c r="E76" s="59">
        <v>58</v>
      </c>
      <c r="F76" s="59" t="s">
        <v>5</v>
      </c>
      <c r="G76" s="59">
        <v>20</v>
      </c>
      <c r="H76" s="59" t="s">
        <v>5</v>
      </c>
      <c r="I76" s="59">
        <v>100</v>
      </c>
      <c r="J76" s="59" t="s">
        <v>5</v>
      </c>
      <c r="K76" s="54">
        <v>19</v>
      </c>
      <c r="L76" s="54" t="s">
        <v>5</v>
      </c>
      <c r="M76" s="54">
        <v>19</v>
      </c>
      <c r="N76" s="59" t="s">
        <v>5</v>
      </c>
      <c r="O76" s="129" t="s">
        <v>137</v>
      </c>
      <c r="Q76" s="59">
        <v>190</v>
      </c>
      <c r="R76" s="54" t="s">
        <v>5</v>
      </c>
      <c r="S76" s="54">
        <v>99</v>
      </c>
      <c r="T76" s="54" t="s">
        <v>5</v>
      </c>
      <c r="U76" s="54">
        <v>81</v>
      </c>
      <c r="V76" s="54" t="s">
        <v>5</v>
      </c>
      <c r="W76" s="54">
        <v>120</v>
      </c>
      <c r="X76" s="54" t="s">
        <v>5</v>
      </c>
      <c r="Y76" s="54">
        <v>60</v>
      </c>
      <c r="Z76" s="54" t="s">
        <v>5</v>
      </c>
      <c r="AA76" s="54">
        <v>20</v>
      </c>
      <c r="AB76" s="54" t="s">
        <v>5</v>
      </c>
      <c r="AC76" s="129" t="s">
        <v>137</v>
      </c>
      <c r="AE76" s="129" t="s">
        <v>137</v>
      </c>
      <c r="AG76" s="54">
        <v>19</v>
      </c>
      <c r="AH76" s="54" t="s">
        <v>5</v>
      </c>
      <c r="AI76" s="54">
        <v>20</v>
      </c>
      <c r="AJ76" s="54" t="s">
        <v>5</v>
      </c>
      <c r="AK76" s="54">
        <v>62</v>
      </c>
      <c r="AL76" s="54" t="s">
        <v>5</v>
      </c>
      <c r="AM76" s="54">
        <v>19</v>
      </c>
      <c r="AN76" s="54" t="s">
        <v>5</v>
      </c>
      <c r="AO76" s="54">
        <v>20</v>
      </c>
      <c r="AP76" s="54" t="s">
        <v>5</v>
      </c>
      <c r="AQ76" s="54">
        <v>20</v>
      </c>
      <c r="AR76" s="54" t="s">
        <v>5</v>
      </c>
      <c r="AS76" s="54">
        <v>82</v>
      </c>
      <c r="AT76" s="54" t="s">
        <v>5</v>
      </c>
      <c r="AU76" s="54">
        <v>49</v>
      </c>
      <c r="AV76" s="54" t="s">
        <v>5</v>
      </c>
    </row>
    <row r="77" spans="1:48" ht="15.75" customHeight="1" x14ac:dyDescent="0.35">
      <c r="A77" s="54" t="s">
        <v>200</v>
      </c>
      <c r="B77" s="54" t="s">
        <v>201</v>
      </c>
      <c r="C77" s="47" t="s">
        <v>683</v>
      </c>
      <c r="D77" s="54" t="s">
        <v>658</v>
      </c>
      <c r="E77" s="59">
        <v>290</v>
      </c>
      <c r="F77" s="59" t="s">
        <v>5</v>
      </c>
      <c r="G77" s="59">
        <v>99</v>
      </c>
      <c r="H77" s="59" t="s">
        <v>5</v>
      </c>
      <c r="I77" s="59">
        <v>500</v>
      </c>
      <c r="J77" s="59" t="s">
        <v>5</v>
      </c>
      <c r="K77" s="54">
        <v>96</v>
      </c>
      <c r="L77" s="54" t="s">
        <v>5</v>
      </c>
      <c r="M77" s="54">
        <v>97</v>
      </c>
      <c r="N77" s="59" t="s">
        <v>5</v>
      </c>
      <c r="O77" s="129" t="s">
        <v>137</v>
      </c>
      <c r="Q77" s="59">
        <v>960</v>
      </c>
      <c r="R77" s="54" t="s">
        <v>5</v>
      </c>
      <c r="S77" s="54">
        <v>500</v>
      </c>
      <c r="T77" s="54" t="s">
        <v>5</v>
      </c>
      <c r="U77" s="54">
        <v>410</v>
      </c>
      <c r="V77" s="54" t="s">
        <v>5</v>
      </c>
      <c r="W77" s="54">
        <v>620</v>
      </c>
      <c r="X77" s="54" t="s">
        <v>5</v>
      </c>
      <c r="Y77" s="54">
        <v>300</v>
      </c>
      <c r="Z77" s="54" t="s">
        <v>5</v>
      </c>
      <c r="AA77" s="54">
        <v>98</v>
      </c>
      <c r="AB77" s="54" t="s">
        <v>5</v>
      </c>
      <c r="AC77" s="129" t="s">
        <v>137</v>
      </c>
      <c r="AE77" s="129" t="s">
        <v>137</v>
      </c>
      <c r="AG77" s="54">
        <v>95</v>
      </c>
      <c r="AH77" s="54" t="s">
        <v>5</v>
      </c>
      <c r="AI77" s="54">
        <v>99</v>
      </c>
      <c r="AJ77" s="54" t="s">
        <v>5</v>
      </c>
      <c r="AK77" s="54">
        <v>310</v>
      </c>
      <c r="AL77" s="54" t="s">
        <v>5</v>
      </c>
      <c r="AM77" s="54">
        <v>96</v>
      </c>
      <c r="AN77" s="54" t="s">
        <v>5</v>
      </c>
      <c r="AO77" s="54">
        <v>97</v>
      </c>
      <c r="AP77" s="54" t="s">
        <v>5</v>
      </c>
      <c r="AQ77" s="54">
        <v>100</v>
      </c>
      <c r="AR77" s="54" t="s">
        <v>5</v>
      </c>
      <c r="AS77" s="54">
        <v>400</v>
      </c>
      <c r="AT77" s="54" t="s">
        <v>5</v>
      </c>
      <c r="AU77" s="54">
        <v>240</v>
      </c>
      <c r="AV77" s="54" t="s">
        <v>5</v>
      </c>
    </row>
    <row r="78" spans="1:48" ht="15.75" customHeight="1" x14ac:dyDescent="0.35">
      <c r="A78" s="54" t="s">
        <v>198</v>
      </c>
      <c r="B78" s="54" t="s">
        <v>199</v>
      </c>
      <c r="C78" s="47" t="s">
        <v>683</v>
      </c>
      <c r="D78" s="54" t="s">
        <v>658</v>
      </c>
      <c r="E78" s="59">
        <v>290</v>
      </c>
      <c r="F78" s="59" t="s">
        <v>5</v>
      </c>
      <c r="G78" s="59">
        <v>99</v>
      </c>
      <c r="H78" s="59" t="s">
        <v>5</v>
      </c>
      <c r="I78" s="59">
        <v>500</v>
      </c>
      <c r="J78" s="59" t="s">
        <v>5</v>
      </c>
      <c r="K78" s="54">
        <v>96</v>
      </c>
      <c r="L78" s="54" t="s">
        <v>5</v>
      </c>
      <c r="M78" s="54">
        <v>97</v>
      </c>
      <c r="N78" s="59" t="s">
        <v>5</v>
      </c>
      <c r="O78" s="129" t="s">
        <v>137</v>
      </c>
      <c r="Q78" s="59">
        <v>960</v>
      </c>
      <c r="R78" s="54" t="s">
        <v>5</v>
      </c>
      <c r="S78" s="54">
        <v>500</v>
      </c>
      <c r="T78" s="54" t="s">
        <v>5</v>
      </c>
      <c r="U78" s="54">
        <v>410</v>
      </c>
      <c r="V78" s="54" t="s">
        <v>5</v>
      </c>
      <c r="W78" s="54">
        <v>620</v>
      </c>
      <c r="X78" s="54" t="s">
        <v>5</v>
      </c>
      <c r="Y78" s="54">
        <v>300</v>
      </c>
      <c r="Z78" s="54" t="s">
        <v>5</v>
      </c>
      <c r="AA78" s="54">
        <v>98</v>
      </c>
      <c r="AB78" s="54" t="s">
        <v>5</v>
      </c>
      <c r="AC78" s="129" t="s">
        <v>137</v>
      </c>
      <c r="AE78" s="129" t="s">
        <v>137</v>
      </c>
      <c r="AG78" s="54">
        <v>95</v>
      </c>
      <c r="AH78" s="54" t="s">
        <v>5</v>
      </c>
      <c r="AI78" s="54">
        <v>99</v>
      </c>
      <c r="AJ78" s="54" t="s">
        <v>5</v>
      </c>
      <c r="AK78" s="54">
        <v>310</v>
      </c>
      <c r="AL78" s="54" t="s">
        <v>5</v>
      </c>
      <c r="AM78" s="54">
        <v>96</v>
      </c>
      <c r="AN78" s="54" t="s">
        <v>5</v>
      </c>
      <c r="AO78" s="54">
        <v>97</v>
      </c>
      <c r="AP78" s="54" t="s">
        <v>5</v>
      </c>
      <c r="AQ78" s="54">
        <v>100</v>
      </c>
      <c r="AR78" s="54" t="s">
        <v>5</v>
      </c>
      <c r="AS78" s="54">
        <v>400</v>
      </c>
      <c r="AT78" s="54" t="s">
        <v>5</v>
      </c>
      <c r="AU78" s="54">
        <v>240</v>
      </c>
      <c r="AV78" s="54" t="s">
        <v>5</v>
      </c>
    </row>
    <row r="79" spans="1:48" ht="15.75" customHeight="1" x14ac:dyDescent="0.35">
      <c r="A79" s="54" t="s">
        <v>234</v>
      </c>
      <c r="B79" s="54" t="s">
        <v>235</v>
      </c>
      <c r="C79" s="47" t="s">
        <v>683</v>
      </c>
      <c r="D79" s="54" t="s">
        <v>658</v>
      </c>
      <c r="E79" s="59">
        <v>58</v>
      </c>
      <c r="F79" s="59" t="s">
        <v>5</v>
      </c>
      <c r="G79" s="59">
        <v>20</v>
      </c>
      <c r="H79" s="59" t="s">
        <v>5</v>
      </c>
      <c r="I79" s="59">
        <v>100</v>
      </c>
      <c r="J79" s="59" t="s">
        <v>5</v>
      </c>
      <c r="K79" s="54">
        <v>19</v>
      </c>
      <c r="L79" s="54" t="s">
        <v>5</v>
      </c>
      <c r="M79" s="54">
        <v>19</v>
      </c>
      <c r="N79" s="59" t="s">
        <v>5</v>
      </c>
      <c r="O79" s="129" t="s">
        <v>137</v>
      </c>
      <c r="Q79" s="59">
        <v>190</v>
      </c>
      <c r="R79" s="54" t="s">
        <v>5</v>
      </c>
      <c r="S79" s="54">
        <v>99</v>
      </c>
      <c r="T79" s="54" t="s">
        <v>5</v>
      </c>
      <c r="U79" s="54">
        <v>81</v>
      </c>
      <c r="V79" s="54" t="s">
        <v>5</v>
      </c>
      <c r="W79" s="54">
        <v>120</v>
      </c>
      <c r="X79" s="54" t="s">
        <v>5</v>
      </c>
      <c r="Y79" s="54">
        <v>60</v>
      </c>
      <c r="Z79" s="54" t="s">
        <v>5</v>
      </c>
      <c r="AA79" s="54">
        <v>20</v>
      </c>
      <c r="AB79" s="54" t="s">
        <v>5</v>
      </c>
      <c r="AC79" s="129" t="s">
        <v>137</v>
      </c>
      <c r="AE79" s="129" t="s">
        <v>137</v>
      </c>
      <c r="AG79" s="54">
        <v>19</v>
      </c>
      <c r="AH79" s="54" t="s">
        <v>5</v>
      </c>
      <c r="AI79" s="54">
        <v>20</v>
      </c>
      <c r="AJ79" s="54" t="s">
        <v>5</v>
      </c>
      <c r="AK79" s="54">
        <v>62</v>
      </c>
      <c r="AL79" s="54" t="s">
        <v>5</v>
      </c>
      <c r="AM79" s="54">
        <v>19</v>
      </c>
      <c r="AN79" s="54" t="s">
        <v>5</v>
      </c>
      <c r="AO79" s="54">
        <v>20</v>
      </c>
      <c r="AP79" s="54" t="s">
        <v>5</v>
      </c>
      <c r="AQ79" s="54">
        <v>20</v>
      </c>
      <c r="AR79" s="54" t="s">
        <v>5</v>
      </c>
      <c r="AS79" s="54">
        <v>82</v>
      </c>
      <c r="AT79" s="54" t="s">
        <v>5</v>
      </c>
      <c r="AU79" s="54">
        <v>49</v>
      </c>
      <c r="AV79" s="54" t="s">
        <v>5</v>
      </c>
    </row>
    <row r="80" spans="1:48" ht="15.75" customHeight="1" x14ac:dyDescent="0.35">
      <c r="A80" s="54" t="s">
        <v>181</v>
      </c>
      <c r="B80" s="54" t="s">
        <v>182</v>
      </c>
      <c r="C80" s="47" t="s">
        <v>683</v>
      </c>
      <c r="D80" s="54" t="s">
        <v>658</v>
      </c>
      <c r="E80" s="69">
        <v>36</v>
      </c>
      <c r="F80" s="69" t="s">
        <v>12</v>
      </c>
      <c r="G80" s="69">
        <v>60</v>
      </c>
      <c r="H80" s="69"/>
      <c r="I80" s="59">
        <v>100</v>
      </c>
      <c r="J80" s="59" t="s">
        <v>5</v>
      </c>
      <c r="K80" s="5">
        <v>33</v>
      </c>
      <c r="L80" s="5"/>
      <c r="M80" s="5">
        <v>930</v>
      </c>
      <c r="N80" s="69"/>
      <c r="O80" s="129" t="s">
        <v>137</v>
      </c>
      <c r="Q80" s="69">
        <v>410</v>
      </c>
      <c r="R80" s="5"/>
      <c r="S80" s="5">
        <v>640</v>
      </c>
      <c r="T80" s="5"/>
      <c r="U80" s="5">
        <v>98</v>
      </c>
      <c r="V80" s="5"/>
      <c r="W80" s="5">
        <v>100</v>
      </c>
      <c r="X80" s="5" t="s">
        <v>12</v>
      </c>
      <c r="Y80" s="54">
        <v>60</v>
      </c>
      <c r="Z80" s="54" t="s">
        <v>5</v>
      </c>
      <c r="AA80" s="5">
        <v>78</v>
      </c>
      <c r="AB80" s="5" t="s">
        <v>12</v>
      </c>
      <c r="AC80" s="129" t="s">
        <v>137</v>
      </c>
      <c r="AE80" s="129" t="s">
        <v>137</v>
      </c>
      <c r="AG80" s="54">
        <v>19</v>
      </c>
      <c r="AH80" s="54" t="s">
        <v>5</v>
      </c>
      <c r="AI80" s="5">
        <v>25</v>
      </c>
      <c r="AJ80" s="5"/>
      <c r="AK80" s="54">
        <v>62</v>
      </c>
      <c r="AL80" s="54" t="s">
        <v>5</v>
      </c>
      <c r="AM80" s="5">
        <v>35</v>
      </c>
      <c r="AN80" s="5"/>
      <c r="AO80" s="54">
        <v>20</v>
      </c>
      <c r="AP80" s="54" t="s">
        <v>5</v>
      </c>
      <c r="AQ80" s="54">
        <v>20</v>
      </c>
      <c r="AR80" s="54" t="s">
        <v>5</v>
      </c>
      <c r="AS80" s="5">
        <v>47</v>
      </c>
      <c r="AT80" s="5" t="s">
        <v>12</v>
      </c>
      <c r="AU80" s="5">
        <v>190</v>
      </c>
      <c r="AV80" s="5"/>
    </row>
    <row r="81" spans="1:48" ht="15.75" customHeight="1" x14ac:dyDescent="0.35">
      <c r="A81" s="54" t="s">
        <v>238</v>
      </c>
      <c r="B81" s="54" t="s">
        <v>239</v>
      </c>
      <c r="C81" s="47" t="s">
        <v>683</v>
      </c>
      <c r="D81" s="54" t="s">
        <v>658</v>
      </c>
      <c r="E81" s="59">
        <v>290</v>
      </c>
      <c r="F81" s="59" t="s">
        <v>5</v>
      </c>
      <c r="G81" s="59">
        <v>99</v>
      </c>
      <c r="H81" s="59" t="s">
        <v>5</v>
      </c>
      <c r="I81" s="59">
        <v>500</v>
      </c>
      <c r="J81" s="59" t="s">
        <v>5</v>
      </c>
      <c r="K81" s="54">
        <v>96</v>
      </c>
      <c r="L81" s="54" t="s">
        <v>5</v>
      </c>
      <c r="M81" s="54">
        <v>97</v>
      </c>
      <c r="N81" s="59" t="s">
        <v>5</v>
      </c>
      <c r="O81" s="129" t="s">
        <v>137</v>
      </c>
      <c r="Q81" s="59">
        <v>960</v>
      </c>
      <c r="R81" s="54" t="s">
        <v>5</v>
      </c>
      <c r="S81" s="54">
        <v>500</v>
      </c>
      <c r="T81" s="54" t="s">
        <v>5</v>
      </c>
      <c r="U81" s="54">
        <v>410</v>
      </c>
      <c r="V81" s="54" t="s">
        <v>5</v>
      </c>
      <c r="W81" s="54">
        <v>620</v>
      </c>
      <c r="X81" s="54" t="s">
        <v>5</v>
      </c>
      <c r="Y81" s="54">
        <v>300</v>
      </c>
      <c r="Z81" s="54" t="s">
        <v>5</v>
      </c>
      <c r="AA81" s="54">
        <v>98</v>
      </c>
      <c r="AB81" s="54" t="s">
        <v>5</v>
      </c>
      <c r="AC81" s="129" t="s">
        <v>137</v>
      </c>
      <c r="AE81" s="129" t="s">
        <v>137</v>
      </c>
      <c r="AG81" s="54">
        <v>95</v>
      </c>
      <c r="AH81" s="54" t="s">
        <v>5</v>
      </c>
      <c r="AI81" s="54">
        <v>99</v>
      </c>
      <c r="AJ81" s="54" t="s">
        <v>5</v>
      </c>
      <c r="AK81" s="54">
        <v>310</v>
      </c>
      <c r="AL81" s="54" t="s">
        <v>5</v>
      </c>
      <c r="AM81" s="54">
        <v>96</v>
      </c>
      <c r="AN81" s="54" t="s">
        <v>5</v>
      </c>
      <c r="AO81" s="54">
        <v>97</v>
      </c>
      <c r="AP81" s="54" t="s">
        <v>5</v>
      </c>
      <c r="AQ81" s="54">
        <v>100</v>
      </c>
      <c r="AR81" s="54" t="s">
        <v>5</v>
      </c>
      <c r="AS81" s="54">
        <v>400</v>
      </c>
      <c r="AT81" s="54" t="s">
        <v>5</v>
      </c>
      <c r="AU81" s="54">
        <v>240</v>
      </c>
      <c r="AV81" s="54" t="s">
        <v>5</v>
      </c>
    </row>
    <row r="82" spans="1:48" ht="15.75" customHeight="1" x14ac:dyDescent="0.35">
      <c r="A82" s="54" t="s">
        <v>224</v>
      </c>
      <c r="B82" s="54" t="s">
        <v>225</v>
      </c>
      <c r="C82" s="47" t="s">
        <v>683</v>
      </c>
      <c r="D82" s="54" t="s">
        <v>658</v>
      </c>
      <c r="E82" s="59">
        <v>290</v>
      </c>
      <c r="F82" s="59" t="s">
        <v>5</v>
      </c>
      <c r="G82" s="59">
        <v>99</v>
      </c>
      <c r="H82" s="59" t="s">
        <v>5</v>
      </c>
      <c r="I82" s="59">
        <v>500</v>
      </c>
      <c r="J82" s="59" t="s">
        <v>5</v>
      </c>
      <c r="K82" s="54">
        <v>96</v>
      </c>
      <c r="L82" s="54" t="s">
        <v>5</v>
      </c>
      <c r="M82" s="54">
        <v>97</v>
      </c>
      <c r="N82" s="59" t="s">
        <v>5</v>
      </c>
      <c r="O82" s="129" t="s">
        <v>137</v>
      </c>
      <c r="Q82" s="59">
        <v>960</v>
      </c>
      <c r="R82" s="54" t="s">
        <v>5</v>
      </c>
      <c r="S82" s="54">
        <v>500</v>
      </c>
      <c r="T82" s="54" t="s">
        <v>5</v>
      </c>
      <c r="U82" s="54">
        <v>410</v>
      </c>
      <c r="V82" s="54" t="s">
        <v>5</v>
      </c>
      <c r="W82" s="54">
        <v>620</v>
      </c>
      <c r="X82" s="54" t="s">
        <v>5</v>
      </c>
      <c r="Y82" s="54">
        <v>300</v>
      </c>
      <c r="Z82" s="54" t="s">
        <v>5</v>
      </c>
      <c r="AA82" s="54">
        <v>98</v>
      </c>
      <c r="AB82" s="54" t="s">
        <v>5</v>
      </c>
      <c r="AC82" s="129" t="s">
        <v>137</v>
      </c>
      <c r="AE82" s="129" t="s">
        <v>137</v>
      </c>
      <c r="AG82" s="54">
        <v>95</v>
      </c>
      <c r="AH82" s="54" t="s">
        <v>5</v>
      </c>
      <c r="AI82" s="54">
        <v>99</v>
      </c>
      <c r="AJ82" s="54" t="s">
        <v>5</v>
      </c>
      <c r="AK82" s="54">
        <v>310</v>
      </c>
      <c r="AL82" s="54" t="s">
        <v>5</v>
      </c>
      <c r="AM82" s="54">
        <v>96</v>
      </c>
      <c r="AN82" s="54" t="s">
        <v>5</v>
      </c>
      <c r="AO82" s="54">
        <v>97</v>
      </c>
      <c r="AP82" s="54" t="s">
        <v>5</v>
      </c>
      <c r="AQ82" s="54">
        <v>100</v>
      </c>
      <c r="AR82" s="54" t="s">
        <v>5</v>
      </c>
      <c r="AS82" s="54">
        <v>400</v>
      </c>
      <c r="AT82" s="54" t="s">
        <v>5</v>
      </c>
      <c r="AU82" s="54">
        <v>240</v>
      </c>
      <c r="AV82" s="54" t="s">
        <v>5</v>
      </c>
    </row>
    <row r="83" spans="1:48" ht="15.75" customHeight="1" x14ac:dyDescent="0.35">
      <c r="A83" s="54" t="s">
        <v>220</v>
      </c>
      <c r="B83" s="54" t="s">
        <v>221</v>
      </c>
      <c r="C83" s="47" t="s">
        <v>683</v>
      </c>
      <c r="D83" s="54" t="s">
        <v>658</v>
      </c>
      <c r="E83" s="59">
        <v>58</v>
      </c>
      <c r="F83" s="59" t="s">
        <v>5</v>
      </c>
      <c r="G83" s="59">
        <v>20</v>
      </c>
      <c r="H83" s="59" t="s">
        <v>5</v>
      </c>
      <c r="I83" s="59">
        <v>100</v>
      </c>
      <c r="J83" s="59" t="s">
        <v>5</v>
      </c>
      <c r="K83" s="54">
        <v>19</v>
      </c>
      <c r="L83" s="54" t="s">
        <v>5</v>
      </c>
      <c r="M83" s="54">
        <v>19</v>
      </c>
      <c r="N83" s="59" t="s">
        <v>5</v>
      </c>
      <c r="O83" s="129" t="s">
        <v>137</v>
      </c>
      <c r="Q83" s="59">
        <v>190</v>
      </c>
      <c r="R83" s="54" t="s">
        <v>5</v>
      </c>
      <c r="S83" s="54">
        <v>99</v>
      </c>
      <c r="T83" s="54" t="s">
        <v>5</v>
      </c>
      <c r="U83" s="5">
        <v>1700</v>
      </c>
      <c r="V83" s="5"/>
      <c r="W83" s="54">
        <v>120</v>
      </c>
      <c r="X83" s="54" t="s">
        <v>5</v>
      </c>
      <c r="Y83" s="54">
        <v>60</v>
      </c>
      <c r="Z83" s="54" t="s">
        <v>5</v>
      </c>
      <c r="AA83" s="54">
        <v>20</v>
      </c>
      <c r="AB83" s="54" t="s">
        <v>5</v>
      </c>
      <c r="AC83" s="129" t="s">
        <v>137</v>
      </c>
      <c r="AE83" s="129" t="s">
        <v>137</v>
      </c>
      <c r="AG83" s="54">
        <v>19</v>
      </c>
      <c r="AH83" s="54" t="s">
        <v>5</v>
      </c>
      <c r="AI83" s="5">
        <v>11</v>
      </c>
      <c r="AJ83" s="5" t="s">
        <v>12</v>
      </c>
      <c r="AK83" s="54">
        <v>62</v>
      </c>
      <c r="AL83" s="54" t="s">
        <v>5</v>
      </c>
      <c r="AM83" s="5">
        <v>17</v>
      </c>
      <c r="AN83" s="5" t="s">
        <v>12</v>
      </c>
      <c r="AO83" s="54">
        <v>20</v>
      </c>
      <c r="AP83" s="54" t="s">
        <v>5</v>
      </c>
      <c r="AQ83" s="54">
        <v>20</v>
      </c>
      <c r="AR83" s="54" t="s">
        <v>5</v>
      </c>
      <c r="AS83" s="54">
        <v>82</v>
      </c>
      <c r="AT83" s="54" t="s">
        <v>5</v>
      </c>
      <c r="AU83" s="54">
        <v>49</v>
      </c>
      <c r="AV83" s="54" t="s">
        <v>5</v>
      </c>
    </row>
    <row r="84" spans="1:48" ht="15.75" customHeight="1" x14ac:dyDescent="0.35">
      <c r="A84" s="54" t="s">
        <v>216</v>
      </c>
      <c r="B84" s="54" t="s">
        <v>217</v>
      </c>
      <c r="C84" s="47" t="s">
        <v>683</v>
      </c>
      <c r="D84" s="54" t="s">
        <v>658</v>
      </c>
      <c r="E84" s="59">
        <v>58</v>
      </c>
      <c r="F84" s="59" t="s">
        <v>5</v>
      </c>
      <c r="G84" s="59">
        <v>20</v>
      </c>
      <c r="H84" s="59" t="s">
        <v>5</v>
      </c>
      <c r="I84" s="59">
        <v>100</v>
      </c>
      <c r="J84" s="59" t="s">
        <v>5</v>
      </c>
      <c r="K84" s="54">
        <v>19</v>
      </c>
      <c r="L84" s="54" t="s">
        <v>5</v>
      </c>
      <c r="M84" s="54">
        <v>19</v>
      </c>
      <c r="N84" s="59" t="s">
        <v>5</v>
      </c>
      <c r="O84" s="129" t="s">
        <v>137</v>
      </c>
      <c r="Q84" s="59">
        <v>190</v>
      </c>
      <c r="R84" s="54" t="s">
        <v>5</v>
      </c>
      <c r="S84" s="54">
        <v>99</v>
      </c>
      <c r="T84" s="54" t="s">
        <v>5</v>
      </c>
      <c r="U84" s="54">
        <v>81</v>
      </c>
      <c r="V84" s="54" t="s">
        <v>5</v>
      </c>
      <c r="W84" s="54">
        <v>120</v>
      </c>
      <c r="X84" s="54" t="s">
        <v>5</v>
      </c>
      <c r="Y84" s="54">
        <v>60</v>
      </c>
      <c r="Z84" s="54" t="s">
        <v>5</v>
      </c>
      <c r="AA84" s="54">
        <v>20</v>
      </c>
      <c r="AB84" s="54" t="s">
        <v>5</v>
      </c>
      <c r="AC84" s="129" t="s">
        <v>137</v>
      </c>
      <c r="AE84" s="129" t="s">
        <v>137</v>
      </c>
      <c r="AG84" s="54">
        <v>19</v>
      </c>
      <c r="AH84" s="54" t="s">
        <v>5</v>
      </c>
      <c r="AI84" s="54">
        <v>20</v>
      </c>
      <c r="AJ84" s="54" t="s">
        <v>5</v>
      </c>
      <c r="AK84" s="54">
        <v>62</v>
      </c>
      <c r="AL84" s="54" t="s">
        <v>5</v>
      </c>
      <c r="AM84" s="54">
        <v>19</v>
      </c>
      <c r="AN84" s="54" t="s">
        <v>5</v>
      </c>
      <c r="AO84" s="54">
        <v>20</v>
      </c>
      <c r="AP84" s="54" t="s">
        <v>5</v>
      </c>
      <c r="AQ84" s="54">
        <v>20</v>
      </c>
      <c r="AR84" s="54" t="s">
        <v>5</v>
      </c>
      <c r="AS84" s="54">
        <v>82</v>
      </c>
      <c r="AT84" s="54" t="s">
        <v>5</v>
      </c>
      <c r="AU84" s="54">
        <v>49</v>
      </c>
      <c r="AV84" s="54" t="s">
        <v>5</v>
      </c>
    </row>
    <row r="85" spans="1:48" ht="15.75" customHeight="1" x14ac:dyDescent="0.35">
      <c r="A85" s="54" t="s">
        <v>252</v>
      </c>
      <c r="B85" s="54" t="s">
        <v>253</v>
      </c>
      <c r="C85" s="47" t="s">
        <v>683</v>
      </c>
      <c r="D85" s="54" t="s">
        <v>658</v>
      </c>
      <c r="E85" s="59">
        <v>58</v>
      </c>
      <c r="F85" s="59" t="s">
        <v>5</v>
      </c>
      <c r="G85" s="59">
        <v>20</v>
      </c>
      <c r="H85" s="59" t="s">
        <v>5</v>
      </c>
      <c r="I85" s="59">
        <v>100</v>
      </c>
      <c r="J85" s="59" t="s">
        <v>5</v>
      </c>
      <c r="K85" s="54">
        <v>19</v>
      </c>
      <c r="L85" s="54" t="s">
        <v>5</v>
      </c>
      <c r="M85" s="54">
        <v>19</v>
      </c>
      <c r="N85" s="59" t="s">
        <v>5</v>
      </c>
      <c r="O85" s="129" t="s">
        <v>137</v>
      </c>
      <c r="Q85" s="59">
        <v>190</v>
      </c>
      <c r="R85" s="54" t="s">
        <v>5</v>
      </c>
      <c r="S85" s="54">
        <v>99</v>
      </c>
      <c r="T85" s="54" t="s">
        <v>5</v>
      </c>
      <c r="U85" s="5">
        <v>1200</v>
      </c>
      <c r="V85" s="5"/>
      <c r="W85" s="54">
        <v>120</v>
      </c>
      <c r="X85" s="54" t="s">
        <v>5</v>
      </c>
      <c r="Y85" s="54">
        <v>60</v>
      </c>
      <c r="Z85" s="54" t="s">
        <v>5</v>
      </c>
      <c r="AA85" s="54">
        <v>20</v>
      </c>
      <c r="AB85" s="54" t="s">
        <v>5</v>
      </c>
      <c r="AC85" s="129" t="s">
        <v>137</v>
      </c>
      <c r="AE85" s="129" t="s">
        <v>137</v>
      </c>
      <c r="AG85" s="5">
        <v>8.6</v>
      </c>
      <c r="AH85" s="5" t="s">
        <v>12</v>
      </c>
      <c r="AI85" s="54">
        <v>20</v>
      </c>
      <c r="AJ85" s="54" t="s">
        <v>5</v>
      </c>
      <c r="AK85" s="54">
        <v>62</v>
      </c>
      <c r="AL85" s="54" t="s">
        <v>5</v>
      </c>
      <c r="AM85" s="5">
        <v>16</v>
      </c>
      <c r="AN85" s="5" t="s">
        <v>12</v>
      </c>
      <c r="AO85" s="54">
        <v>20</v>
      </c>
      <c r="AP85" s="54" t="s">
        <v>5</v>
      </c>
      <c r="AQ85" s="54">
        <v>20</v>
      </c>
      <c r="AR85" s="54" t="s">
        <v>5</v>
      </c>
      <c r="AS85" s="54">
        <v>82</v>
      </c>
      <c r="AT85" s="54" t="s">
        <v>5</v>
      </c>
      <c r="AU85" s="54">
        <v>49</v>
      </c>
      <c r="AV85" s="54" t="s">
        <v>5</v>
      </c>
    </row>
    <row r="86" spans="1:48" ht="15.75" customHeight="1" x14ac:dyDescent="0.35">
      <c r="A86" s="54" t="s">
        <v>836</v>
      </c>
      <c r="B86" s="54" t="s">
        <v>263</v>
      </c>
      <c r="C86" s="47" t="s">
        <v>683</v>
      </c>
      <c r="D86" s="54" t="s">
        <v>658</v>
      </c>
      <c r="E86" s="69">
        <v>58</v>
      </c>
      <c r="F86" s="69"/>
      <c r="G86" s="69">
        <v>27</v>
      </c>
      <c r="H86" s="69"/>
      <c r="I86" s="69">
        <v>85</v>
      </c>
      <c r="J86" s="69" t="s">
        <v>12</v>
      </c>
      <c r="K86" s="5">
        <v>14</v>
      </c>
      <c r="L86" s="5" t="s">
        <v>12</v>
      </c>
      <c r="M86" s="5">
        <v>15</v>
      </c>
      <c r="N86" s="69" t="s">
        <v>12</v>
      </c>
      <c r="O86" s="129" t="s">
        <v>137</v>
      </c>
      <c r="Q86" s="69">
        <v>130</v>
      </c>
      <c r="R86" s="5" t="s">
        <v>12</v>
      </c>
      <c r="S86" s="5">
        <v>50</v>
      </c>
      <c r="T86" s="5" t="s">
        <v>12</v>
      </c>
      <c r="U86" s="5">
        <v>780</v>
      </c>
      <c r="V86" s="5"/>
      <c r="W86" s="5">
        <v>110</v>
      </c>
      <c r="X86" s="5" t="s">
        <v>12</v>
      </c>
      <c r="Y86" s="5">
        <v>42</v>
      </c>
      <c r="Z86" s="5" t="s">
        <v>12</v>
      </c>
      <c r="AA86" s="5">
        <v>18</v>
      </c>
      <c r="AB86" s="5" t="s">
        <v>12</v>
      </c>
      <c r="AC86" s="129" t="s">
        <v>137</v>
      </c>
      <c r="AE86" s="129" t="s">
        <v>137</v>
      </c>
      <c r="AG86" s="5">
        <v>18</v>
      </c>
      <c r="AH86" s="5" t="s">
        <v>12</v>
      </c>
      <c r="AI86" s="5">
        <v>9.9</v>
      </c>
      <c r="AJ86" s="5" t="s">
        <v>12</v>
      </c>
      <c r="AK86" s="54">
        <v>62</v>
      </c>
      <c r="AL86" s="54" t="s">
        <v>5</v>
      </c>
      <c r="AM86" s="5">
        <v>23</v>
      </c>
      <c r="AN86" s="5"/>
      <c r="AO86" s="54">
        <v>20</v>
      </c>
      <c r="AP86" s="54" t="s">
        <v>5</v>
      </c>
      <c r="AQ86" s="5">
        <v>7</v>
      </c>
      <c r="AR86" s="5" t="s">
        <v>12</v>
      </c>
      <c r="AS86" s="5">
        <v>74</v>
      </c>
      <c r="AT86" s="5" t="s">
        <v>12</v>
      </c>
      <c r="AU86" s="5">
        <v>58</v>
      </c>
      <c r="AV86" s="5"/>
    </row>
    <row r="87" spans="1:48" ht="15.75" customHeight="1" x14ac:dyDescent="0.35">
      <c r="A87" s="54" t="s">
        <v>837</v>
      </c>
      <c r="B87" s="54" t="s">
        <v>268</v>
      </c>
      <c r="C87" s="47" t="s">
        <v>683</v>
      </c>
      <c r="D87" s="54" t="s">
        <v>658</v>
      </c>
      <c r="E87" s="69">
        <v>79</v>
      </c>
      <c r="F87" s="69"/>
      <c r="G87" s="69">
        <v>36</v>
      </c>
      <c r="H87" s="69"/>
      <c r="I87" s="69">
        <v>130</v>
      </c>
      <c r="J87" s="69"/>
      <c r="K87" s="5">
        <v>13</v>
      </c>
      <c r="L87" s="5" t="s">
        <v>12</v>
      </c>
      <c r="M87" s="5">
        <v>18</v>
      </c>
      <c r="N87" s="69" t="s">
        <v>12</v>
      </c>
      <c r="O87" s="129" t="s">
        <v>137</v>
      </c>
      <c r="Q87" s="69">
        <v>200</v>
      </c>
      <c r="R87" s="5"/>
      <c r="S87" s="5">
        <v>79</v>
      </c>
      <c r="T87" s="5" t="s">
        <v>12</v>
      </c>
      <c r="U87" s="5">
        <v>390</v>
      </c>
      <c r="V87" s="5"/>
      <c r="W87" s="5">
        <v>140</v>
      </c>
      <c r="X87" s="5"/>
      <c r="Y87" s="5">
        <v>51</v>
      </c>
      <c r="Z87" s="5" t="s">
        <v>12</v>
      </c>
      <c r="AA87" s="5">
        <v>23</v>
      </c>
      <c r="AB87" s="5"/>
      <c r="AC87" s="129" t="s">
        <v>137</v>
      </c>
      <c r="AE87" s="129" t="s">
        <v>137</v>
      </c>
      <c r="AG87" s="5">
        <v>20</v>
      </c>
      <c r="AH87" s="5"/>
      <c r="AI87" s="54">
        <v>20</v>
      </c>
      <c r="AJ87" s="54" t="s">
        <v>5</v>
      </c>
      <c r="AK87" s="54">
        <v>62</v>
      </c>
      <c r="AL87" s="54" t="s">
        <v>5</v>
      </c>
      <c r="AM87" s="5">
        <v>23</v>
      </c>
      <c r="AN87" s="5"/>
      <c r="AO87" s="5">
        <v>7.8</v>
      </c>
      <c r="AP87" s="5" t="s">
        <v>12</v>
      </c>
      <c r="AQ87" s="54">
        <v>20</v>
      </c>
      <c r="AR87" s="54" t="s">
        <v>5</v>
      </c>
      <c r="AS87" s="5">
        <v>110</v>
      </c>
      <c r="AT87" s="5"/>
      <c r="AU87" s="5">
        <v>88</v>
      </c>
      <c r="AV87" s="5"/>
    </row>
    <row r="88" spans="1:48" ht="15.75" customHeight="1" x14ac:dyDescent="0.35">
      <c r="A88" s="54" t="s">
        <v>838</v>
      </c>
      <c r="B88" s="54" t="s">
        <v>271</v>
      </c>
      <c r="C88" s="47" t="s">
        <v>683</v>
      </c>
      <c r="D88" s="54" t="s">
        <v>658</v>
      </c>
      <c r="E88" s="69">
        <v>100</v>
      </c>
      <c r="F88" s="69"/>
      <c r="G88" s="69">
        <v>49</v>
      </c>
      <c r="H88" s="69"/>
      <c r="I88" s="69">
        <v>170</v>
      </c>
      <c r="J88" s="69"/>
      <c r="K88" s="5">
        <v>16</v>
      </c>
      <c r="L88" s="5" t="s">
        <v>12</v>
      </c>
      <c r="M88" s="5">
        <v>18</v>
      </c>
      <c r="N88" s="69" t="s">
        <v>12</v>
      </c>
      <c r="O88" s="129" t="s">
        <v>137</v>
      </c>
      <c r="Q88" s="69">
        <v>180</v>
      </c>
      <c r="R88" s="5" t="s">
        <v>12</v>
      </c>
      <c r="S88" s="5">
        <v>84</v>
      </c>
      <c r="T88" s="5" t="s">
        <v>12</v>
      </c>
      <c r="U88" s="5">
        <v>170</v>
      </c>
      <c r="V88" s="5"/>
      <c r="W88" s="5">
        <v>230</v>
      </c>
      <c r="X88" s="5"/>
      <c r="Y88" s="5">
        <v>68</v>
      </c>
      <c r="Z88" s="5"/>
      <c r="AA88" s="5">
        <v>33</v>
      </c>
      <c r="AB88" s="5"/>
      <c r="AC88" s="129" t="s">
        <v>137</v>
      </c>
      <c r="AE88" s="129" t="s">
        <v>137</v>
      </c>
      <c r="AG88" s="5">
        <v>23</v>
      </c>
      <c r="AH88" s="5"/>
      <c r="AI88" s="54">
        <v>20</v>
      </c>
      <c r="AJ88" s="54" t="s">
        <v>5</v>
      </c>
      <c r="AK88" s="54">
        <v>62</v>
      </c>
      <c r="AL88" s="54" t="s">
        <v>5</v>
      </c>
      <c r="AM88" s="5">
        <v>31</v>
      </c>
      <c r="AN88" s="5" t="s">
        <v>12</v>
      </c>
      <c r="AO88" s="54">
        <v>20</v>
      </c>
      <c r="AP88" s="54" t="s">
        <v>5</v>
      </c>
      <c r="AQ88" s="54">
        <v>20</v>
      </c>
      <c r="AR88" s="54" t="s">
        <v>5</v>
      </c>
      <c r="AS88" s="5">
        <v>89</v>
      </c>
      <c r="AT88" s="5"/>
      <c r="AU88" s="5">
        <v>110</v>
      </c>
      <c r="AV88" s="5"/>
    </row>
    <row r="89" spans="1:48" ht="15.75" customHeight="1" x14ac:dyDescent="0.35">
      <c r="A89" s="54" t="s">
        <v>859</v>
      </c>
      <c r="B89" s="54" t="s">
        <v>194</v>
      </c>
      <c r="C89" s="47" t="s">
        <v>683</v>
      </c>
      <c r="D89" s="54" t="s">
        <v>658</v>
      </c>
      <c r="E89" s="69">
        <v>1300</v>
      </c>
      <c r="F89" s="69"/>
      <c r="G89" s="69">
        <v>990</v>
      </c>
      <c r="H89" s="69"/>
      <c r="I89" s="69">
        <v>990</v>
      </c>
      <c r="J89" s="69" t="s">
        <v>12</v>
      </c>
      <c r="K89" s="5">
        <v>610</v>
      </c>
      <c r="L89" s="5"/>
      <c r="M89" s="5">
        <v>860</v>
      </c>
      <c r="N89" s="69" t="s">
        <v>12</v>
      </c>
      <c r="O89" s="129" t="s">
        <v>137</v>
      </c>
      <c r="Q89" s="69">
        <v>580</v>
      </c>
      <c r="R89" s="5" t="s">
        <v>12</v>
      </c>
      <c r="S89" s="5">
        <v>1100</v>
      </c>
      <c r="T89" s="5" t="s">
        <v>12</v>
      </c>
      <c r="U89" s="5">
        <v>780</v>
      </c>
      <c r="V89" s="5" t="s">
        <v>12</v>
      </c>
      <c r="W89" s="5">
        <v>2700</v>
      </c>
      <c r="X89" s="5"/>
      <c r="Y89" s="5">
        <v>1100</v>
      </c>
      <c r="Z89" s="5"/>
      <c r="AA89" s="5">
        <v>1700</v>
      </c>
      <c r="AB89" s="5"/>
      <c r="AC89" s="129" t="s">
        <v>137</v>
      </c>
      <c r="AE89" s="129" t="s">
        <v>137</v>
      </c>
      <c r="AG89" s="5">
        <v>820</v>
      </c>
      <c r="AH89" s="5"/>
      <c r="AI89" s="5">
        <v>510</v>
      </c>
      <c r="AJ89" s="5"/>
      <c r="AK89" s="5">
        <v>840</v>
      </c>
      <c r="AL89" s="5"/>
      <c r="AM89" s="5">
        <v>1200</v>
      </c>
      <c r="AN89" s="5"/>
      <c r="AO89" s="5">
        <v>220</v>
      </c>
      <c r="AP89" s="5"/>
      <c r="AQ89" s="5">
        <v>110</v>
      </c>
      <c r="AR89" s="5" t="s">
        <v>12</v>
      </c>
      <c r="AS89" s="5">
        <v>2400</v>
      </c>
      <c r="AT89" s="5" t="s">
        <v>12</v>
      </c>
      <c r="AU89" s="5">
        <v>3200</v>
      </c>
      <c r="AV89" s="5" t="s">
        <v>12</v>
      </c>
    </row>
    <row r="90" spans="1:48" ht="15.75" customHeight="1" x14ac:dyDescent="0.35">
      <c r="A90" s="54" t="s">
        <v>860</v>
      </c>
      <c r="B90" s="54" t="s">
        <v>177</v>
      </c>
      <c r="C90" s="47" t="s">
        <v>683</v>
      </c>
      <c r="D90" s="54" t="s">
        <v>658</v>
      </c>
      <c r="E90" s="69">
        <v>850</v>
      </c>
      <c r="F90" s="69"/>
      <c r="G90" s="69">
        <v>630</v>
      </c>
      <c r="H90" s="69"/>
      <c r="I90" s="69">
        <v>530</v>
      </c>
      <c r="J90" s="69"/>
      <c r="K90" s="5">
        <v>680</v>
      </c>
      <c r="L90" s="5"/>
      <c r="M90" s="5">
        <v>290</v>
      </c>
      <c r="N90" s="69"/>
      <c r="O90" s="129" t="s">
        <v>137</v>
      </c>
      <c r="Q90" s="69">
        <v>1100</v>
      </c>
      <c r="R90" s="5"/>
      <c r="S90" s="5">
        <v>740</v>
      </c>
      <c r="T90" s="5"/>
      <c r="U90" s="54">
        <v>81</v>
      </c>
      <c r="V90" s="54" t="s">
        <v>5</v>
      </c>
      <c r="W90" s="5">
        <v>940</v>
      </c>
      <c r="X90" s="5"/>
      <c r="Y90" s="5">
        <v>600</v>
      </c>
      <c r="Z90" s="5"/>
      <c r="AA90" s="5">
        <v>570</v>
      </c>
      <c r="AB90" s="5"/>
      <c r="AC90" s="129" t="s">
        <v>137</v>
      </c>
      <c r="AE90" s="129" t="s">
        <v>137</v>
      </c>
      <c r="AG90" s="5">
        <v>600</v>
      </c>
      <c r="AH90" s="5"/>
      <c r="AI90" s="5">
        <v>420</v>
      </c>
      <c r="AJ90" s="5"/>
      <c r="AK90" s="5">
        <v>580</v>
      </c>
      <c r="AL90" s="5"/>
      <c r="AM90" s="5">
        <v>800</v>
      </c>
      <c r="AN90" s="5" t="s">
        <v>12</v>
      </c>
      <c r="AO90" s="5">
        <v>170</v>
      </c>
      <c r="AP90" s="5" t="s">
        <v>12</v>
      </c>
      <c r="AQ90" s="5">
        <v>54</v>
      </c>
      <c r="AR90" s="5" t="s">
        <v>12</v>
      </c>
      <c r="AS90" s="5">
        <v>980</v>
      </c>
      <c r="AT90" s="5"/>
      <c r="AU90" s="5">
        <v>1100</v>
      </c>
      <c r="AV90" s="5"/>
    </row>
    <row r="91" spans="1:48" ht="15.75" customHeight="1" x14ac:dyDescent="0.35">
      <c r="A91" s="54" t="s">
        <v>862</v>
      </c>
      <c r="B91" s="54" t="s">
        <v>180</v>
      </c>
      <c r="C91" s="47" t="s">
        <v>683</v>
      </c>
      <c r="D91" s="54" t="s">
        <v>658</v>
      </c>
      <c r="E91" s="59">
        <v>58</v>
      </c>
      <c r="F91" s="59" t="s">
        <v>5</v>
      </c>
      <c r="G91" s="59">
        <v>20</v>
      </c>
      <c r="H91" s="59" t="s">
        <v>5</v>
      </c>
      <c r="I91" s="59">
        <v>100</v>
      </c>
      <c r="J91" s="59" t="s">
        <v>5</v>
      </c>
      <c r="K91" s="54">
        <v>19</v>
      </c>
      <c r="L91" s="54" t="s">
        <v>5</v>
      </c>
      <c r="M91" s="54">
        <v>19</v>
      </c>
      <c r="N91" s="59" t="s">
        <v>5</v>
      </c>
      <c r="O91" s="129" t="s">
        <v>137</v>
      </c>
      <c r="Q91" s="59">
        <v>190</v>
      </c>
      <c r="R91" s="54" t="s">
        <v>5</v>
      </c>
      <c r="S91" s="54">
        <v>99</v>
      </c>
      <c r="T91" s="54" t="s">
        <v>5</v>
      </c>
      <c r="U91" s="54">
        <v>81</v>
      </c>
      <c r="V91" s="54" t="s">
        <v>5</v>
      </c>
      <c r="W91" s="54">
        <v>120</v>
      </c>
      <c r="X91" s="54" t="s">
        <v>5</v>
      </c>
      <c r="Y91" s="54">
        <v>60</v>
      </c>
      <c r="Z91" s="54" t="s">
        <v>5</v>
      </c>
      <c r="AA91" s="54">
        <v>20</v>
      </c>
      <c r="AB91" s="54" t="s">
        <v>5</v>
      </c>
      <c r="AC91" s="129" t="s">
        <v>137</v>
      </c>
      <c r="AE91" s="129" t="s">
        <v>137</v>
      </c>
      <c r="AG91" s="54">
        <v>19</v>
      </c>
      <c r="AH91" s="54" t="s">
        <v>5</v>
      </c>
      <c r="AI91" s="54">
        <v>20</v>
      </c>
      <c r="AJ91" s="54" t="s">
        <v>5</v>
      </c>
      <c r="AK91" s="54">
        <v>62</v>
      </c>
      <c r="AL91" s="54" t="s">
        <v>5</v>
      </c>
      <c r="AM91" s="54">
        <v>19</v>
      </c>
      <c r="AN91" s="54" t="s">
        <v>5</v>
      </c>
      <c r="AO91" s="54">
        <v>20</v>
      </c>
      <c r="AP91" s="54" t="s">
        <v>5</v>
      </c>
      <c r="AQ91" s="54">
        <v>20</v>
      </c>
      <c r="AR91" s="54" t="s">
        <v>5</v>
      </c>
      <c r="AS91" s="54">
        <v>82</v>
      </c>
      <c r="AT91" s="54" t="s">
        <v>5</v>
      </c>
      <c r="AU91" s="54">
        <v>49</v>
      </c>
      <c r="AV91" s="54" t="s">
        <v>5</v>
      </c>
    </row>
    <row r="92" spans="1:48" ht="15.75" customHeight="1" x14ac:dyDescent="0.35">
      <c r="A92" s="54" t="s">
        <v>861</v>
      </c>
      <c r="B92" s="54" t="s">
        <v>195</v>
      </c>
      <c r="C92" s="47" t="s">
        <v>683</v>
      </c>
      <c r="D92" s="54" t="s">
        <v>658</v>
      </c>
      <c r="E92" s="59">
        <v>58</v>
      </c>
      <c r="F92" s="59" t="s">
        <v>5</v>
      </c>
      <c r="G92" s="59">
        <v>20</v>
      </c>
      <c r="H92" s="59" t="s">
        <v>5</v>
      </c>
      <c r="I92" s="59">
        <v>100</v>
      </c>
      <c r="J92" s="59" t="s">
        <v>5</v>
      </c>
      <c r="K92" s="54">
        <v>19</v>
      </c>
      <c r="L92" s="54" t="s">
        <v>5</v>
      </c>
      <c r="M92" s="54">
        <v>19</v>
      </c>
      <c r="N92" s="59" t="s">
        <v>5</v>
      </c>
      <c r="O92" s="129" t="s">
        <v>137</v>
      </c>
      <c r="Q92" s="59">
        <v>190</v>
      </c>
      <c r="R92" s="54" t="s">
        <v>5</v>
      </c>
      <c r="S92" s="54">
        <v>99</v>
      </c>
      <c r="T92" s="54" t="s">
        <v>5</v>
      </c>
      <c r="U92" s="54">
        <v>81</v>
      </c>
      <c r="V92" s="54" t="s">
        <v>5</v>
      </c>
      <c r="W92" s="54">
        <v>120</v>
      </c>
      <c r="X92" s="54" t="s">
        <v>5</v>
      </c>
      <c r="Y92" s="54">
        <v>60</v>
      </c>
      <c r="Z92" s="54" t="s">
        <v>5</v>
      </c>
      <c r="AA92" s="54">
        <v>20</v>
      </c>
      <c r="AB92" s="54" t="s">
        <v>5</v>
      </c>
      <c r="AC92" s="129" t="s">
        <v>137</v>
      </c>
      <c r="AE92" s="129" t="s">
        <v>137</v>
      </c>
      <c r="AG92" s="54">
        <v>19</v>
      </c>
      <c r="AH92" s="54" t="s">
        <v>5</v>
      </c>
      <c r="AI92" s="54">
        <v>20</v>
      </c>
      <c r="AJ92" s="54" t="s">
        <v>5</v>
      </c>
      <c r="AK92" s="54">
        <v>62</v>
      </c>
      <c r="AL92" s="54" t="s">
        <v>5</v>
      </c>
      <c r="AM92" s="54">
        <v>19</v>
      </c>
      <c r="AN92" s="54" t="s">
        <v>5</v>
      </c>
      <c r="AO92" s="54">
        <v>20</v>
      </c>
      <c r="AP92" s="54" t="s">
        <v>5</v>
      </c>
      <c r="AQ92" s="54">
        <v>20</v>
      </c>
      <c r="AR92" s="54" t="s">
        <v>5</v>
      </c>
      <c r="AS92" s="54">
        <v>82</v>
      </c>
      <c r="AT92" s="54" t="s">
        <v>5</v>
      </c>
      <c r="AU92" s="54">
        <v>49</v>
      </c>
      <c r="AV92" s="54" t="s">
        <v>5</v>
      </c>
    </row>
    <row r="93" spans="1:48" ht="15.75" customHeight="1" x14ac:dyDescent="0.35">
      <c r="A93" s="54" t="s">
        <v>863</v>
      </c>
      <c r="B93" s="54" t="s">
        <v>174</v>
      </c>
      <c r="C93" s="47" t="s">
        <v>683</v>
      </c>
      <c r="D93" s="54" t="s">
        <v>658</v>
      </c>
      <c r="E93" s="59">
        <v>58</v>
      </c>
      <c r="F93" s="59" t="s">
        <v>5</v>
      </c>
      <c r="G93" s="59">
        <v>20</v>
      </c>
      <c r="H93" s="59" t="s">
        <v>5</v>
      </c>
      <c r="I93" s="59">
        <v>100</v>
      </c>
      <c r="J93" s="59" t="s">
        <v>5</v>
      </c>
      <c r="K93" s="54">
        <v>19</v>
      </c>
      <c r="L93" s="54" t="s">
        <v>5</v>
      </c>
      <c r="M93" s="54">
        <v>19</v>
      </c>
      <c r="N93" s="59" t="s">
        <v>5</v>
      </c>
      <c r="O93" s="129" t="s">
        <v>137</v>
      </c>
      <c r="Q93" s="59">
        <v>190</v>
      </c>
      <c r="R93" s="54" t="s">
        <v>5</v>
      </c>
      <c r="S93" s="54">
        <v>99</v>
      </c>
      <c r="T93" s="54" t="s">
        <v>5</v>
      </c>
      <c r="U93" s="54">
        <v>81</v>
      </c>
      <c r="V93" s="54" t="s">
        <v>5</v>
      </c>
      <c r="W93" s="54">
        <v>120</v>
      </c>
      <c r="X93" s="54" t="s">
        <v>5</v>
      </c>
      <c r="Y93" s="54">
        <v>60</v>
      </c>
      <c r="Z93" s="54" t="s">
        <v>5</v>
      </c>
      <c r="AA93" s="54">
        <v>20</v>
      </c>
      <c r="AB93" s="54" t="s">
        <v>5</v>
      </c>
      <c r="AC93" s="129" t="s">
        <v>137</v>
      </c>
      <c r="AE93" s="129" t="s">
        <v>137</v>
      </c>
      <c r="AG93" s="54">
        <v>19</v>
      </c>
      <c r="AH93" s="54" t="s">
        <v>5</v>
      </c>
      <c r="AI93" s="54">
        <v>20</v>
      </c>
      <c r="AJ93" s="54" t="s">
        <v>5</v>
      </c>
      <c r="AK93" s="54">
        <v>62</v>
      </c>
      <c r="AL93" s="54" t="s">
        <v>5</v>
      </c>
      <c r="AM93" s="54">
        <v>19</v>
      </c>
      <c r="AN93" s="54" t="s">
        <v>5</v>
      </c>
      <c r="AO93" s="54">
        <v>20</v>
      </c>
      <c r="AP93" s="54" t="s">
        <v>5</v>
      </c>
      <c r="AQ93" s="54">
        <v>20</v>
      </c>
      <c r="AR93" s="54" t="s">
        <v>5</v>
      </c>
      <c r="AS93" s="54">
        <v>82</v>
      </c>
      <c r="AT93" s="54" t="s">
        <v>5</v>
      </c>
      <c r="AU93" s="54">
        <v>49</v>
      </c>
      <c r="AV93" s="54" t="s">
        <v>5</v>
      </c>
    </row>
    <row r="94" spans="1:48" ht="15.75" customHeight="1" x14ac:dyDescent="0.35">
      <c r="A94" s="54" t="s">
        <v>864</v>
      </c>
      <c r="B94" s="54" t="s">
        <v>264</v>
      </c>
      <c r="C94" s="47" t="s">
        <v>683</v>
      </c>
      <c r="D94" s="54" t="s">
        <v>658</v>
      </c>
      <c r="E94" s="69">
        <v>1400</v>
      </c>
      <c r="F94" s="69"/>
      <c r="G94" s="69">
        <v>1200</v>
      </c>
      <c r="H94" s="69"/>
      <c r="I94" s="69">
        <v>2400</v>
      </c>
      <c r="J94" s="69"/>
      <c r="K94" s="5">
        <v>320</v>
      </c>
      <c r="L94" s="5"/>
      <c r="M94" s="5">
        <v>280</v>
      </c>
      <c r="N94" s="69"/>
      <c r="O94" s="129" t="s">
        <v>137</v>
      </c>
      <c r="Q94" s="69">
        <v>3900</v>
      </c>
      <c r="R94" s="5"/>
      <c r="S94" s="5">
        <v>2000</v>
      </c>
      <c r="T94" s="5"/>
      <c r="U94" s="5">
        <v>490</v>
      </c>
      <c r="V94" s="5"/>
      <c r="W94" s="5">
        <v>3100</v>
      </c>
      <c r="X94" s="5"/>
      <c r="Y94" s="5">
        <v>770</v>
      </c>
      <c r="Z94" s="5"/>
      <c r="AA94" s="5">
        <v>300</v>
      </c>
      <c r="AB94" s="5"/>
      <c r="AC94" s="129" t="s">
        <v>137</v>
      </c>
      <c r="AE94" s="129" t="s">
        <v>137</v>
      </c>
      <c r="AG94" s="5">
        <v>1400</v>
      </c>
      <c r="AH94" s="5"/>
      <c r="AI94" s="5">
        <v>1500</v>
      </c>
      <c r="AJ94" s="5"/>
      <c r="AK94" s="5">
        <v>710</v>
      </c>
      <c r="AL94" s="5"/>
      <c r="AM94" s="5">
        <v>210</v>
      </c>
      <c r="AN94" s="5"/>
      <c r="AO94" s="5">
        <v>240</v>
      </c>
      <c r="AP94" s="5"/>
      <c r="AQ94" s="5">
        <v>1600</v>
      </c>
      <c r="AR94" s="5"/>
      <c r="AS94" s="5">
        <v>3500</v>
      </c>
      <c r="AT94" s="5"/>
      <c r="AU94" s="5">
        <v>1900</v>
      </c>
      <c r="AV94" s="5"/>
    </row>
    <row r="95" spans="1:48" ht="15.75" customHeight="1" x14ac:dyDescent="0.35">
      <c r="A95" s="54" t="s">
        <v>259</v>
      </c>
      <c r="B95" s="54" t="s">
        <v>260</v>
      </c>
      <c r="C95" s="47" t="s">
        <v>683</v>
      </c>
      <c r="D95" s="54" t="s">
        <v>658</v>
      </c>
      <c r="E95" s="69">
        <v>79</v>
      </c>
      <c r="F95" s="69" t="s">
        <v>12</v>
      </c>
      <c r="G95" s="69">
        <v>840</v>
      </c>
      <c r="H95" s="69" t="s">
        <v>12</v>
      </c>
      <c r="I95" s="69">
        <v>820</v>
      </c>
      <c r="J95" s="69" t="s">
        <v>12</v>
      </c>
      <c r="K95" s="5">
        <v>150</v>
      </c>
      <c r="L95" s="5"/>
      <c r="M95" s="5">
        <v>140</v>
      </c>
      <c r="N95" s="69"/>
      <c r="O95" s="129" t="s">
        <v>137</v>
      </c>
      <c r="Q95" s="69">
        <v>660</v>
      </c>
      <c r="R95" s="5"/>
      <c r="S95" s="5">
        <v>820</v>
      </c>
      <c r="T95" s="5"/>
      <c r="U95" s="54">
        <v>81</v>
      </c>
      <c r="V95" s="54" t="s">
        <v>5</v>
      </c>
      <c r="W95" s="5">
        <v>1000</v>
      </c>
      <c r="X95" s="5"/>
      <c r="Y95" s="5">
        <v>1400</v>
      </c>
      <c r="Z95" s="5"/>
      <c r="AA95" s="54">
        <v>20</v>
      </c>
      <c r="AB95" s="54" t="s">
        <v>5</v>
      </c>
      <c r="AC95" s="129" t="s">
        <v>137</v>
      </c>
      <c r="AE95" s="129" t="s">
        <v>137</v>
      </c>
      <c r="AG95" s="54">
        <v>19</v>
      </c>
      <c r="AH95" s="54" t="s">
        <v>5</v>
      </c>
      <c r="AI95" s="54">
        <v>20</v>
      </c>
      <c r="AJ95" s="54" t="s">
        <v>5</v>
      </c>
      <c r="AK95" s="5">
        <v>36</v>
      </c>
      <c r="AL95" s="5" t="s">
        <v>12</v>
      </c>
      <c r="AM95" s="5">
        <v>48</v>
      </c>
      <c r="AN95" s="5"/>
      <c r="AO95" s="5">
        <v>190</v>
      </c>
      <c r="AP95" s="5"/>
      <c r="AQ95" s="5">
        <v>44</v>
      </c>
      <c r="AR95" s="5"/>
      <c r="AS95" s="5">
        <v>82</v>
      </c>
      <c r="AT95" s="5"/>
      <c r="AU95" s="5">
        <v>78</v>
      </c>
      <c r="AV95" s="5"/>
    </row>
    <row r="96" spans="1:48" ht="15.75" customHeight="1" x14ac:dyDescent="0.35">
      <c r="A96" s="54" t="s">
        <v>250</v>
      </c>
      <c r="B96" s="54" t="s">
        <v>251</v>
      </c>
      <c r="C96" s="47" t="s">
        <v>683</v>
      </c>
      <c r="D96" s="54" t="s">
        <v>658</v>
      </c>
      <c r="E96" s="69">
        <v>32</v>
      </c>
      <c r="F96" s="69" t="s">
        <v>12</v>
      </c>
      <c r="G96" s="59">
        <v>20</v>
      </c>
      <c r="H96" s="59" t="s">
        <v>5</v>
      </c>
      <c r="I96" s="59">
        <v>100</v>
      </c>
      <c r="J96" s="59" t="s">
        <v>5</v>
      </c>
      <c r="K96" s="5">
        <v>9.6</v>
      </c>
      <c r="L96" s="5" t="s">
        <v>12</v>
      </c>
      <c r="M96" s="54">
        <v>19</v>
      </c>
      <c r="N96" s="59" t="s">
        <v>5</v>
      </c>
      <c r="O96" s="129" t="s">
        <v>137</v>
      </c>
      <c r="Q96" s="59">
        <v>190</v>
      </c>
      <c r="R96" s="54" t="s">
        <v>5</v>
      </c>
      <c r="S96" s="54">
        <v>99</v>
      </c>
      <c r="T96" s="54" t="s">
        <v>5</v>
      </c>
      <c r="U96" s="5">
        <v>470</v>
      </c>
      <c r="V96" s="5"/>
      <c r="W96" s="54">
        <v>120</v>
      </c>
      <c r="X96" s="54" t="s">
        <v>5</v>
      </c>
      <c r="Y96" s="54">
        <v>60</v>
      </c>
      <c r="Z96" s="54" t="s">
        <v>5</v>
      </c>
      <c r="AA96" s="54">
        <v>20</v>
      </c>
      <c r="AB96" s="54" t="s">
        <v>5</v>
      </c>
      <c r="AC96" s="129" t="s">
        <v>137</v>
      </c>
      <c r="AE96" s="129" t="s">
        <v>137</v>
      </c>
      <c r="AG96" s="54">
        <v>19</v>
      </c>
      <c r="AH96" s="54" t="s">
        <v>5</v>
      </c>
      <c r="AI96" s="54">
        <v>20</v>
      </c>
      <c r="AJ96" s="54" t="s">
        <v>5</v>
      </c>
      <c r="AK96" s="54">
        <v>62</v>
      </c>
      <c r="AL96" s="54" t="s">
        <v>5</v>
      </c>
      <c r="AM96" s="5">
        <v>11</v>
      </c>
      <c r="AN96" s="5" t="s">
        <v>12</v>
      </c>
      <c r="AO96" s="54">
        <v>20</v>
      </c>
      <c r="AP96" s="54" t="s">
        <v>5</v>
      </c>
      <c r="AQ96" s="54">
        <v>20</v>
      </c>
      <c r="AR96" s="54" t="s">
        <v>5</v>
      </c>
      <c r="AS96" s="54">
        <v>82</v>
      </c>
      <c r="AT96" s="54" t="s">
        <v>5</v>
      </c>
      <c r="AU96" s="54">
        <v>49</v>
      </c>
      <c r="AV96" s="54" t="s">
        <v>5</v>
      </c>
    </row>
    <row r="97" spans="1:48" ht="15.75" customHeight="1" x14ac:dyDescent="0.35">
      <c r="A97" s="54" t="s">
        <v>265</v>
      </c>
      <c r="B97" s="54" t="s">
        <v>266</v>
      </c>
      <c r="C97" s="47" t="s">
        <v>683</v>
      </c>
      <c r="D97" s="54" t="s">
        <v>658</v>
      </c>
      <c r="E97" s="69">
        <v>140</v>
      </c>
      <c r="F97" s="69"/>
      <c r="G97" s="69">
        <v>67</v>
      </c>
      <c r="H97" s="69"/>
      <c r="I97" s="69">
        <v>200</v>
      </c>
      <c r="J97" s="69"/>
      <c r="K97" s="5">
        <v>26</v>
      </c>
      <c r="L97" s="5"/>
      <c r="M97" s="5">
        <v>33</v>
      </c>
      <c r="N97" s="69"/>
      <c r="O97" s="129" t="s">
        <v>137</v>
      </c>
      <c r="Q97" s="69">
        <v>360</v>
      </c>
      <c r="R97" s="5"/>
      <c r="S97" s="5">
        <v>120</v>
      </c>
      <c r="T97" s="5"/>
      <c r="U97" s="5">
        <v>1000</v>
      </c>
      <c r="V97" s="5"/>
      <c r="W97" s="5">
        <v>270</v>
      </c>
      <c r="X97" s="5"/>
      <c r="Y97" s="5">
        <v>86</v>
      </c>
      <c r="Z97" s="5"/>
      <c r="AA97" s="5">
        <v>46</v>
      </c>
      <c r="AB97" s="5"/>
      <c r="AC97" s="129" t="s">
        <v>137</v>
      </c>
      <c r="AE97" s="129" t="s">
        <v>137</v>
      </c>
      <c r="AG97" s="5">
        <v>39</v>
      </c>
      <c r="AH97" s="5"/>
      <c r="AI97" s="5">
        <v>22</v>
      </c>
      <c r="AJ97" s="5"/>
      <c r="AK97" s="54">
        <v>62</v>
      </c>
      <c r="AL97" s="54" t="s">
        <v>5</v>
      </c>
      <c r="AM97" s="5">
        <v>40</v>
      </c>
      <c r="AN97" s="5"/>
      <c r="AO97" s="5">
        <v>15</v>
      </c>
      <c r="AP97" s="5" t="s">
        <v>12</v>
      </c>
      <c r="AQ97" s="5">
        <v>13</v>
      </c>
      <c r="AR97" s="5" t="s">
        <v>12</v>
      </c>
      <c r="AS97" s="5">
        <v>170</v>
      </c>
      <c r="AT97" s="5"/>
      <c r="AU97" s="5">
        <v>150</v>
      </c>
      <c r="AV97" s="5"/>
    </row>
    <row r="98" spans="1:48" ht="15.75" customHeight="1" x14ac:dyDescent="0.35">
      <c r="A98" s="54" t="s">
        <v>839</v>
      </c>
      <c r="B98" s="54" t="s">
        <v>270</v>
      </c>
      <c r="C98" s="47" t="s">
        <v>683</v>
      </c>
      <c r="D98" s="54" t="s">
        <v>658</v>
      </c>
      <c r="E98" s="59">
        <v>58</v>
      </c>
      <c r="F98" s="59" t="s">
        <v>5</v>
      </c>
      <c r="G98" s="59">
        <v>20</v>
      </c>
      <c r="H98" s="59" t="s">
        <v>5</v>
      </c>
      <c r="I98" s="59">
        <v>100</v>
      </c>
      <c r="J98" s="59" t="s">
        <v>5</v>
      </c>
      <c r="K98" s="54">
        <v>19</v>
      </c>
      <c r="L98" s="54" t="s">
        <v>5</v>
      </c>
      <c r="M98" s="54">
        <v>19</v>
      </c>
      <c r="N98" s="59" t="s">
        <v>5</v>
      </c>
      <c r="O98" s="129" t="s">
        <v>137</v>
      </c>
      <c r="Q98" s="59">
        <v>190</v>
      </c>
      <c r="R98" s="54" t="s">
        <v>5</v>
      </c>
      <c r="S98" s="54">
        <v>99</v>
      </c>
      <c r="T98" s="54" t="s">
        <v>5</v>
      </c>
      <c r="U98" s="5">
        <v>65</v>
      </c>
      <c r="V98" s="5" t="s">
        <v>12</v>
      </c>
      <c r="W98" s="54">
        <v>120</v>
      </c>
      <c r="X98" s="54" t="s">
        <v>5</v>
      </c>
      <c r="Y98" s="54">
        <v>60</v>
      </c>
      <c r="Z98" s="54" t="s">
        <v>5</v>
      </c>
      <c r="AA98" s="5">
        <v>13</v>
      </c>
      <c r="AB98" s="5" t="s">
        <v>12</v>
      </c>
      <c r="AC98" s="129" t="s">
        <v>137</v>
      </c>
      <c r="AE98" s="129" t="s">
        <v>137</v>
      </c>
      <c r="AG98" s="54">
        <v>19</v>
      </c>
      <c r="AH98" s="54" t="s">
        <v>5</v>
      </c>
      <c r="AI98" s="54">
        <v>20</v>
      </c>
      <c r="AJ98" s="54" t="s">
        <v>5</v>
      </c>
      <c r="AK98" s="54">
        <v>62</v>
      </c>
      <c r="AL98" s="54" t="s">
        <v>5</v>
      </c>
      <c r="AM98" s="5">
        <v>12</v>
      </c>
      <c r="AN98" s="5" t="s">
        <v>12</v>
      </c>
      <c r="AO98" s="54">
        <v>20</v>
      </c>
      <c r="AP98" s="54" t="s">
        <v>5</v>
      </c>
      <c r="AQ98" s="54">
        <v>20</v>
      </c>
      <c r="AR98" s="54" t="s">
        <v>5</v>
      </c>
      <c r="AS98" s="54">
        <v>82</v>
      </c>
      <c r="AT98" s="54" t="s">
        <v>5</v>
      </c>
      <c r="AU98" s="5">
        <v>27</v>
      </c>
      <c r="AV98" s="5" t="s">
        <v>12</v>
      </c>
    </row>
    <row r="99" spans="1:48" ht="15.75" customHeight="1" x14ac:dyDescent="0.35">
      <c r="A99" s="54" t="s">
        <v>226</v>
      </c>
      <c r="B99" s="54" t="s">
        <v>227</v>
      </c>
      <c r="C99" s="47" t="s">
        <v>683</v>
      </c>
      <c r="D99" s="54" t="s">
        <v>658</v>
      </c>
      <c r="E99" s="59">
        <v>58</v>
      </c>
      <c r="F99" s="59" t="s">
        <v>5</v>
      </c>
      <c r="G99" s="59">
        <v>20</v>
      </c>
      <c r="H99" s="59" t="s">
        <v>5</v>
      </c>
      <c r="I99" s="59">
        <v>100</v>
      </c>
      <c r="J99" s="59" t="s">
        <v>5</v>
      </c>
      <c r="K99" s="54">
        <v>19</v>
      </c>
      <c r="L99" s="54" t="s">
        <v>5</v>
      </c>
      <c r="M99" s="54">
        <v>19</v>
      </c>
      <c r="N99" s="59" t="s">
        <v>5</v>
      </c>
      <c r="O99" s="129" t="s">
        <v>137</v>
      </c>
      <c r="Q99" s="59">
        <v>190</v>
      </c>
      <c r="R99" s="54" t="s">
        <v>5</v>
      </c>
      <c r="S99" s="54">
        <v>99</v>
      </c>
      <c r="T99" s="54" t="s">
        <v>5</v>
      </c>
      <c r="U99" s="5">
        <v>900</v>
      </c>
      <c r="V99" s="5"/>
      <c r="W99" s="54">
        <v>120</v>
      </c>
      <c r="X99" s="54" t="s">
        <v>5</v>
      </c>
      <c r="Y99" s="54">
        <v>60</v>
      </c>
      <c r="Z99" s="54" t="s">
        <v>5</v>
      </c>
      <c r="AA99" s="54">
        <v>20</v>
      </c>
      <c r="AB99" s="54" t="s">
        <v>5</v>
      </c>
      <c r="AC99" s="129" t="s">
        <v>137</v>
      </c>
      <c r="AE99" s="129" t="s">
        <v>137</v>
      </c>
      <c r="AG99" s="54">
        <v>19</v>
      </c>
      <c r="AH99" s="54" t="s">
        <v>5</v>
      </c>
      <c r="AI99" s="54">
        <v>20</v>
      </c>
      <c r="AJ99" s="54" t="s">
        <v>5</v>
      </c>
      <c r="AK99" s="54">
        <v>62</v>
      </c>
      <c r="AL99" s="54" t="s">
        <v>5</v>
      </c>
      <c r="AM99" s="5">
        <v>28</v>
      </c>
      <c r="AN99" s="5"/>
      <c r="AO99" s="54">
        <v>20</v>
      </c>
      <c r="AP99" s="54" t="s">
        <v>5</v>
      </c>
      <c r="AQ99" s="54">
        <v>20</v>
      </c>
      <c r="AR99" s="54" t="s">
        <v>5</v>
      </c>
      <c r="AS99" s="54">
        <v>82</v>
      </c>
      <c r="AT99" s="54" t="s">
        <v>5</v>
      </c>
      <c r="AU99" s="54">
        <v>49</v>
      </c>
      <c r="AV99" s="54" t="s">
        <v>5</v>
      </c>
    </row>
    <row r="100" spans="1:48" ht="15.75" customHeight="1" x14ac:dyDescent="0.35">
      <c r="A100" s="54" t="s">
        <v>232</v>
      </c>
      <c r="B100" s="54" t="s">
        <v>233</v>
      </c>
      <c r="C100" s="47" t="s">
        <v>683</v>
      </c>
      <c r="D100" s="54" t="s">
        <v>658</v>
      </c>
      <c r="E100" s="59">
        <v>58</v>
      </c>
      <c r="F100" s="59" t="s">
        <v>5</v>
      </c>
      <c r="G100" s="59">
        <v>20</v>
      </c>
      <c r="H100" s="59" t="s">
        <v>5</v>
      </c>
      <c r="I100" s="59">
        <v>100</v>
      </c>
      <c r="J100" s="59" t="s">
        <v>5</v>
      </c>
      <c r="K100" s="54">
        <v>19</v>
      </c>
      <c r="L100" s="54" t="s">
        <v>5</v>
      </c>
      <c r="M100" s="54">
        <v>19</v>
      </c>
      <c r="N100" s="59" t="s">
        <v>5</v>
      </c>
      <c r="O100" s="129" t="s">
        <v>137</v>
      </c>
      <c r="Q100" s="69">
        <v>500</v>
      </c>
      <c r="R100" s="5"/>
      <c r="S100" s="54">
        <v>99</v>
      </c>
      <c r="T100" s="54" t="s">
        <v>5</v>
      </c>
      <c r="U100" s="54">
        <v>81</v>
      </c>
      <c r="V100" s="54" t="s">
        <v>5</v>
      </c>
      <c r="W100" s="54">
        <v>120</v>
      </c>
      <c r="X100" s="54" t="s">
        <v>5</v>
      </c>
      <c r="Y100" s="54">
        <v>60</v>
      </c>
      <c r="Z100" s="54" t="s">
        <v>5</v>
      </c>
      <c r="AA100" s="54">
        <v>20</v>
      </c>
      <c r="AB100" s="54" t="s">
        <v>5</v>
      </c>
      <c r="AC100" s="129" t="s">
        <v>137</v>
      </c>
      <c r="AE100" s="129" t="s">
        <v>137</v>
      </c>
      <c r="AG100" s="5">
        <v>28</v>
      </c>
      <c r="AH100" s="5"/>
      <c r="AI100" s="5">
        <v>32</v>
      </c>
      <c r="AJ100" s="5"/>
      <c r="AK100" s="54">
        <v>62</v>
      </c>
      <c r="AL100" s="54" t="s">
        <v>5</v>
      </c>
      <c r="AM100" s="54">
        <v>21</v>
      </c>
      <c r="AN100" s="54" t="s">
        <v>5</v>
      </c>
      <c r="AO100" s="54">
        <v>20</v>
      </c>
      <c r="AP100" s="54" t="s">
        <v>5</v>
      </c>
      <c r="AQ100" s="54">
        <v>20</v>
      </c>
      <c r="AR100" s="54" t="s">
        <v>5</v>
      </c>
      <c r="AS100" s="54">
        <v>82</v>
      </c>
      <c r="AT100" s="54" t="s">
        <v>5</v>
      </c>
      <c r="AU100" s="54">
        <v>49</v>
      </c>
      <c r="AV100" s="54" t="s">
        <v>5</v>
      </c>
    </row>
    <row r="101" spans="1:48" ht="15.75" customHeight="1" x14ac:dyDescent="0.35">
      <c r="A101" s="54" t="s">
        <v>214</v>
      </c>
      <c r="B101" s="54" t="s">
        <v>215</v>
      </c>
      <c r="C101" s="47" t="s">
        <v>683</v>
      </c>
      <c r="D101" s="54" t="s">
        <v>658</v>
      </c>
      <c r="E101" s="59">
        <v>58</v>
      </c>
      <c r="F101" s="59" t="s">
        <v>5</v>
      </c>
      <c r="G101" s="59">
        <v>20</v>
      </c>
      <c r="H101" s="59" t="s">
        <v>5</v>
      </c>
      <c r="I101" s="59">
        <v>100</v>
      </c>
      <c r="J101" s="59" t="s">
        <v>5</v>
      </c>
      <c r="K101" s="54">
        <v>19</v>
      </c>
      <c r="L101" s="54" t="s">
        <v>5</v>
      </c>
      <c r="M101" s="54">
        <v>19</v>
      </c>
      <c r="N101" s="59" t="s">
        <v>5</v>
      </c>
      <c r="O101" s="129" t="s">
        <v>137</v>
      </c>
      <c r="Q101" s="59">
        <v>190</v>
      </c>
      <c r="R101" s="54" t="s">
        <v>5</v>
      </c>
      <c r="S101" s="54">
        <v>99</v>
      </c>
      <c r="T101" s="54" t="s">
        <v>5</v>
      </c>
      <c r="U101" s="54">
        <v>81</v>
      </c>
      <c r="V101" s="54" t="s">
        <v>5</v>
      </c>
      <c r="W101" s="54">
        <v>120</v>
      </c>
      <c r="X101" s="54" t="s">
        <v>5</v>
      </c>
      <c r="Y101" s="54">
        <v>60</v>
      </c>
      <c r="Z101" s="54" t="s">
        <v>5</v>
      </c>
      <c r="AA101" s="54">
        <v>20</v>
      </c>
      <c r="AB101" s="54" t="s">
        <v>5</v>
      </c>
      <c r="AC101" s="129" t="s">
        <v>137</v>
      </c>
      <c r="AE101" s="129" t="s">
        <v>137</v>
      </c>
      <c r="AG101" s="54">
        <v>19</v>
      </c>
      <c r="AH101" s="54" t="s">
        <v>5</v>
      </c>
      <c r="AI101" s="54">
        <v>20</v>
      </c>
      <c r="AJ101" s="54" t="s">
        <v>5</v>
      </c>
      <c r="AK101" s="54">
        <v>62</v>
      </c>
      <c r="AL101" s="54" t="s">
        <v>5</v>
      </c>
      <c r="AM101" s="54">
        <v>19</v>
      </c>
      <c r="AN101" s="54" t="s">
        <v>5</v>
      </c>
      <c r="AO101" s="54">
        <v>20</v>
      </c>
      <c r="AP101" s="54" t="s">
        <v>5</v>
      </c>
      <c r="AQ101" s="54">
        <v>20</v>
      </c>
      <c r="AR101" s="54" t="s">
        <v>5</v>
      </c>
      <c r="AS101" s="54">
        <v>82</v>
      </c>
      <c r="AT101" s="54" t="s">
        <v>5</v>
      </c>
      <c r="AU101" s="54">
        <v>49</v>
      </c>
      <c r="AV101" s="54" t="s">
        <v>5</v>
      </c>
    </row>
    <row r="102" spans="1:48" ht="15.75" customHeight="1" x14ac:dyDescent="0.35">
      <c r="A102" s="54" t="s">
        <v>865</v>
      </c>
      <c r="B102" s="54" t="s">
        <v>254</v>
      </c>
      <c r="C102" s="47" t="s">
        <v>683</v>
      </c>
      <c r="D102" s="54" t="s">
        <v>658</v>
      </c>
      <c r="E102" s="59">
        <v>58</v>
      </c>
      <c r="F102" s="59" t="s">
        <v>5</v>
      </c>
      <c r="G102" s="69">
        <v>36</v>
      </c>
      <c r="H102" s="69"/>
      <c r="I102" s="69">
        <v>90</v>
      </c>
      <c r="J102" s="69" t="s">
        <v>12</v>
      </c>
      <c r="K102" s="54">
        <v>19</v>
      </c>
      <c r="L102" s="54" t="s">
        <v>5</v>
      </c>
      <c r="M102" s="54">
        <v>19</v>
      </c>
      <c r="N102" s="59" t="s">
        <v>5</v>
      </c>
      <c r="O102" s="129" t="s">
        <v>137</v>
      </c>
      <c r="Q102" s="59">
        <v>190</v>
      </c>
      <c r="R102" s="54" t="s">
        <v>5</v>
      </c>
      <c r="S102" s="5">
        <v>54</v>
      </c>
      <c r="T102" s="5" t="s">
        <v>12</v>
      </c>
      <c r="U102" s="5">
        <v>460</v>
      </c>
      <c r="V102" s="5"/>
      <c r="W102" s="54">
        <v>120</v>
      </c>
      <c r="X102" s="54" t="s">
        <v>5</v>
      </c>
      <c r="Y102" s="54">
        <v>60</v>
      </c>
      <c r="Z102" s="54" t="s">
        <v>5</v>
      </c>
      <c r="AA102" s="54">
        <v>20</v>
      </c>
      <c r="AB102" s="54" t="s">
        <v>5</v>
      </c>
      <c r="AC102" s="129" t="s">
        <v>137</v>
      </c>
      <c r="AE102" s="129" t="s">
        <v>137</v>
      </c>
      <c r="AG102" s="54">
        <v>19</v>
      </c>
      <c r="AH102" s="54" t="s">
        <v>5</v>
      </c>
      <c r="AI102" s="54">
        <v>20</v>
      </c>
      <c r="AJ102" s="54" t="s">
        <v>5</v>
      </c>
      <c r="AK102" s="54">
        <v>62</v>
      </c>
      <c r="AL102" s="54" t="s">
        <v>5</v>
      </c>
      <c r="AM102" s="5">
        <v>11</v>
      </c>
      <c r="AN102" s="5" t="s">
        <v>12</v>
      </c>
      <c r="AO102" s="54">
        <v>20</v>
      </c>
      <c r="AP102" s="54" t="s">
        <v>5</v>
      </c>
      <c r="AQ102" s="54">
        <v>20</v>
      </c>
      <c r="AR102" s="54" t="s">
        <v>5</v>
      </c>
      <c r="AS102" s="54">
        <v>82</v>
      </c>
      <c r="AT102" s="54" t="s">
        <v>5</v>
      </c>
      <c r="AU102" s="54">
        <v>49</v>
      </c>
      <c r="AV102" s="54" t="s">
        <v>5</v>
      </c>
    </row>
    <row r="103" spans="1:48" ht="15.75" customHeight="1" x14ac:dyDescent="0.35">
      <c r="A103" s="54" t="s">
        <v>866</v>
      </c>
      <c r="B103" s="54" t="s">
        <v>267</v>
      </c>
      <c r="C103" s="47" t="s">
        <v>683</v>
      </c>
      <c r="D103" s="54" t="s">
        <v>658</v>
      </c>
      <c r="E103" s="69">
        <v>94</v>
      </c>
      <c r="F103" s="69"/>
      <c r="G103" s="59">
        <v>20</v>
      </c>
      <c r="H103" s="59" t="s">
        <v>5</v>
      </c>
      <c r="I103" s="69">
        <v>120</v>
      </c>
      <c r="J103" s="69"/>
      <c r="K103" s="54">
        <v>19</v>
      </c>
      <c r="L103" s="54" t="s">
        <v>5</v>
      </c>
      <c r="M103" s="5">
        <v>30</v>
      </c>
      <c r="N103" s="69"/>
      <c r="O103" s="129" t="s">
        <v>137</v>
      </c>
      <c r="Q103" s="69">
        <v>450</v>
      </c>
      <c r="R103" s="5"/>
      <c r="S103" s="5">
        <v>220</v>
      </c>
      <c r="T103" s="5"/>
      <c r="U103" s="54">
        <v>81</v>
      </c>
      <c r="V103" s="54" t="s">
        <v>5</v>
      </c>
      <c r="W103" s="54">
        <v>120</v>
      </c>
      <c r="X103" s="54" t="s">
        <v>5</v>
      </c>
      <c r="Y103" s="5">
        <v>33</v>
      </c>
      <c r="Z103" s="5" t="s">
        <v>12</v>
      </c>
      <c r="AA103" s="54">
        <v>20</v>
      </c>
      <c r="AB103" s="54" t="s">
        <v>5</v>
      </c>
      <c r="AC103" s="129" t="s">
        <v>137</v>
      </c>
      <c r="AE103" s="129" t="s">
        <v>137</v>
      </c>
      <c r="AG103" s="54">
        <v>19</v>
      </c>
      <c r="AH103" s="54" t="s">
        <v>5</v>
      </c>
      <c r="AI103" s="54">
        <v>20</v>
      </c>
      <c r="AJ103" s="54" t="s">
        <v>5</v>
      </c>
      <c r="AK103" s="54">
        <v>62</v>
      </c>
      <c r="AL103" s="54" t="s">
        <v>5</v>
      </c>
      <c r="AM103" s="5">
        <v>12</v>
      </c>
      <c r="AN103" s="5" t="s">
        <v>12</v>
      </c>
      <c r="AO103" s="54">
        <v>20</v>
      </c>
      <c r="AP103" s="54" t="s">
        <v>5</v>
      </c>
      <c r="AQ103" s="54">
        <v>20</v>
      </c>
      <c r="AR103" s="54" t="s">
        <v>5</v>
      </c>
      <c r="AS103" s="5">
        <v>100</v>
      </c>
      <c r="AT103" s="5"/>
      <c r="AU103" s="5">
        <v>150</v>
      </c>
      <c r="AV103" s="5"/>
    </row>
    <row r="104" spans="1:48" ht="15.75" customHeight="1" x14ac:dyDescent="0.35">
      <c r="A104" s="54" t="s">
        <v>255</v>
      </c>
      <c r="B104" s="54" t="s">
        <v>256</v>
      </c>
      <c r="C104" s="47" t="s">
        <v>683</v>
      </c>
      <c r="D104" s="54" t="s">
        <v>658</v>
      </c>
      <c r="E104" s="69">
        <v>170</v>
      </c>
      <c r="F104" s="69"/>
      <c r="G104" s="69">
        <v>110</v>
      </c>
      <c r="H104" s="69"/>
      <c r="I104" s="69">
        <v>260</v>
      </c>
      <c r="J104" s="69"/>
      <c r="K104" s="5">
        <v>33</v>
      </c>
      <c r="L104" s="5"/>
      <c r="M104" s="5">
        <v>39</v>
      </c>
      <c r="N104" s="69"/>
      <c r="O104" s="129" t="s">
        <v>137</v>
      </c>
      <c r="Q104" s="69">
        <v>410</v>
      </c>
      <c r="R104" s="5"/>
      <c r="S104" s="5">
        <v>160</v>
      </c>
      <c r="T104" s="5"/>
      <c r="U104" s="5">
        <v>3600</v>
      </c>
      <c r="V104" s="5"/>
      <c r="W104" s="5">
        <v>280</v>
      </c>
      <c r="X104" s="5"/>
      <c r="Y104" s="5">
        <v>100</v>
      </c>
      <c r="Z104" s="5"/>
      <c r="AA104" s="5">
        <v>51</v>
      </c>
      <c r="AB104" s="5"/>
      <c r="AC104" s="129" t="s">
        <v>137</v>
      </c>
      <c r="AE104" s="129" t="s">
        <v>137</v>
      </c>
      <c r="AG104" s="5">
        <v>50</v>
      </c>
      <c r="AH104" s="5"/>
      <c r="AI104" s="5">
        <v>36</v>
      </c>
      <c r="AJ104" s="5"/>
      <c r="AK104" s="5">
        <v>54</v>
      </c>
      <c r="AL104" s="5" t="s">
        <v>12</v>
      </c>
      <c r="AM104" s="5">
        <v>45</v>
      </c>
      <c r="AN104" s="5"/>
      <c r="AO104" s="5">
        <v>16</v>
      </c>
      <c r="AP104" s="5" t="s">
        <v>12</v>
      </c>
      <c r="AQ104" s="5">
        <v>14</v>
      </c>
      <c r="AR104" s="5" t="s">
        <v>12</v>
      </c>
      <c r="AS104" s="5">
        <v>210</v>
      </c>
      <c r="AT104" s="5"/>
      <c r="AU104" s="5">
        <v>150</v>
      </c>
      <c r="AV104" s="5"/>
    </row>
    <row r="105" spans="1:48" ht="15.75" customHeight="1" x14ac:dyDescent="0.35">
      <c r="A105" s="54" t="s">
        <v>236</v>
      </c>
      <c r="B105" s="54" t="s">
        <v>237</v>
      </c>
      <c r="C105" s="47" t="s">
        <v>683</v>
      </c>
      <c r="D105" s="54" t="s">
        <v>658</v>
      </c>
      <c r="E105" s="59">
        <v>58</v>
      </c>
      <c r="F105" s="59" t="s">
        <v>5</v>
      </c>
      <c r="G105" s="59">
        <v>20</v>
      </c>
      <c r="H105" s="59" t="s">
        <v>5</v>
      </c>
      <c r="I105" s="59">
        <v>100</v>
      </c>
      <c r="J105" s="59" t="s">
        <v>5</v>
      </c>
      <c r="K105" s="54">
        <v>19</v>
      </c>
      <c r="L105" s="54" t="s">
        <v>5</v>
      </c>
      <c r="M105" s="54">
        <v>19</v>
      </c>
      <c r="N105" s="59" t="s">
        <v>5</v>
      </c>
      <c r="O105" s="129" t="s">
        <v>137</v>
      </c>
      <c r="Q105" s="59">
        <v>190</v>
      </c>
      <c r="R105" s="54" t="s">
        <v>5</v>
      </c>
      <c r="S105" s="54">
        <v>99</v>
      </c>
      <c r="T105" s="54" t="s">
        <v>5</v>
      </c>
      <c r="U105" s="5">
        <v>1400</v>
      </c>
      <c r="V105" s="5"/>
      <c r="W105" s="54">
        <v>120</v>
      </c>
      <c r="X105" s="54" t="s">
        <v>5</v>
      </c>
      <c r="Y105" s="54">
        <v>60</v>
      </c>
      <c r="Z105" s="54" t="s">
        <v>5</v>
      </c>
      <c r="AA105" s="54">
        <v>20</v>
      </c>
      <c r="AB105" s="54" t="s">
        <v>5</v>
      </c>
      <c r="AC105" s="129" t="s">
        <v>137</v>
      </c>
      <c r="AE105" s="129" t="s">
        <v>137</v>
      </c>
      <c r="AG105" s="54">
        <v>19</v>
      </c>
      <c r="AH105" s="54" t="s">
        <v>5</v>
      </c>
      <c r="AI105" s="54">
        <v>20</v>
      </c>
      <c r="AJ105" s="54" t="s">
        <v>5</v>
      </c>
      <c r="AK105" s="54">
        <v>62</v>
      </c>
      <c r="AL105" s="54" t="s">
        <v>5</v>
      </c>
      <c r="AM105" s="54">
        <v>19</v>
      </c>
      <c r="AN105" s="54" t="s">
        <v>5</v>
      </c>
      <c r="AO105" s="54">
        <v>20</v>
      </c>
      <c r="AP105" s="54" t="s">
        <v>5</v>
      </c>
      <c r="AQ105" s="54">
        <v>20</v>
      </c>
      <c r="AR105" s="54" t="s">
        <v>5</v>
      </c>
      <c r="AS105" s="54">
        <v>82</v>
      </c>
      <c r="AT105" s="54" t="s">
        <v>5</v>
      </c>
      <c r="AU105" s="54">
        <v>49</v>
      </c>
      <c r="AV105" s="54" t="s">
        <v>5</v>
      </c>
    </row>
    <row r="106" spans="1:48" ht="15.75" customHeight="1" x14ac:dyDescent="0.35">
      <c r="A106" s="54" t="s">
        <v>244</v>
      </c>
      <c r="B106" s="54" t="s">
        <v>245</v>
      </c>
      <c r="C106" s="47" t="s">
        <v>683</v>
      </c>
      <c r="D106" s="54" t="s">
        <v>658</v>
      </c>
      <c r="E106" s="59">
        <v>58</v>
      </c>
      <c r="F106" s="59" t="s">
        <v>5</v>
      </c>
      <c r="G106" s="59">
        <v>20</v>
      </c>
      <c r="H106" s="59" t="s">
        <v>5</v>
      </c>
      <c r="I106" s="59">
        <v>100</v>
      </c>
      <c r="J106" s="59" t="s">
        <v>5</v>
      </c>
      <c r="K106" s="54">
        <v>19</v>
      </c>
      <c r="L106" s="54" t="s">
        <v>5</v>
      </c>
      <c r="M106" s="54">
        <v>19</v>
      </c>
      <c r="N106" s="59" t="s">
        <v>5</v>
      </c>
      <c r="O106" s="129" t="s">
        <v>137</v>
      </c>
      <c r="Q106" s="59">
        <v>190</v>
      </c>
      <c r="R106" s="54" t="s">
        <v>5</v>
      </c>
      <c r="S106" s="54">
        <v>99</v>
      </c>
      <c r="T106" s="54" t="s">
        <v>5</v>
      </c>
      <c r="U106" s="54">
        <v>81</v>
      </c>
      <c r="V106" s="54" t="s">
        <v>5</v>
      </c>
      <c r="W106" s="54">
        <v>120</v>
      </c>
      <c r="X106" s="54" t="s">
        <v>5</v>
      </c>
      <c r="Y106" s="54">
        <v>60</v>
      </c>
      <c r="Z106" s="54" t="s">
        <v>5</v>
      </c>
      <c r="AA106" s="54">
        <v>20</v>
      </c>
      <c r="AB106" s="54" t="s">
        <v>5</v>
      </c>
      <c r="AC106" s="129" t="s">
        <v>137</v>
      </c>
      <c r="AE106" s="129" t="s">
        <v>137</v>
      </c>
      <c r="AG106" s="54">
        <v>19</v>
      </c>
      <c r="AH106" s="54" t="s">
        <v>5</v>
      </c>
      <c r="AI106" s="54">
        <v>20</v>
      </c>
      <c r="AJ106" s="54" t="s">
        <v>5</v>
      </c>
      <c r="AK106" s="54">
        <v>62</v>
      </c>
      <c r="AL106" s="54" t="s">
        <v>5</v>
      </c>
      <c r="AM106" s="54">
        <v>19</v>
      </c>
      <c r="AN106" s="54" t="s">
        <v>5</v>
      </c>
      <c r="AO106" s="54">
        <v>20</v>
      </c>
      <c r="AP106" s="54" t="s">
        <v>5</v>
      </c>
      <c r="AQ106" s="54">
        <v>20</v>
      </c>
      <c r="AR106" s="54" t="s">
        <v>5</v>
      </c>
      <c r="AS106" s="54">
        <v>82</v>
      </c>
      <c r="AT106" s="54" t="s">
        <v>5</v>
      </c>
      <c r="AU106" s="54">
        <v>49</v>
      </c>
      <c r="AV106" s="54" t="s">
        <v>5</v>
      </c>
    </row>
    <row r="107" spans="1:48" ht="15.75" customHeight="1" x14ac:dyDescent="0.35">
      <c r="A107" s="54" t="s">
        <v>100</v>
      </c>
      <c r="B107" s="54" t="s">
        <v>101</v>
      </c>
      <c r="C107" s="47" t="s">
        <v>683</v>
      </c>
      <c r="D107" s="54" t="s">
        <v>658</v>
      </c>
      <c r="E107" s="59">
        <v>58</v>
      </c>
      <c r="F107" s="59" t="s">
        <v>5</v>
      </c>
      <c r="G107" s="59">
        <v>20</v>
      </c>
      <c r="H107" s="59" t="s">
        <v>5</v>
      </c>
      <c r="I107" s="59">
        <v>100</v>
      </c>
      <c r="J107" s="59" t="s">
        <v>5</v>
      </c>
      <c r="K107" s="54">
        <v>19</v>
      </c>
      <c r="L107" s="54" t="s">
        <v>5</v>
      </c>
      <c r="M107" s="54">
        <v>19</v>
      </c>
      <c r="N107" s="59" t="s">
        <v>5</v>
      </c>
      <c r="O107" s="129" t="s">
        <v>137</v>
      </c>
      <c r="Q107" s="59">
        <v>190</v>
      </c>
      <c r="R107" s="54" t="s">
        <v>5</v>
      </c>
      <c r="S107" s="54">
        <v>99</v>
      </c>
      <c r="T107" s="54" t="s">
        <v>5</v>
      </c>
      <c r="U107" s="54">
        <v>81</v>
      </c>
      <c r="V107" s="54" t="s">
        <v>5</v>
      </c>
      <c r="W107" s="54">
        <v>120</v>
      </c>
      <c r="X107" s="54" t="s">
        <v>5</v>
      </c>
      <c r="Y107" s="54">
        <v>60</v>
      </c>
      <c r="Z107" s="54" t="s">
        <v>5</v>
      </c>
      <c r="AA107" s="54">
        <v>20</v>
      </c>
      <c r="AB107" s="54" t="s">
        <v>5</v>
      </c>
      <c r="AC107" s="129" t="s">
        <v>137</v>
      </c>
      <c r="AE107" s="129" t="s">
        <v>137</v>
      </c>
      <c r="AG107" s="54">
        <v>19</v>
      </c>
      <c r="AH107" s="54" t="s">
        <v>5</v>
      </c>
      <c r="AI107" s="54">
        <v>20</v>
      </c>
      <c r="AJ107" s="54" t="s">
        <v>5</v>
      </c>
      <c r="AK107" s="54">
        <v>62</v>
      </c>
      <c r="AL107" s="54" t="s">
        <v>5</v>
      </c>
      <c r="AM107" s="54">
        <v>19</v>
      </c>
      <c r="AN107" s="54" t="s">
        <v>5</v>
      </c>
      <c r="AO107" s="54">
        <v>20</v>
      </c>
      <c r="AP107" s="54" t="s">
        <v>5</v>
      </c>
      <c r="AQ107" s="54">
        <v>20</v>
      </c>
      <c r="AR107" s="54" t="s">
        <v>5</v>
      </c>
      <c r="AS107" s="54">
        <v>82</v>
      </c>
      <c r="AT107" s="54" t="s">
        <v>5</v>
      </c>
      <c r="AU107" s="54">
        <v>49</v>
      </c>
      <c r="AV107" s="54" t="s">
        <v>5</v>
      </c>
    </row>
    <row r="108" spans="1:48" ht="15.75" customHeight="1" x14ac:dyDescent="0.35">
      <c r="A108" s="54" t="s">
        <v>204</v>
      </c>
      <c r="B108" s="54" t="s">
        <v>205</v>
      </c>
      <c r="C108" s="47" t="s">
        <v>683</v>
      </c>
      <c r="D108" s="54" t="s">
        <v>658</v>
      </c>
      <c r="E108" s="59">
        <v>290</v>
      </c>
      <c r="F108" s="59" t="s">
        <v>5</v>
      </c>
      <c r="G108" s="59">
        <v>99</v>
      </c>
      <c r="H108" s="59" t="s">
        <v>5</v>
      </c>
      <c r="I108" s="59">
        <v>500</v>
      </c>
      <c r="J108" s="59" t="s">
        <v>5</v>
      </c>
      <c r="K108" s="54">
        <v>96</v>
      </c>
      <c r="L108" s="54" t="s">
        <v>5</v>
      </c>
      <c r="M108" s="54">
        <v>97</v>
      </c>
      <c r="N108" s="59" t="s">
        <v>5</v>
      </c>
      <c r="O108" s="129" t="s">
        <v>137</v>
      </c>
      <c r="Q108" s="59">
        <v>960</v>
      </c>
      <c r="R108" s="54" t="s">
        <v>5</v>
      </c>
      <c r="S108" s="54">
        <v>500</v>
      </c>
      <c r="T108" s="54" t="s">
        <v>5</v>
      </c>
      <c r="U108" s="54">
        <v>410</v>
      </c>
      <c r="V108" s="54" t="s">
        <v>5</v>
      </c>
      <c r="W108" s="54">
        <v>620</v>
      </c>
      <c r="X108" s="54" t="s">
        <v>5</v>
      </c>
      <c r="Y108" s="54">
        <v>300</v>
      </c>
      <c r="Z108" s="54" t="s">
        <v>5</v>
      </c>
      <c r="AA108" s="54">
        <v>98</v>
      </c>
      <c r="AB108" s="54" t="s">
        <v>5</v>
      </c>
      <c r="AC108" s="129" t="s">
        <v>137</v>
      </c>
      <c r="AE108" s="129" t="s">
        <v>137</v>
      </c>
      <c r="AG108" s="54">
        <v>95</v>
      </c>
      <c r="AH108" s="54" t="s">
        <v>5</v>
      </c>
      <c r="AI108" s="54">
        <v>99</v>
      </c>
      <c r="AJ108" s="54" t="s">
        <v>5</v>
      </c>
      <c r="AK108" s="54">
        <v>310</v>
      </c>
      <c r="AL108" s="54" t="s">
        <v>5</v>
      </c>
      <c r="AM108" s="54">
        <v>96</v>
      </c>
      <c r="AN108" s="54" t="s">
        <v>5</v>
      </c>
      <c r="AO108" s="54">
        <v>97</v>
      </c>
      <c r="AP108" s="54" t="s">
        <v>5</v>
      </c>
      <c r="AQ108" s="54">
        <v>100</v>
      </c>
      <c r="AR108" s="54" t="s">
        <v>5</v>
      </c>
      <c r="AS108" s="54">
        <v>400</v>
      </c>
      <c r="AT108" s="54" t="s">
        <v>5</v>
      </c>
      <c r="AU108" s="54">
        <v>240</v>
      </c>
      <c r="AV108" s="54" t="s">
        <v>5</v>
      </c>
    </row>
    <row r="109" spans="1:48" ht="15.75" customHeight="1" x14ac:dyDescent="0.35">
      <c r="A109" s="54" t="s">
        <v>184</v>
      </c>
      <c r="B109" s="54" t="s">
        <v>185</v>
      </c>
      <c r="C109" s="47" t="s">
        <v>683</v>
      </c>
      <c r="D109" s="54" t="s">
        <v>658</v>
      </c>
      <c r="E109" s="59">
        <v>58</v>
      </c>
      <c r="F109" s="59" t="s">
        <v>5</v>
      </c>
      <c r="G109" s="59">
        <v>20</v>
      </c>
      <c r="H109" s="59" t="s">
        <v>5</v>
      </c>
      <c r="I109" s="59">
        <v>100</v>
      </c>
      <c r="J109" s="59" t="s">
        <v>5</v>
      </c>
      <c r="K109" s="54">
        <v>19</v>
      </c>
      <c r="L109" s="54" t="s">
        <v>5</v>
      </c>
      <c r="M109" s="54">
        <v>19</v>
      </c>
      <c r="N109" s="59" t="s">
        <v>5</v>
      </c>
      <c r="O109" s="129" t="s">
        <v>137</v>
      </c>
      <c r="Q109" s="59">
        <v>190</v>
      </c>
      <c r="R109" s="54" t="s">
        <v>5</v>
      </c>
      <c r="S109" s="54">
        <v>99</v>
      </c>
      <c r="T109" s="54" t="s">
        <v>5</v>
      </c>
      <c r="U109" s="54">
        <v>81</v>
      </c>
      <c r="V109" s="54" t="s">
        <v>5</v>
      </c>
      <c r="W109" s="54">
        <v>120</v>
      </c>
      <c r="X109" s="54" t="s">
        <v>5</v>
      </c>
      <c r="Y109" s="54">
        <v>60</v>
      </c>
      <c r="Z109" s="54" t="s">
        <v>5</v>
      </c>
      <c r="AA109" s="54">
        <v>20</v>
      </c>
      <c r="AB109" s="54" t="s">
        <v>5</v>
      </c>
      <c r="AC109" s="129" t="s">
        <v>137</v>
      </c>
      <c r="AE109" s="129" t="s">
        <v>137</v>
      </c>
      <c r="AG109" s="54">
        <v>19</v>
      </c>
      <c r="AH109" s="54" t="s">
        <v>5</v>
      </c>
      <c r="AI109" s="54">
        <v>20</v>
      </c>
      <c r="AJ109" s="54" t="s">
        <v>5</v>
      </c>
      <c r="AK109" s="54">
        <v>62</v>
      </c>
      <c r="AL109" s="54" t="s">
        <v>5</v>
      </c>
      <c r="AM109" s="54">
        <v>19</v>
      </c>
      <c r="AN109" s="54" t="s">
        <v>5</v>
      </c>
      <c r="AO109" s="54">
        <v>20</v>
      </c>
      <c r="AP109" s="54" t="s">
        <v>5</v>
      </c>
      <c r="AQ109" s="54">
        <v>20</v>
      </c>
      <c r="AR109" s="54" t="s">
        <v>5</v>
      </c>
      <c r="AS109" s="54">
        <v>82</v>
      </c>
      <c r="AT109" s="54" t="s">
        <v>5</v>
      </c>
      <c r="AU109" s="54">
        <v>49</v>
      </c>
      <c r="AV109" s="54" t="s">
        <v>5</v>
      </c>
    </row>
    <row r="110" spans="1:48" ht="15.75" customHeight="1" x14ac:dyDescent="0.35">
      <c r="A110" s="54" t="s">
        <v>840</v>
      </c>
      <c r="B110" s="54" t="s">
        <v>269</v>
      </c>
      <c r="C110" s="47" t="s">
        <v>683</v>
      </c>
      <c r="D110" s="54" t="s">
        <v>658</v>
      </c>
      <c r="E110" s="69">
        <v>67</v>
      </c>
      <c r="F110" s="69"/>
      <c r="G110" s="69">
        <v>35</v>
      </c>
      <c r="H110" s="69"/>
      <c r="I110" s="69">
        <v>130</v>
      </c>
      <c r="J110" s="69"/>
      <c r="K110" s="5">
        <v>10</v>
      </c>
      <c r="L110" s="5" t="s">
        <v>12</v>
      </c>
      <c r="M110" s="5">
        <v>12</v>
      </c>
      <c r="N110" s="69" t="s">
        <v>12</v>
      </c>
      <c r="O110" s="129" t="s">
        <v>137</v>
      </c>
      <c r="Q110" s="69">
        <v>130</v>
      </c>
      <c r="R110" s="5" t="s">
        <v>12</v>
      </c>
      <c r="S110" s="5">
        <v>50</v>
      </c>
      <c r="T110" s="5" t="s">
        <v>12</v>
      </c>
      <c r="U110" s="5">
        <v>160</v>
      </c>
      <c r="V110" s="5"/>
      <c r="W110" s="5">
        <v>140</v>
      </c>
      <c r="X110" s="5"/>
      <c r="Y110" s="5">
        <v>48</v>
      </c>
      <c r="Z110" s="5" t="s">
        <v>12</v>
      </c>
      <c r="AA110" s="5">
        <v>26</v>
      </c>
      <c r="AB110" s="5"/>
      <c r="AC110" s="129" t="s">
        <v>137</v>
      </c>
      <c r="AE110" s="129" t="s">
        <v>137</v>
      </c>
      <c r="AG110" s="5">
        <v>14</v>
      </c>
      <c r="AH110" s="5" t="s">
        <v>12</v>
      </c>
      <c r="AI110" s="54">
        <v>20</v>
      </c>
      <c r="AJ110" s="54" t="s">
        <v>5</v>
      </c>
      <c r="AK110" s="54">
        <v>62</v>
      </c>
      <c r="AL110" s="54" t="s">
        <v>5</v>
      </c>
      <c r="AM110" s="5">
        <v>19</v>
      </c>
      <c r="AN110" s="5"/>
      <c r="AO110" s="54">
        <v>20</v>
      </c>
      <c r="AP110" s="54" t="s">
        <v>5</v>
      </c>
      <c r="AQ110" s="54">
        <v>20</v>
      </c>
      <c r="AR110" s="54" t="s">
        <v>5</v>
      </c>
      <c r="AS110" s="5">
        <v>65</v>
      </c>
      <c r="AT110" s="5" t="s">
        <v>12</v>
      </c>
      <c r="AU110" s="5">
        <v>75</v>
      </c>
      <c r="AV110" s="5"/>
    </row>
    <row r="111" spans="1:48" ht="15.75" customHeight="1" x14ac:dyDescent="0.35">
      <c r="A111" s="54" t="s">
        <v>188</v>
      </c>
      <c r="B111" s="54" t="s">
        <v>189</v>
      </c>
      <c r="C111" s="47" t="s">
        <v>683</v>
      </c>
      <c r="D111" s="54" t="s">
        <v>658</v>
      </c>
      <c r="E111" s="59">
        <v>58</v>
      </c>
      <c r="F111" s="59" t="s">
        <v>5</v>
      </c>
      <c r="G111" s="59">
        <v>20</v>
      </c>
      <c r="H111" s="59" t="s">
        <v>5</v>
      </c>
      <c r="I111" s="59">
        <v>100</v>
      </c>
      <c r="J111" s="59" t="s">
        <v>5</v>
      </c>
      <c r="K111" s="54">
        <v>19</v>
      </c>
      <c r="L111" s="54" t="s">
        <v>5</v>
      </c>
      <c r="M111" s="54">
        <v>19</v>
      </c>
      <c r="N111" s="59" t="s">
        <v>5</v>
      </c>
      <c r="O111" s="129" t="s">
        <v>137</v>
      </c>
      <c r="Q111" s="59">
        <v>190</v>
      </c>
      <c r="R111" s="54" t="s">
        <v>5</v>
      </c>
      <c r="S111" s="54">
        <v>99</v>
      </c>
      <c r="T111" s="54" t="s">
        <v>5</v>
      </c>
      <c r="U111" s="54">
        <v>81</v>
      </c>
      <c r="V111" s="54" t="s">
        <v>5</v>
      </c>
      <c r="W111" s="54">
        <v>120</v>
      </c>
      <c r="X111" s="54" t="s">
        <v>5</v>
      </c>
      <c r="Y111" s="54">
        <v>60</v>
      </c>
      <c r="Z111" s="54" t="s">
        <v>5</v>
      </c>
      <c r="AA111" s="54">
        <v>20</v>
      </c>
      <c r="AB111" s="54" t="s">
        <v>5</v>
      </c>
      <c r="AC111" s="129" t="s">
        <v>137</v>
      </c>
      <c r="AE111" s="129" t="s">
        <v>137</v>
      </c>
      <c r="AG111" s="54">
        <v>19</v>
      </c>
      <c r="AH111" s="54" t="s">
        <v>5</v>
      </c>
      <c r="AI111" s="54">
        <v>20</v>
      </c>
      <c r="AJ111" s="54" t="s">
        <v>5</v>
      </c>
      <c r="AK111" s="54">
        <v>62</v>
      </c>
      <c r="AL111" s="54" t="s">
        <v>5</v>
      </c>
      <c r="AM111" s="54">
        <v>19</v>
      </c>
      <c r="AN111" s="54" t="s">
        <v>5</v>
      </c>
      <c r="AO111" s="54">
        <v>20</v>
      </c>
      <c r="AP111" s="54" t="s">
        <v>5</v>
      </c>
      <c r="AQ111" s="54">
        <v>20</v>
      </c>
      <c r="AR111" s="54" t="s">
        <v>5</v>
      </c>
      <c r="AS111" s="54">
        <v>82</v>
      </c>
      <c r="AT111" s="54" t="s">
        <v>5</v>
      </c>
      <c r="AU111" s="54">
        <v>49</v>
      </c>
      <c r="AV111" s="54" t="s">
        <v>5</v>
      </c>
    </row>
    <row r="112" spans="1:48" ht="15.75" customHeight="1" x14ac:dyDescent="0.35">
      <c r="A112" s="54" t="s">
        <v>126</v>
      </c>
      <c r="B112" s="54" t="s">
        <v>127</v>
      </c>
      <c r="C112" s="47" t="s">
        <v>683</v>
      </c>
      <c r="D112" s="54" t="s">
        <v>658</v>
      </c>
      <c r="E112" s="59">
        <v>58</v>
      </c>
      <c r="F112" s="59" t="s">
        <v>5</v>
      </c>
      <c r="G112" s="69">
        <v>20</v>
      </c>
      <c r="H112" s="69"/>
      <c r="I112" s="59">
        <v>100</v>
      </c>
      <c r="J112" s="59" t="s">
        <v>5</v>
      </c>
      <c r="K112" s="54">
        <v>19</v>
      </c>
      <c r="L112" s="54" t="s">
        <v>5</v>
      </c>
      <c r="M112" s="5">
        <v>11</v>
      </c>
      <c r="N112" s="69" t="s">
        <v>12</v>
      </c>
      <c r="O112" s="129" t="s">
        <v>137</v>
      </c>
      <c r="Q112" s="59">
        <v>190</v>
      </c>
      <c r="R112" s="54" t="s">
        <v>5</v>
      </c>
      <c r="S112" s="54">
        <v>99</v>
      </c>
      <c r="T112" s="54" t="s">
        <v>5</v>
      </c>
      <c r="U112" s="5">
        <v>2000</v>
      </c>
      <c r="V112" s="5"/>
      <c r="W112" s="54">
        <v>120</v>
      </c>
      <c r="X112" s="54" t="s">
        <v>5</v>
      </c>
      <c r="Y112" s="54">
        <v>60</v>
      </c>
      <c r="Z112" s="54" t="s">
        <v>5</v>
      </c>
      <c r="AA112" s="5">
        <v>23</v>
      </c>
      <c r="AB112" s="5"/>
      <c r="AC112" s="129" t="s">
        <v>137</v>
      </c>
      <c r="AE112" s="129" t="s">
        <v>137</v>
      </c>
      <c r="AG112" s="5">
        <v>13</v>
      </c>
      <c r="AH112" s="5" t="s">
        <v>12</v>
      </c>
      <c r="AI112" s="5">
        <v>11</v>
      </c>
      <c r="AJ112" s="5" t="s">
        <v>12</v>
      </c>
      <c r="AK112" s="54">
        <v>62</v>
      </c>
      <c r="AL112" s="54" t="s">
        <v>5</v>
      </c>
      <c r="AM112" s="5">
        <v>35</v>
      </c>
      <c r="AN112" s="5"/>
      <c r="AO112" s="5">
        <v>13</v>
      </c>
      <c r="AP112" s="5" t="s">
        <v>12</v>
      </c>
      <c r="AQ112" s="54">
        <v>20</v>
      </c>
      <c r="AR112" s="54" t="s">
        <v>5</v>
      </c>
      <c r="AS112" s="54">
        <v>82</v>
      </c>
      <c r="AT112" s="54" t="s">
        <v>5</v>
      </c>
      <c r="AU112" s="54">
        <v>56</v>
      </c>
      <c r="AV112" s="54" t="s">
        <v>5</v>
      </c>
    </row>
    <row r="113" spans="1:48" ht="15.75" customHeight="1" x14ac:dyDescent="0.35">
      <c r="A113" s="54" t="s">
        <v>186</v>
      </c>
      <c r="B113" s="54" t="s">
        <v>187</v>
      </c>
      <c r="C113" s="47" t="s">
        <v>683</v>
      </c>
      <c r="D113" s="54" t="s">
        <v>658</v>
      </c>
      <c r="E113" s="59">
        <v>58</v>
      </c>
      <c r="F113" s="59" t="s">
        <v>5</v>
      </c>
      <c r="G113" s="59">
        <v>20</v>
      </c>
      <c r="H113" s="59" t="s">
        <v>5</v>
      </c>
      <c r="I113" s="59">
        <v>100</v>
      </c>
      <c r="J113" s="59" t="s">
        <v>5</v>
      </c>
      <c r="K113" s="54">
        <v>19</v>
      </c>
      <c r="L113" s="54" t="s">
        <v>5</v>
      </c>
      <c r="M113" s="54">
        <v>19</v>
      </c>
      <c r="N113" s="59" t="s">
        <v>5</v>
      </c>
      <c r="O113" s="129" t="s">
        <v>137</v>
      </c>
      <c r="Q113" s="59">
        <v>190</v>
      </c>
      <c r="R113" s="54" t="s">
        <v>5</v>
      </c>
      <c r="S113" s="54">
        <v>99</v>
      </c>
      <c r="T113" s="54" t="s">
        <v>5</v>
      </c>
      <c r="U113" s="54">
        <v>81</v>
      </c>
      <c r="V113" s="54" t="s">
        <v>5</v>
      </c>
      <c r="W113" s="54">
        <v>120</v>
      </c>
      <c r="X113" s="54" t="s">
        <v>5</v>
      </c>
      <c r="Y113" s="54">
        <v>60</v>
      </c>
      <c r="Z113" s="54" t="s">
        <v>5</v>
      </c>
      <c r="AA113" s="54">
        <v>20</v>
      </c>
      <c r="AB113" s="54" t="s">
        <v>5</v>
      </c>
      <c r="AC113" s="129" t="s">
        <v>137</v>
      </c>
      <c r="AE113" s="129" t="s">
        <v>137</v>
      </c>
      <c r="AG113" s="54">
        <v>19</v>
      </c>
      <c r="AH113" s="54" t="s">
        <v>5</v>
      </c>
      <c r="AI113" s="54">
        <v>20</v>
      </c>
      <c r="AJ113" s="54" t="s">
        <v>5</v>
      </c>
      <c r="AK113" s="54">
        <v>62</v>
      </c>
      <c r="AL113" s="54" t="s">
        <v>5</v>
      </c>
      <c r="AM113" s="54">
        <v>19</v>
      </c>
      <c r="AN113" s="54" t="s">
        <v>5</v>
      </c>
      <c r="AO113" s="54">
        <v>20</v>
      </c>
      <c r="AP113" s="54" t="s">
        <v>5</v>
      </c>
      <c r="AQ113" s="54">
        <v>20</v>
      </c>
      <c r="AR113" s="54" t="s">
        <v>5</v>
      </c>
      <c r="AS113" s="54">
        <v>82</v>
      </c>
      <c r="AT113" s="54" t="s">
        <v>5</v>
      </c>
      <c r="AU113" s="54">
        <v>49</v>
      </c>
      <c r="AV113" s="54" t="s">
        <v>5</v>
      </c>
    </row>
    <row r="114" spans="1:48" ht="15.75" customHeight="1" x14ac:dyDescent="0.35">
      <c r="A114" s="54" t="s">
        <v>867</v>
      </c>
      <c r="B114" s="54" t="s">
        <v>183</v>
      </c>
      <c r="C114" s="47" t="s">
        <v>683</v>
      </c>
      <c r="D114" s="54" t="s">
        <v>658</v>
      </c>
      <c r="E114" s="59">
        <v>58</v>
      </c>
      <c r="F114" s="59" t="s">
        <v>5</v>
      </c>
      <c r="G114" s="59">
        <v>20</v>
      </c>
      <c r="H114" s="59" t="s">
        <v>5</v>
      </c>
      <c r="I114" s="59">
        <v>100</v>
      </c>
      <c r="J114" s="59" t="s">
        <v>5</v>
      </c>
      <c r="K114" s="54">
        <v>19</v>
      </c>
      <c r="L114" s="54" t="s">
        <v>5</v>
      </c>
      <c r="M114" s="54">
        <v>19</v>
      </c>
      <c r="N114" s="59" t="s">
        <v>5</v>
      </c>
      <c r="O114" s="129" t="s">
        <v>137</v>
      </c>
      <c r="Q114" s="59">
        <v>190</v>
      </c>
      <c r="R114" s="54" t="s">
        <v>5</v>
      </c>
      <c r="S114" s="54">
        <v>99</v>
      </c>
      <c r="T114" s="54" t="s">
        <v>5</v>
      </c>
      <c r="U114" s="54">
        <v>81</v>
      </c>
      <c r="V114" s="54" t="s">
        <v>5</v>
      </c>
      <c r="W114" s="54">
        <v>120</v>
      </c>
      <c r="X114" s="54" t="s">
        <v>5</v>
      </c>
      <c r="Y114" s="54">
        <v>60</v>
      </c>
      <c r="Z114" s="54" t="s">
        <v>5</v>
      </c>
      <c r="AA114" s="54">
        <v>20</v>
      </c>
      <c r="AB114" s="54" t="s">
        <v>5</v>
      </c>
      <c r="AC114" s="129" t="s">
        <v>137</v>
      </c>
      <c r="AE114" s="129" t="s">
        <v>137</v>
      </c>
      <c r="AG114" s="54">
        <v>19</v>
      </c>
      <c r="AH114" s="54" t="s">
        <v>5</v>
      </c>
      <c r="AI114" s="54">
        <v>20</v>
      </c>
      <c r="AJ114" s="54" t="s">
        <v>5</v>
      </c>
      <c r="AK114" s="54">
        <v>62</v>
      </c>
      <c r="AL114" s="54" t="s">
        <v>5</v>
      </c>
      <c r="AM114" s="54">
        <v>19</v>
      </c>
      <c r="AN114" s="54" t="s">
        <v>5</v>
      </c>
      <c r="AO114" s="54">
        <v>20</v>
      </c>
      <c r="AP114" s="54" t="s">
        <v>5</v>
      </c>
      <c r="AQ114" s="54">
        <v>20</v>
      </c>
      <c r="AR114" s="54" t="s">
        <v>5</v>
      </c>
      <c r="AS114" s="54">
        <v>82</v>
      </c>
      <c r="AT114" s="54" t="s">
        <v>5</v>
      </c>
      <c r="AU114" s="54">
        <v>49</v>
      </c>
      <c r="AV114" s="54" t="s">
        <v>5</v>
      </c>
    </row>
    <row r="115" spans="1:48" ht="15.75" customHeight="1" x14ac:dyDescent="0.35">
      <c r="A115" s="54" t="s">
        <v>868</v>
      </c>
      <c r="B115" s="54" t="s">
        <v>241</v>
      </c>
      <c r="C115" s="47" t="s">
        <v>683</v>
      </c>
      <c r="D115" s="54" t="s">
        <v>658</v>
      </c>
      <c r="E115" s="59">
        <v>58</v>
      </c>
      <c r="F115" s="59" t="s">
        <v>5</v>
      </c>
      <c r="G115" s="59">
        <v>20</v>
      </c>
      <c r="H115" s="59" t="s">
        <v>5</v>
      </c>
      <c r="I115" s="59">
        <v>100</v>
      </c>
      <c r="J115" s="59" t="s">
        <v>5</v>
      </c>
      <c r="K115" s="54">
        <v>19</v>
      </c>
      <c r="L115" s="54" t="s">
        <v>5</v>
      </c>
      <c r="M115" s="54">
        <v>19</v>
      </c>
      <c r="N115" s="59" t="s">
        <v>5</v>
      </c>
      <c r="O115" s="129" t="s">
        <v>137</v>
      </c>
      <c r="Q115" s="59">
        <v>190</v>
      </c>
      <c r="R115" s="54" t="s">
        <v>5</v>
      </c>
      <c r="S115" s="54">
        <v>99</v>
      </c>
      <c r="T115" s="54" t="s">
        <v>5</v>
      </c>
      <c r="U115" s="54">
        <v>81</v>
      </c>
      <c r="V115" s="54" t="s">
        <v>5</v>
      </c>
      <c r="W115" s="54">
        <v>120</v>
      </c>
      <c r="X115" s="54" t="s">
        <v>5</v>
      </c>
      <c r="Y115" s="54">
        <v>60</v>
      </c>
      <c r="Z115" s="54" t="s">
        <v>5</v>
      </c>
      <c r="AA115" s="54">
        <v>20</v>
      </c>
      <c r="AB115" s="54" t="s">
        <v>5</v>
      </c>
      <c r="AC115" s="129" t="s">
        <v>137</v>
      </c>
      <c r="AE115" s="129" t="s">
        <v>137</v>
      </c>
      <c r="AG115" s="54">
        <v>19</v>
      </c>
      <c r="AH115" s="54" t="s">
        <v>5</v>
      </c>
      <c r="AI115" s="54">
        <v>20</v>
      </c>
      <c r="AJ115" s="54" t="s">
        <v>5</v>
      </c>
      <c r="AK115" s="54">
        <v>62</v>
      </c>
      <c r="AL115" s="54" t="s">
        <v>5</v>
      </c>
      <c r="AM115" s="54">
        <v>19</v>
      </c>
      <c r="AN115" s="54" t="s">
        <v>5</v>
      </c>
      <c r="AO115" s="54">
        <v>20</v>
      </c>
      <c r="AP115" s="54" t="s">
        <v>5</v>
      </c>
      <c r="AQ115" s="54">
        <v>20</v>
      </c>
      <c r="AR115" s="54" t="s">
        <v>5</v>
      </c>
      <c r="AS115" s="54">
        <v>82</v>
      </c>
      <c r="AT115" s="54" t="s">
        <v>5</v>
      </c>
      <c r="AU115" s="54">
        <v>49</v>
      </c>
      <c r="AV115" s="54" t="s">
        <v>5</v>
      </c>
    </row>
    <row r="116" spans="1:48" ht="15.75" customHeight="1" x14ac:dyDescent="0.35">
      <c r="A116" s="54" t="s">
        <v>246</v>
      </c>
      <c r="B116" s="54" t="s">
        <v>247</v>
      </c>
      <c r="C116" s="47" t="s">
        <v>683</v>
      </c>
      <c r="D116" s="54" t="s">
        <v>658</v>
      </c>
      <c r="E116" s="59">
        <v>290</v>
      </c>
      <c r="F116" s="59" t="s">
        <v>5</v>
      </c>
      <c r="G116" s="59">
        <v>99</v>
      </c>
      <c r="H116" s="59" t="s">
        <v>5</v>
      </c>
      <c r="I116" s="59">
        <v>500</v>
      </c>
      <c r="J116" s="59" t="s">
        <v>5</v>
      </c>
      <c r="K116" s="54">
        <v>96</v>
      </c>
      <c r="L116" s="54" t="s">
        <v>5</v>
      </c>
      <c r="M116" s="54">
        <v>97</v>
      </c>
      <c r="N116" s="59" t="s">
        <v>5</v>
      </c>
      <c r="O116" s="129" t="s">
        <v>137</v>
      </c>
      <c r="Q116" s="59">
        <v>960</v>
      </c>
      <c r="R116" s="54" t="s">
        <v>5</v>
      </c>
      <c r="S116" s="54">
        <v>500</v>
      </c>
      <c r="T116" s="54" t="s">
        <v>5</v>
      </c>
      <c r="U116" s="54">
        <v>410</v>
      </c>
      <c r="V116" s="54" t="s">
        <v>5</v>
      </c>
      <c r="W116" s="54">
        <v>620</v>
      </c>
      <c r="X116" s="54" t="s">
        <v>5</v>
      </c>
      <c r="Y116" s="54">
        <v>300</v>
      </c>
      <c r="Z116" s="54" t="s">
        <v>5</v>
      </c>
      <c r="AA116" s="5">
        <v>38</v>
      </c>
      <c r="AB116" s="5" t="s">
        <v>12</v>
      </c>
      <c r="AC116" s="129" t="s">
        <v>137</v>
      </c>
      <c r="AE116" s="129" t="s">
        <v>137</v>
      </c>
      <c r="AG116" s="54">
        <v>95</v>
      </c>
      <c r="AH116" s="54" t="s">
        <v>5</v>
      </c>
      <c r="AI116" s="54">
        <v>99</v>
      </c>
      <c r="AJ116" s="54" t="s">
        <v>5</v>
      </c>
      <c r="AK116" s="54">
        <v>310</v>
      </c>
      <c r="AL116" s="54" t="s">
        <v>5</v>
      </c>
      <c r="AM116" s="5">
        <v>41</v>
      </c>
      <c r="AN116" s="5" t="s">
        <v>12</v>
      </c>
      <c r="AO116" s="54">
        <v>97</v>
      </c>
      <c r="AP116" s="54" t="s">
        <v>5</v>
      </c>
      <c r="AQ116" s="54">
        <v>100</v>
      </c>
      <c r="AR116" s="54" t="s">
        <v>5</v>
      </c>
      <c r="AS116" s="54">
        <v>400</v>
      </c>
      <c r="AT116" s="54" t="s">
        <v>5</v>
      </c>
      <c r="AU116" s="5">
        <v>90</v>
      </c>
      <c r="AV116" s="5" t="s">
        <v>12</v>
      </c>
    </row>
    <row r="117" spans="1:48" ht="15.75" customHeight="1" x14ac:dyDescent="0.35">
      <c r="A117" s="54" t="s">
        <v>248</v>
      </c>
      <c r="B117" s="54" t="s">
        <v>249</v>
      </c>
      <c r="C117" s="47" t="s">
        <v>683</v>
      </c>
      <c r="D117" s="54" t="s">
        <v>658</v>
      </c>
      <c r="E117" s="69">
        <v>110</v>
      </c>
      <c r="F117" s="69"/>
      <c r="G117" s="69">
        <v>68</v>
      </c>
      <c r="H117" s="69"/>
      <c r="I117" s="69">
        <v>120</v>
      </c>
      <c r="J117" s="69"/>
      <c r="K117" s="5">
        <v>40</v>
      </c>
      <c r="L117" s="5"/>
      <c r="M117" s="5">
        <v>41</v>
      </c>
      <c r="N117" s="69"/>
      <c r="O117" s="129" t="s">
        <v>137</v>
      </c>
      <c r="Q117" s="69">
        <v>210</v>
      </c>
      <c r="R117" s="5"/>
      <c r="S117" s="5">
        <v>84</v>
      </c>
      <c r="T117" s="5" t="s">
        <v>12</v>
      </c>
      <c r="U117" s="5">
        <v>6000</v>
      </c>
      <c r="V117" s="5"/>
      <c r="W117" s="5">
        <v>170</v>
      </c>
      <c r="X117" s="5"/>
      <c r="Y117" s="5">
        <v>83</v>
      </c>
      <c r="Z117" s="5"/>
      <c r="AA117" s="5">
        <v>47</v>
      </c>
      <c r="AB117" s="5"/>
      <c r="AC117" s="129" t="s">
        <v>137</v>
      </c>
      <c r="AE117" s="129" t="s">
        <v>137</v>
      </c>
      <c r="AG117" s="5">
        <v>51</v>
      </c>
      <c r="AH117" s="5"/>
      <c r="AI117" s="5">
        <v>48</v>
      </c>
      <c r="AJ117" s="5"/>
      <c r="AK117" s="5">
        <v>66</v>
      </c>
      <c r="AL117" s="5"/>
      <c r="AM117" s="5">
        <v>76</v>
      </c>
      <c r="AN117" s="5"/>
      <c r="AO117" s="5">
        <v>30</v>
      </c>
      <c r="AP117" s="5"/>
      <c r="AQ117" s="5">
        <v>30</v>
      </c>
      <c r="AR117" s="5"/>
      <c r="AS117" s="5">
        <v>95</v>
      </c>
      <c r="AT117" s="5"/>
      <c r="AU117" s="5">
        <v>95</v>
      </c>
      <c r="AV117" s="5"/>
    </row>
    <row r="118" spans="1:48" ht="15.75" customHeight="1" x14ac:dyDescent="0.35">
      <c r="A118" s="54" t="s">
        <v>172</v>
      </c>
      <c r="B118" s="54" t="s">
        <v>173</v>
      </c>
      <c r="C118" s="47" t="s">
        <v>683</v>
      </c>
      <c r="D118" s="54" t="s">
        <v>658</v>
      </c>
      <c r="E118" s="69">
        <v>150</v>
      </c>
      <c r="F118" s="69"/>
      <c r="G118" s="69">
        <v>9.9</v>
      </c>
      <c r="H118" s="69" t="s">
        <v>12</v>
      </c>
      <c r="I118" s="69">
        <v>150</v>
      </c>
      <c r="J118" s="69"/>
      <c r="K118" s="54">
        <v>19</v>
      </c>
      <c r="L118" s="54" t="s">
        <v>5</v>
      </c>
      <c r="M118" s="5">
        <v>390</v>
      </c>
      <c r="N118" s="69"/>
      <c r="O118" s="129" t="s">
        <v>137</v>
      </c>
      <c r="Q118" s="69">
        <v>220</v>
      </c>
      <c r="R118" s="5"/>
      <c r="S118" s="5">
        <v>240</v>
      </c>
      <c r="T118" s="5"/>
      <c r="U118" s="5">
        <v>250</v>
      </c>
      <c r="V118" s="5"/>
      <c r="W118" s="5">
        <v>250</v>
      </c>
      <c r="X118" s="5"/>
      <c r="Y118" s="5">
        <v>150</v>
      </c>
      <c r="Z118" s="5"/>
      <c r="AA118" s="5">
        <v>200</v>
      </c>
      <c r="AB118" s="5" t="s">
        <v>12</v>
      </c>
      <c r="AC118" s="129" t="s">
        <v>137</v>
      </c>
      <c r="AE118" s="129" t="s">
        <v>137</v>
      </c>
      <c r="AG118" s="5">
        <v>68</v>
      </c>
      <c r="AH118" s="5"/>
      <c r="AI118" s="5">
        <v>69</v>
      </c>
      <c r="AJ118" s="5"/>
      <c r="AK118" s="54">
        <v>220</v>
      </c>
      <c r="AL118" s="54" t="s">
        <v>5</v>
      </c>
      <c r="AM118" s="5">
        <v>120</v>
      </c>
      <c r="AN118" s="5"/>
      <c r="AO118" s="54">
        <v>65</v>
      </c>
      <c r="AP118" s="54" t="s">
        <v>5</v>
      </c>
      <c r="AQ118" s="54">
        <v>45</v>
      </c>
      <c r="AR118" s="54" t="s">
        <v>5</v>
      </c>
      <c r="AS118" s="5">
        <v>210</v>
      </c>
      <c r="AT118" s="5"/>
      <c r="AU118" s="5">
        <v>200</v>
      </c>
      <c r="AV118" s="5"/>
    </row>
    <row r="119" spans="1:48" ht="15.75" customHeight="1" x14ac:dyDescent="0.35">
      <c r="A119" s="54" t="s">
        <v>257</v>
      </c>
      <c r="B119" s="54" t="s">
        <v>258</v>
      </c>
      <c r="C119" s="47" t="s">
        <v>683</v>
      </c>
      <c r="D119" s="54" t="s">
        <v>658</v>
      </c>
      <c r="E119" s="69">
        <v>180</v>
      </c>
      <c r="F119" s="69"/>
      <c r="G119" s="69">
        <v>84</v>
      </c>
      <c r="H119" s="69"/>
      <c r="I119" s="69">
        <v>250</v>
      </c>
      <c r="J119" s="69"/>
      <c r="K119" s="5">
        <v>31</v>
      </c>
      <c r="L119" s="5"/>
      <c r="M119" s="5">
        <v>37</v>
      </c>
      <c r="N119" s="69"/>
      <c r="O119" s="129" t="s">
        <v>137</v>
      </c>
      <c r="Q119" s="69">
        <v>400</v>
      </c>
      <c r="R119" s="5"/>
      <c r="S119" s="5">
        <v>150</v>
      </c>
      <c r="T119" s="5"/>
      <c r="U119" s="5">
        <v>2800</v>
      </c>
      <c r="V119" s="5"/>
      <c r="W119" s="5">
        <v>280</v>
      </c>
      <c r="X119" s="5"/>
      <c r="Y119" s="5">
        <v>95</v>
      </c>
      <c r="Z119" s="5"/>
      <c r="AA119" s="5">
        <v>43</v>
      </c>
      <c r="AB119" s="5"/>
      <c r="AC119" s="129" t="s">
        <v>137</v>
      </c>
      <c r="AE119" s="129" t="s">
        <v>137</v>
      </c>
      <c r="AG119" s="5">
        <v>45</v>
      </c>
      <c r="AH119" s="5"/>
      <c r="AI119" s="5">
        <v>30</v>
      </c>
      <c r="AJ119" s="5"/>
      <c r="AK119" s="54">
        <v>62</v>
      </c>
      <c r="AL119" s="54" t="s">
        <v>5</v>
      </c>
      <c r="AM119" s="5">
        <v>45</v>
      </c>
      <c r="AN119" s="5"/>
      <c r="AO119" s="5">
        <v>17</v>
      </c>
      <c r="AP119" s="5" t="s">
        <v>12</v>
      </c>
      <c r="AQ119" s="5">
        <v>15</v>
      </c>
      <c r="AR119" s="5" t="s">
        <v>12</v>
      </c>
      <c r="AS119" s="5">
        <v>200</v>
      </c>
      <c r="AT119" s="5"/>
      <c r="AU119" s="5">
        <v>160</v>
      </c>
      <c r="AV119" s="5"/>
    </row>
    <row r="120" spans="1:48" ht="15.75" customHeight="1" x14ac:dyDescent="0.35">
      <c r="A120" s="57" t="s">
        <v>910</v>
      </c>
      <c r="B120" s="54" t="s">
        <v>274</v>
      </c>
      <c r="C120" s="47" t="s">
        <v>683</v>
      </c>
      <c r="D120" s="54" t="s">
        <v>658</v>
      </c>
      <c r="E120" s="69">
        <v>200</v>
      </c>
      <c r="F120" s="69"/>
      <c r="G120" s="69">
        <v>110</v>
      </c>
      <c r="H120" s="69"/>
      <c r="I120" s="69">
        <v>360</v>
      </c>
      <c r="J120" s="69"/>
      <c r="K120" s="5">
        <v>38</v>
      </c>
      <c r="L120" s="5"/>
      <c r="M120" s="5">
        <v>46</v>
      </c>
      <c r="N120" s="69"/>
      <c r="O120" s="129" t="s">
        <v>137</v>
      </c>
      <c r="Q120" s="69">
        <v>590</v>
      </c>
      <c r="R120" s="5"/>
      <c r="S120" s="5">
        <v>230</v>
      </c>
      <c r="T120" s="5"/>
      <c r="U120" s="5">
        <v>850</v>
      </c>
      <c r="V120" s="5"/>
      <c r="W120" s="5">
        <v>400</v>
      </c>
      <c r="X120" s="5"/>
      <c r="Y120" s="5">
        <v>140</v>
      </c>
      <c r="Z120" s="5"/>
      <c r="AA120" s="5">
        <v>88</v>
      </c>
      <c r="AB120" s="5"/>
      <c r="AC120" s="129" t="s">
        <v>137</v>
      </c>
      <c r="AE120" s="129" t="s">
        <v>137</v>
      </c>
      <c r="AG120" s="5">
        <v>48</v>
      </c>
      <c r="AH120" s="5"/>
      <c r="AI120" s="5">
        <v>24</v>
      </c>
      <c r="AJ120" s="5" t="s">
        <v>12</v>
      </c>
      <c r="AK120" s="5">
        <v>35</v>
      </c>
      <c r="AL120" s="5" t="s">
        <v>12</v>
      </c>
      <c r="AM120" s="5">
        <v>64</v>
      </c>
      <c r="AN120" s="5"/>
      <c r="AO120" s="5">
        <v>21</v>
      </c>
      <c r="AP120" s="5" t="s">
        <v>12</v>
      </c>
      <c r="AQ120" s="5">
        <v>16</v>
      </c>
      <c r="AR120" s="5" t="s">
        <v>12</v>
      </c>
      <c r="AS120" s="5">
        <v>260</v>
      </c>
      <c r="AT120" s="5"/>
      <c r="AU120" s="5">
        <v>280</v>
      </c>
      <c r="AV120" s="5"/>
    </row>
    <row r="121" spans="1:48" s="55" customFormat="1" ht="15.75" customHeight="1" x14ac:dyDescent="0.35">
      <c r="A121" s="282" t="s">
        <v>693</v>
      </c>
      <c r="B121" s="282"/>
      <c r="C121" s="282"/>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c r="AJ121" s="282"/>
      <c r="AK121" s="282"/>
      <c r="AL121" s="282"/>
      <c r="AM121" s="282"/>
      <c r="AN121" s="282"/>
      <c r="AO121" s="282"/>
      <c r="AP121" s="282"/>
      <c r="AQ121" s="282"/>
      <c r="AR121" s="282"/>
      <c r="AS121" s="282"/>
      <c r="AT121" s="282"/>
      <c r="AU121" s="282"/>
      <c r="AV121" s="282"/>
    </row>
    <row r="122" spans="1:48" ht="15.75" customHeight="1" x14ac:dyDescent="0.35">
      <c r="A122" s="54" t="s">
        <v>279</v>
      </c>
      <c r="B122" s="54" t="s">
        <v>280</v>
      </c>
      <c r="C122" s="47" t="s">
        <v>683</v>
      </c>
      <c r="D122" s="54" t="s">
        <v>658</v>
      </c>
      <c r="E122" s="129" t="s">
        <v>137</v>
      </c>
      <c r="G122" s="129" t="s">
        <v>137</v>
      </c>
      <c r="H122" s="59"/>
      <c r="I122" s="69">
        <v>13</v>
      </c>
      <c r="J122" s="69"/>
      <c r="K122" s="54">
        <v>3.9</v>
      </c>
      <c r="L122" s="54" t="s">
        <v>5</v>
      </c>
      <c r="M122" s="5">
        <v>4.0999999999999996</v>
      </c>
      <c r="N122" s="69"/>
      <c r="O122" s="129" t="s">
        <v>137</v>
      </c>
      <c r="Q122" s="129" t="s">
        <v>137</v>
      </c>
      <c r="S122" s="5">
        <v>61</v>
      </c>
      <c r="T122" s="5"/>
      <c r="U122" s="5">
        <v>5.0999999999999996</v>
      </c>
      <c r="V122" s="5" t="s">
        <v>12</v>
      </c>
      <c r="W122" s="135" t="s">
        <v>137</v>
      </c>
      <c r="Y122" s="5">
        <v>8.6</v>
      </c>
      <c r="Z122" s="5"/>
      <c r="AA122" s="54">
        <v>4</v>
      </c>
      <c r="AB122" s="54" t="s">
        <v>5</v>
      </c>
      <c r="AC122" s="135" t="s">
        <v>137</v>
      </c>
      <c r="AE122" s="129" t="s">
        <v>137</v>
      </c>
      <c r="AG122" s="54">
        <v>4</v>
      </c>
      <c r="AH122" s="54" t="s">
        <v>5</v>
      </c>
      <c r="AI122" s="54">
        <v>3.9</v>
      </c>
      <c r="AJ122" s="54" t="s">
        <v>5</v>
      </c>
      <c r="AK122" s="54">
        <v>3.8</v>
      </c>
      <c r="AL122" s="54" t="s">
        <v>5</v>
      </c>
      <c r="AM122" s="54">
        <v>3.9</v>
      </c>
      <c r="AN122" s="54" t="s">
        <v>5</v>
      </c>
      <c r="AO122" s="54">
        <v>4</v>
      </c>
      <c r="AP122" s="54" t="s">
        <v>5</v>
      </c>
      <c r="AQ122" s="54">
        <v>14</v>
      </c>
      <c r="AR122" s="54" t="s">
        <v>5</v>
      </c>
      <c r="AS122" s="5">
        <v>7.5</v>
      </c>
      <c r="AT122" s="5"/>
      <c r="AU122" s="5">
        <v>6.5</v>
      </c>
      <c r="AV122" s="5"/>
    </row>
    <row r="123" spans="1:48" ht="15.75" customHeight="1" x14ac:dyDescent="0.35">
      <c r="A123" s="57" t="s">
        <v>277</v>
      </c>
      <c r="B123" s="54" t="s">
        <v>278</v>
      </c>
      <c r="C123" s="47" t="s">
        <v>683</v>
      </c>
      <c r="D123" s="54" t="s">
        <v>658</v>
      </c>
      <c r="E123" s="129" t="s">
        <v>137</v>
      </c>
      <c r="G123" s="129" t="s">
        <v>137</v>
      </c>
      <c r="H123" s="59"/>
      <c r="I123" s="69">
        <v>20</v>
      </c>
      <c r="J123" s="69"/>
      <c r="K123" s="54">
        <v>5.5</v>
      </c>
      <c r="L123" s="54" t="s">
        <v>5</v>
      </c>
      <c r="M123" s="54">
        <v>5.4</v>
      </c>
      <c r="N123" s="59" t="s">
        <v>5</v>
      </c>
      <c r="O123" s="129" t="s">
        <v>137</v>
      </c>
      <c r="Q123" s="129" t="s">
        <v>137</v>
      </c>
      <c r="S123" s="5">
        <v>39</v>
      </c>
      <c r="T123" s="5"/>
      <c r="U123" s="54">
        <v>8.4</v>
      </c>
      <c r="V123" s="54" t="s">
        <v>5</v>
      </c>
      <c r="W123" s="135" t="s">
        <v>137</v>
      </c>
      <c r="Y123" s="5">
        <v>15</v>
      </c>
      <c r="Z123" s="5"/>
      <c r="AA123" s="54">
        <v>5.7</v>
      </c>
      <c r="AB123" s="54" t="s">
        <v>5</v>
      </c>
      <c r="AC123" s="135" t="s">
        <v>137</v>
      </c>
      <c r="AE123" s="129" t="s">
        <v>137</v>
      </c>
      <c r="AG123" s="54">
        <v>5.7</v>
      </c>
      <c r="AH123" s="54" t="s">
        <v>5</v>
      </c>
      <c r="AI123" s="54">
        <v>5.5</v>
      </c>
      <c r="AJ123" s="54" t="s">
        <v>5</v>
      </c>
      <c r="AK123" s="54">
        <v>5.4</v>
      </c>
      <c r="AL123" s="54" t="s">
        <v>5</v>
      </c>
      <c r="AM123" s="54">
        <v>5.6</v>
      </c>
      <c r="AN123" s="54" t="s">
        <v>5</v>
      </c>
      <c r="AO123" s="54">
        <v>5.6</v>
      </c>
      <c r="AP123" s="54" t="s">
        <v>5</v>
      </c>
      <c r="AQ123" s="54">
        <v>20</v>
      </c>
      <c r="AR123" s="54" t="s">
        <v>5</v>
      </c>
      <c r="AS123" s="5">
        <v>6.3</v>
      </c>
      <c r="AT123" s="5"/>
      <c r="AU123" s="5">
        <v>8.6999999999999993</v>
      </c>
      <c r="AV123" s="5"/>
    </row>
    <row r="124" spans="1:48" ht="15.75" customHeight="1" x14ac:dyDescent="0.35">
      <c r="A124" s="57" t="s">
        <v>275</v>
      </c>
      <c r="B124" s="54" t="s">
        <v>276</v>
      </c>
      <c r="C124" s="47" t="s">
        <v>683</v>
      </c>
      <c r="D124" s="54" t="s">
        <v>658</v>
      </c>
      <c r="E124" s="129" t="s">
        <v>137</v>
      </c>
      <c r="G124" s="129" t="s">
        <v>137</v>
      </c>
      <c r="H124" s="59"/>
      <c r="I124" s="59">
        <v>3.7</v>
      </c>
      <c r="J124" s="59" t="s">
        <v>5</v>
      </c>
      <c r="K124" s="54">
        <v>3.7</v>
      </c>
      <c r="L124" s="54" t="s">
        <v>5</v>
      </c>
      <c r="M124" s="54">
        <v>3.6</v>
      </c>
      <c r="N124" s="59" t="s">
        <v>5</v>
      </c>
      <c r="O124" s="129" t="s">
        <v>137</v>
      </c>
      <c r="Q124" s="129" t="s">
        <v>137</v>
      </c>
      <c r="S124" s="54">
        <v>12</v>
      </c>
      <c r="T124" s="54" t="s">
        <v>5</v>
      </c>
      <c r="U124" s="54">
        <v>5.6</v>
      </c>
      <c r="V124" s="54" t="s">
        <v>5</v>
      </c>
      <c r="W124" s="135" t="s">
        <v>137</v>
      </c>
      <c r="Y124" s="54">
        <v>3.7</v>
      </c>
      <c r="Z124" s="54" t="s">
        <v>5</v>
      </c>
      <c r="AA124" s="54">
        <v>3.8</v>
      </c>
      <c r="AB124" s="54" t="s">
        <v>5</v>
      </c>
      <c r="AC124" s="135" t="s">
        <v>137</v>
      </c>
      <c r="AE124" s="129" t="s">
        <v>137</v>
      </c>
      <c r="AG124" s="54">
        <v>3.8</v>
      </c>
      <c r="AH124" s="54" t="s">
        <v>5</v>
      </c>
      <c r="AI124" s="54">
        <v>3.7</v>
      </c>
      <c r="AJ124" s="54" t="s">
        <v>5</v>
      </c>
      <c r="AK124" s="54">
        <v>3.6</v>
      </c>
      <c r="AL124" s="54" t="s">
        <v>5</v>
      </c>
      <c r="AM124" s="54">
        <v>3.7</v>
      </c>
      <c r="AN124" s="54" t="s">
        <v>5</v>
      </c>
      <c r="AO124" s="54">
        <v>3.8</v>
      </c>
      <c r="AP124" s="54" t="s">
        <v>5</v>
      </c>
      <c r="AQ124" s="54">
        <v>13</v>
      </c>
      <c r="AR124" s="54" t="s">
        <v>5</v>
      </c>
      <c r="AS124" s="54">
        <v>3.7</v>
      </c>
      <c r="AT124" s="54" t="s">
        <v>5</v>
      </c>
      <c r="AU124" s="54">
        <v>3.7</v>
      </c>
      <c r="AV124" s="54" t="s">
        <v>5</v>
      </c>
    </row>
    <row r="125" spans="1:48" s="55" customFormat="1" ht="15.75" customHeight="1" x14ac:dyDescent="0.35">
      <c r="A125" s="282" t="s">
        <v>694</v>
      </c>
      <c r="B125" s="282"/>
      <c r="C125" s="282"/>
      <c r="D125" s="282"/>
      <c r="E125" s="282"/>
      <c r="F125" s="282"/>
      <c r="G125" s="282"/>
      <c r="H125" s="282"/>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c r="AJ125" s="282"/>
      <c r="AK125" s="282"/>
      <c r="AL125" s="282"/>
      <c r="AM125" s="282"/>
      <c r="AN125" s="282"/>
      <c r="AO125" s="282"/>
      <c r="AP125" s="282"/>
      <c r="AQ125" s="282"/>
      <c r="AR125" s="282"/>
      <c r="AS125" s="282"/>
      <c r="AT125" s="282"/>
      <c r="AU125" s="282"/>
      <c r="AV125" s="282"/>
    </row>
    <row r="126" spans="1:48" ht="15.75" customHeight="1" x14ac:dyDescent="0.35">
      <c r="A126" s="29" t="s">
        <v>873</v>
      </c>
      <c r="B126" s="54" t="s">
        <v>295</v>
      </c>
      <c r="C126" s="47" t="s">
        <v>686</v>
      </c>
      <c r="D126" s="54" t="s">
        <v>658</v>
      </c>
      <c r="E126" s="59">
        <v>1.6</v>
      </c>
      <c r="F126" s="59" t="s">
        <v>5</v>
      </c>
      <c r="G126" s="59">
        <v>0.66</v>
      </c>
      <c r="H126" s="59" t="s">
        <v>5</v>
      </c>
      <c r="I126" s="59">
        <v>1.1000000000000001</v>
      </c>
      <c r="J126" s="59" t="s">
        <v>5</v>
      </c>
      <c r="K126" s="54">
        <v>1.6</v>
      </c>
      <c r="L126" s="54" t="s">
        <v>5</v>
      </c>
      <c r="M126" s="54">
        <v>1.7</v>
      </c>
      <c r="N126" s="59" t="s">
        <v>5</v>
      </c>
      <c r="O126" s="129" t="s">
        <v>137</v>
      </c>
      <c r="Q126" s="59">
        <v>8</v>
      </c>
      <c r="R126" s="54" t="s">
        <v>5</v>
      </c>
      <c r="S126" s="54">
        <v>16</v>
      </c>
      <c r="T126" s="54" t="s">
        <v>5</v>
      </c>
      <c r="U126" s="54">
        <v>3.3</v>
      </c>
      <c r="V126" s="54" t="s">
        <v>5</v>
      </c>
      <c r="W126" s="135" t="s">
        <v>137</v>
      </c>
      <c r="Y126" s="54">
        <v>1.6</v>
      </c>
      <c r="Z126" s="54" t="s">
        <v>5</v>
      </c>
      <c r="AA126" s="54">
        <v>1.6</v>
      </c>
      <c r="AB126" s="54" t="s">
        <v>5</v>
      </c>
      <c r="AC126" s="135" t="s">
        <v>137</v>
      </c>
      <c r="AE126" s="129" t="s">
        <v>137</v>
      </c>
      <c r="AG126" s="54">
        <v>1.6</v>
      </c>
      <c r="AH126" s="54" t="s">
        <v>5</v>
      </c>
      <c r="AI126" s="54">
        <v>1.6</v>
      </c>
      <c r="AJ126" s="54" t="s">
        <v>5</v>
      </c>
      <c r="AK126" s="54">
        <v>1.6</v>
      </c>
      <c r="AL126" s="54" t="s">
        <v>5</v>
      </c>
      <c r="AM126" s="54">
        <v>0.82</v>
      </c>
      <c r="AN126" s="54" t="s">
        <v>5</v>
      </c>
      <c r="AO126" s="54">
        <v>0.83</v>
      </c>
      <c r="AP126" s="54" t="s">
        <v>5</v>
      </c>
      <c r="AQ126" s="54">
        <v>0.81</v>
      </c>
      <c r="AR126" s="54" t="s">
        <v>5</v>
      </c>
      <c r="AS126" s="54">
        <v>1.6</v>
      </c>
      <c r="AT126" s="54" t="s">
        <v>5</v>
      </c>
      <c r="AU126" s="54">
        <v>2.7</v>
      </c>
      <c r="AV126" s="54" t="s">
        <v>5</v>
      </c>
    </row>
    <row r="127" spans="1:48" ht="15.75" customHeight="1" x14ac:dyDescent="0.35">
      <c r="A127" s="59" t="s">
        <v>301</v>
      </c>
      <c r="B127" s="54" t="s">
        <v>302</v>
      </c>
      <c r="C127" s="47" t="s">
        <v>686</v>
      </c>
      <c r="D127" s="54" t="s">
        <v>658</v>
      </c>
      <c r="E127" s="59">
        <v>1.6</v>
      </c>
      <c r="F127" s="59" t="s">
        <v>5</v>
      </c>
      <c r="G127" s="59">
        <v>0.66</v>
      </c>
      <c r="H127" s="59" t="s">
        <v>5</v>
      </c>
      <c r="I127" s="59">
        <v>0.49</v>
      </c>
      <c r="J127" s="59" t="s">
        <v>5</v>
      </c>
      <c r="K127" s="54">
        <v>1.6</v>
      </c>
      <c r="L127" s="54" t="s">
        <v>5</v>
      </c>
      <c r="M127" s="54">
        <v>1.7</v>
      </c>
      <c r="N127" s="59" t="s">
        <v>5</v>
      </c>
      <c r="O127" s="129" t="s">
        <v>137</v>
      </c>
      <c r="Q127" s="59">
        <v>8</v>
      </c>
      <c r="R127" s="54" t="s">
        <v>5</v>
      </c>
      <c r="S127" s="54">
        <v>16</v>
      </c>
      <c r="T127" s="54" t="s">
        <v>5</v>
      </c>
      <c r="U127" s="54">
        <v>3.3</v>
      </c>
      <c r="V127" s="54" t="s">
        <v>5</v>
      </c>
      <c r="W127" s="135" t="s">
        <v>137</v>
      </c>
      <c r="Y127" s="54">
        <v>1.6</v>
      </c>
      <c r="Z127" s="54" t="s">
        <v>5</v>
      </c>
      <c r="AA127" s="54">
        <v>1.6</v>
      </c>
      <c r="AB127" s="54" t="s">
        <v>5</v>
      </c>
      <c r="AC127" s="135" t="s">
        <v>137</v>
      </c>
      <c r="AE127" s="129" t="s">
        <v>137</v>
      </c>
      <c r="AG127" s="54">
        <v>1.6</v>
      </c>
      <c r="AH127" s="54" t="s">
        <v>5</v>
      </c>
      <c r="AI127" s="54">
        <v>1.6</v>
      </c>
      <c r="AJ127" s="54" t="s">
        <v>5</v>
      </c>
      <c r="AK127" s="54">
        <v>1.6</v>
      </c>
      <c r="AL127" s="54" t="s">
        <v>5</v>
      </c>
      <c r="AM127" s="54">
        <v>0.82</v>
      </c>
      <c r="AN127" s="54" t="s">
        <v>5</v>
      </c>
      <c r="AO127" s="54">
        <v>0.83</v>
      </c>
      <c r="AP127" s="54" t="s">
        <v>5</v>
      </c>
      <c r="AQ127" s="54">
        <v>0.81</v>
      </c>
      <c r="AR127" s="54" t="s">
        <v>5</v>
      </c>
      <c r="AS127" s="54">
        <v>0.82</v>
      </c>
      <c r="AT127" s="54" t="s">
        <v>5</v>
      </c>
      <c r="AU127" s="54">
        <v>0.82</v>
      </c>
      <c r="AV127" s="54" t="s">
        <v>5</v>
      </c>
    </row>
    <row r="128" spans="1:48" ht="15.75" customHeight="1" x14ac:dyDescent="0.35">
      <c r="A128" s="59" t="s">
        <v>874</v>
      </c>
      <c r="B128" s="54" t="s">
        <v>296</v>
      </c>
      <c r="C128" s="47" t="s">
        <v>686</v>
      </c>
      <c r="D128" s="54" t="s">
        <v>658</v>
      </c>
      <c r="E128" s="59">
        <v>1.6</v>
      </c>
      <c r="F128" s="59" t="s">
        <v>5</v>
      </c>
      <c r="G128" s="59">
        <v>0.84</v>
      </c>
      <c r="H128" s="59" t="s">
        <v>5</v>
      </c>
      <c r="I128" s="59">
        <v>1.1000000000000001</v>
      </c>
      <c r="J128" s="59" t="s">
        <v>5</v>
      </c>
      <c r="K128" s="54">
        <v>1.6</v>
      </c>
      <c r="L128" s="54" t="s">
        <v>5</v>
      </c>
      <c r="M128" s="54">
        <v>1.7</v>
      </c>
      <c r="N128" s="59" t="s">
        <v>5</v>
      </c>
      <c r="O128" s="129" t="s">
        <v>137</v>
      </c>
      <c r="Q128" s="59">
        <v>8</v>
      </c>
      <c r="R128" s="54" t="s">
        <v>5</v>
      </c>
      <c r="S128" s="54">
        <v>16</v>
      </c>
      <c r="T128" s="54" t="s">
        <v>5</v>
      </c>
      <c r="U128" s="54">
        <v>3.3</v>
      </c>
      <c r="V128" s="54" t="s">
        <v>5</v>
      </c>
      <c r="W128" s="135" t="s">
        <v>137</v>
      </c>
      <c r="Y128" s="54">
        <v>1.6</v>
      </c>
      <c r="Z128" s="54" t="s">
        <v>5</v>
      </c>
      <c r="AA128" s="54">
        <v>1.6</v>
      </c>
      <c r="AB128" s="54" t="s">
        <v>5</v>
      </c>
      <c r="AC128" s="135" t="s">
        <v>137</v>
      </c>
      <c r="AE128" s="129" t="s">
        <v>137</v>
      </c>
      <c r="AG128" s="54">
        <v>1.6</v>
      </c>
      <c r="AH128" s="54" t="s">
        <v>5</v>
      </c>
      <c r="AI128" s="54">
        <v>1.6</v>
      </c>
      <c r="AJ128" s="54" t="s">
        <v>5</v>
      </c>
      <c r="AK128" s="54">
        <v>1.6</v>
      </c>
      <c r="AL128" s="54" t="s">
        <v>5</v>
      </c>
      <c r="AM128" s="54">
        <v>0.82</v>
      </c>
      <c r="AN128" s="54" t="s">
        <v>5</v>
      </c>
      <c r="AO128" s="54">
        <v>0.83</v>
      </c>
      <c r="AP128" s="54" t="s">
        <v>5</v>
      </c>
      <c r="AQ128" s="54">
        <v>0.81</v>
      </c>
      <c r="AR128" s="54" t="s">
        <v>5</v>
      </c>
      <c r="AS128" s="54">
        <v>3</v>
      </c>
      <c r="AT128" s="54" t="s">
        <v>5</v>
      </c>
      <c r="AU128" s="54">
        <v>3.6</v>
      </c>
      <c r="AV128" s="54" t="s">
        <v>5</v>
      </c>
    </row>
    <row r="129" spans="1:49" ht="15.75" customHeight="1" x14ac:dyDescent="0.35">
      <c r="A129" s="59" t="s">
        <v>872</v>
      </c>
      <c r="B129" s="54" t="s">
        <v>321</v>
      </c>
      <c r="C129" s="47" t="s">
        <v>686</v>
      </c>
      <c r="D129" s="54" t="s">
        <v>658</v>
      </c>
      <c r="E129" s="59">
        <v>1.6</v>
      </c>
      <c r="F129" s="59" t="s">
        <v>5</v>
      </c>
      <c r="G129" s="59">
        <v>0.66</v>
      </c>
      <c r="H129" s="59" t="s">
        <v>5</v>
      </c>
      <c r="I129" s="59">
        <v>0.97</v>
      </c>
      <c r="J129" s="59" t="s">
        <v>5</v>
      </c>
      <c r="K129" s="54">
        <v>1.6</v>
      </c>
      <c r="L129" s="54" t="s">
        <v>5</v>
      </c>
      <c r="M129" s="54">
        <v>1.7</v>
      </c>
      <c r="N129" s="59" t="s">
        <v>5</v>
      </c>
      <c r="O129" s="129" t="s">
        <v>137</v>
      </c>
      <c r="Q129" s="59">
        <v>8</v>
      </c>
      <c r="R129" s="54" t="s">
        <v>5</v>
      </c>
      <c r="S129" s="54">
        <v>16</v>
      </c>
      <c r="T129" s="54" t="s">
        <v>5</v>
      </c>
      <c r="U129" s="54">
        <v>3.3</v>
      </c>
      <c r="V129" s="54" t="s">
        <v>5</v>
      </c>
      <c r="W129" s="135" t="s">
        <v>137</v>
      </c>
      <c r="Y129" s="54">
        <v>1.6</v>
      </c>
      <c r="Z129" s="54" t="s">
        <v>5</v>
      </c>
      <c r="AA129" s="54">
        <v>1.6</v>
      </c>
      <c r="AB129" s="54" t="s">
        <v>5</v>
      </c>
      <c r="AC129" s="135" t="s">
        <v>137</v>
      </c>
      <c r="AE129" s="129" t="s">
        <v>137</v>
      </c>
      <c r="AG129" s="54">
        <v>1.6</v>
      </c>
      <c r="AH129" s="54" t="s">
        <v>5</v>
      </c>
      <c r="AI129" s="54">
        <v>1.6</v>
      </c>
      <c r="AJ129" s="54" t="s">
        <v>5</v>
      </c>
      <c r="AK129" s="54">
        <v>1.6</v>
      </c>
      <c r="AL129" s="54" t="s">
        <v>5</v>
      </c>
      <c r="AM129" s="54">
        <v>0.82</v>
      </c>
      <c r="AN129" s="54" t="s">
        <v>5</v>
      </c>
      <c r="AO129" s="54">
        <v>0.83</v>
      </c>
      <c r="AP129" s="54" t="s">
        <v>5</v>
      </c>
      <c r="AQ129" s="54">
        <v>0.81</v>
      </c>
      <c r="AR129" s="54" t="s">
        <v>5</v>
      </c>
      <c r="AS129" s="54">
        <v>1.4</v>
      </c>
      <c r="AT129" s="54" t="s">
        <v>5</v>
      </c>
      <c r="AU129" s="54">
        <v>0.82</v>
      </c>
      <c r="AV129" s="54" t="s">
        <v>5</v>
      </c>
    </row>
    <row r="130" spans="1:49" ht="15.75" customHeight="1" x14ac:dyDescent="0.35">
      <c r="A130" s="59" t="s">
        <v>875</v>
      </c>
      <c r="B130" s="54" t="s">
        <v>297</v>
      </c>
      <c r="C130" s="47" t="s">
        <v>686</v>
      </c>
      <c r="D130" s="54" t="s">
        <v>658</v>
      </c>
      <c r="E130" s="59">
        <v>1.6</v>
      </c>
      <c r="F130" s="59" t="s">
        <v>5</v>
      </c>
      <c r="G130" s="59">
        <v>13</v>
      </c>
      <c r="H130" s="59" t="s">
        <v>5</v>
      </c>
      <c r="I130" s="59">
        <v>15</v>
      </c>
      <c r="J130" s="59" t="s">
        <v>5</v>
      </c>
      <c r="K130" s="54">
        <v>1.6</v>
      </c>
      <c r="L130" s="54" t="s">
        <v>5</v>
      </c>
      <c r="M130" s="54">
        <v>1.7</v>
      </c>
      <c r="N130" s="59" t="s">
        <v>5</v>
      </c>
      <c r="O130" s="129" t="s">
        <v>137</v>
      </c>
      <c r="Q130" s="59">
        <v>8</v>
      </c>
      <c r="R130" s="54" t="s">
        <v>5</v>
      </c>
      <c r="S130" s="54">
        <v>16</v>
      </c>
      <c r="T130" s="54" t="s">
        <v>5</v>
      </c>
      <c r="U130" s="54">
        <v>3.3</v>
      </c>
      <c r="V130" s="54" t="s">
        <v>5</v>
      </c>
      <c r="W130" s="135" t="s">
        <v>137</v>
      </c>
      <c r="Y130" s="54">
        <v>1.6</v>
      </c>
      <c r="Z130" s="54" t="s">
        <v>5</v>
      </c>
      <c r="AA130" s="54">
        <v>1.6</v>
      </c>
      <c r="AB130" s="54" t="s">
        <v>5</v>
      </c>
      <c r="AC130" s="135" t="s">
        <v>137</v>
      </c>
      <c r="AE130" s="129" t="s">
        <v>137</v>
      </c>
      <c r="AG130" s="54">
        <v>1.6</v>
      </c>
      <c r="AH130" s="54" t="s">
        <v>5</v>
      </c>
      <c r="AI130" s="54">
        <v>1.6</v>
      </c>
      <c r="AJ130" s="54" t="s">
        <v>5</v>
      </c>
      <c r="AK130" s="54">
        <v>1.6</v>
      </c>
      <c r="AL130" s="54" t="s">
        <v>5</v>
      </c>
      <c r="AM130" s="54">
        <v>0.82</v>
      </c>
      <c r="AN130" s="54" t="s">
        <v>5</v>
      </c>
      <c r="AO130" s="54">
        <v>0.83</v>
      </c>
      <c r="AP130" s="54" t="s">
        <v>5</v>
      </c>
      <c r="AQ130" s="54">
        <v>0.81</v>
      </c>
      <c r="AR130" s="54" t="s">
        <v>5</v>
      </c>
      <c r="AS130" s="54">
        <v>0.82</v>
      </c>
      <c r="AT130" s="54" t="s">
        <v>5</v>
      </c>
      <c r="AU130" s="54">
        <v>0.82</v>
      </c>
      <c r="AV130" s="54" t="s">
        <v>5</v>
      </c>
    </row>
    <row r="131" spans="1:49" ht="15.75" customHeight="1" x14ac:dyDescent="0.35">
      <c r="A131" s="59" t="s">
        <v>306</v>
      </c>
      <c r="B131" s="54" t="s">
        <v>307</v>
      </c>
      <c r="C131" s="47" t="s">
        <v>686</v>
      </c>
      <c r="D131" s="54" t="s">
        <v>658</v>
      </c>
      <c r="E131" s="59">
        <v>3.3</v>
      </c>
      <c r="F131" s="59" t="s">
        <v>5</v>
      </c>
      <c r="G131" s="59">
        <v>1.3</v>
      </c>
      <c r="H131" s="59" t="s">
        <v>5</v>
      </c>
      <c r="I131" s="69">
        <v>1</v>
      </c>
      <c r="J131" s="69" t="s">
        <v>12</v>
      </c>
      <c r="K131" s="54">
        <v>3.3</v>
      </c>
      <c r="L131" s="54" t="s">
        <v>5</v>
      </c>
      <c r="M131" s="54">
        <v>3.3</v>
      </c>
      <c r="N131" s="59" t="s">
        <v>5</v>
      </c>
      <c r="O131" s="129" t="s">
        <v>137</v>
      </c>
      <c r="Q131" s="59">
        <v>16</v>
      </c>
      <c r="R131" s="54" t="s">
        <v>5</v>
      </c>
      <c r="S131" s="54">
        <v>33</v>
      </c>
      <c r="T131" s="54" t="s">
        <v>5</v>
      </c>
      <c r="U131" s="54">
        <v>6.6</v>
      </c>
      <c r="V131" s="54" t="s">
        <v>5</v>
      </c>
      <c r="W131" s="135" t="s">
        <v>137</v>
      </c>
      <c r="Y131" s="54">
        <v>3.3</v>
      </c>
      <c r="Z131" s="54" t="s">
        <v>5</v>
      </c>
      <c r="AA131" s="54">
        <v>3.3</v>
      </c>
      <c r="AB131" s="54" t="s">
        <v>5</v>
      </c>
      <c r="AC131" s="135" t="s">
        <v>137</v>
      </c>
      <c r="AE131" s="129" t="s">
        <v>137</v>
      </c>
      <c r="AG131" s="54">
        <v>3.3</v>
      </c>
      <c r="AH131" s="54" t="s">
        <v>5</v>
      </c>
      <c r="AI131" s="54">
        <v>3.2</v>
      </c>
      <c r="AJ131" s="54" t="s">
        <v>5</v>
      </c>
      <c r="AK131" s="54">
        <v>3.2</v>
      </c>
      <c r="AL131" s="54" t="s">
        <v>5</v>
      </c>
      <c r="AM131" s="54">
        <v>1.6</v>
      </c>
      <c r="AN131" s="54" t="s">
        <v>5</v>
      </c>
      <c r="AO131" s="54">
        <v>1.6</v>
      </c>
      <c r="AP131" s="54" t="s">
        <v>5</v>
      </c>
      <c r="AQ131" s="54">
        <v>1.6</v>
      </c>
      <c r="AR131" s="54" t="s">
        <v>5</v>
      </c>
      <c r="AS131" s="54">
        <v>1.6</v>
      </c>
      <c r="AT131" s="54" t="s">
        <v>5</v>
      </c>
      <c r="AU131" s="54">
        <v>1.6</v>
      </c>
      <c r="AV131" s="54" t="s">
        <v>5</v>
      </c>
    </row>
    <row r="132" spans="1:49" ht="15.75" customHeight="1" x14ac:dyDescent="0.35">
      <c r="A132" s="59" t="s">
        <v>304</v>
      </c>
      <c r="B132" s="54" t="s">
        <v>305</v>
      </c>
      <c r="C132" s="47" t="s">
        <v>686</v>
      </c>
      <c r="D132" s="54" t="s">
        <v>658</v>
      </c>
      <c r="E132" s="59">
        <v>1.6</v>
      </c>
      <c r="F132" s="59" t="s">
        <v>5</v>
      </c>
      <c r="G132" s="59">
        <v>0.66</v>
      </c>
      <c r="H132" s="59" t="s">
        <v>5</v>
      </c>
      <c r="I132" s="59">
        <v>0.49</v>
      </c>
      <c r="J132" s="59" t="s">
        <v>5</v>
      </c>
      <c r="K132" s="54">
        <v>1.6</v>
      </c>
      <c r="L132" s="54" t="s">
        <v>5</v>
      </c>
      <c r="M132" s="54">
        <v>1.7</v>
      </c>
      <c r="N132" s="59" t="s">
        <v>5</v>
      </c>
      <c r="O132" s="129" t="s">
        <v>137</v>
      </c>
      <c r="Q132" s="59">
        <v>8</v>
      </c>
      <c r="R132" s="54" t="s">
        <v>5</v>
      </c>
      <c r="S132" s="54">
        <v>16</v>
      </c>
      <c r="T132" s="54" t="s">
        <v>5</v>
      </c>
      <c r="U132" s="54">
        <v>3.3</v>
      </c>
      <c r="V132" s="54" t="s">
        <v>5</v>
      </c>
      <c r="W132" s="135" t="s">
        <v>137</v>
      </c>
      <c r="Y132" s="54">
        <v>1.6</v>
      </c>
      <c r="Z132" s="54" t="s">
        <v>5</v>
      </c>
      <c r="AA132" s="54">
        <v>1.6</v>
      </c>
      <c r="AB132" s="54" t="s">
        <v>5</v>
      </c>
      <c r="AC132" s="135" t="s">
        <v>137</v>
      </c>
      <c r="AE132" s="129" t="s">
        <v>137</v>
      </c>
      <c r="AG132" s="54">
        <v>1.6</v>
      </c>
      <c r="AH132" s="54" t="s">
        <v>5</v>
      </c>
      <c r="AI132" s="54">
        <v>1.6</v>
      </c>
      <c r="AJ132" s="54" t="s">
        <v>5</v>
      </c>
      <c r="AK132" s="54">
        <v>1.6</v>
      </c>
      <c r="AL132" s="54" t="s">
        <v>5</v>
      </c>
      <c r="AM132" s="54">
        <v>0.82</v>
      </c>
      <c r="AN132" s="54" t="s">
        <v>5</v>
      </c>
      <c r="AO132" s="54">
        <v>0.83</v>
      </c>
      <c r="AP132" s="54" t="s">
        <v>5</v>
      </c>
      <c r="AQ132" s="54">
        <v>0.81</v>
      </c>
      <c r="AR132" s="54" t="s">
        <v>5</v>
      </c>
      <c r="AS132" s="54">
        <v>0.82</v>
      </c>
      <c r="AT132" s="54" t="s">
        <v>5</v>
      </c>
      <c r="AU132" s="54">
        <v>0.82</v>
      </c>
      <c r="AV132" s="54" t="s">
        <v>5</v>
      </c>
    </row>
    <row r="133" spans="1:49" ht="15.75" customHeight="1" x14ac:dyDescent="0.35">
      <c r="A133" s="59" t="s">
        <v>311</v>
      </c>
      <c r="B133" s="54" t="s">
        <v>312</v>
      </c>
      <c r="C133" s="47" t="s">
        <v>686</v>
      </c>
      <c r="D133" s="54" t="s">
        <v>658</v>
      </c>
      <c r="E133" s="59">
        <v>3.3</v>
      </c>
      <c r="F133" s="59" t="s">
        <v>5</v>
      </c>
      <c r="G133" s="59">
        <v>1.3</v>
      </c>
      <c r="H133" s="59" t="s">
        <v>5</v>
      </c>
      <c r="I133" s="59">
        <v>0.98</v>
      </c>
      <c r="J133" s="59" t="s">
        <v>5</v>
      </c>
      <c r="K133" s="54">
        <v>3.3</v>
      </c>
      <c r="L133" s="54" t="s">
        <v>5</v>
      </c>
      <c r="M133" s="54">
        <v>3.3</v>
      </c>
      <c r="N133" s="59" t="s">
        <v>5</v>
      </c>
      <c r="O133" s="129" t="s">
        <v>137</v>
      </c>
      <c r="Q133" s="59">
        <v>16</v>
      </c>
      <c r="R133" s="54" t="s">
        <v>5</v>
      </c>
      <c r="S133" s="54">
        <v>33</v>
      </c>
      <c r="T133" s="54" t="s">
        <v>5</v>
      </c>
      <c r="U133" s="54">
        <v>6.6</v>
      </c>
      <c r="V133" s="54" t="s">
        <v>5</v>
      </c>
      <c r="W133" s="135" t="s">
        <v>137</v>
      </c>
      <c r="Y133" s="54">
        <v>3.3</v>
      </c>
      <c r="Z133" s="54" t="s">
        <v>5</v>
      </c>
      <c r="AA133" s="54">
        <v>3.3</v>
      </c>
      <c r="AB133" s="54" t="s">
        <v>5</v>
      </c>
      <c r="AC133" s="135" t="s">
        <v>137</v>
      </c>
      <c r="AE133" s="129" t="s">
        <v>137</v>
      </c>
      <c r="AG133" s="54">
        <v>3.3</v>
      </c>
      <c r="AH133" s="54" t="s">
        <v>5</v>
      </c>
      <c r="AI133" s="54">
        <v>3.2</v>
      </c>
      <c r="AJ133" s="54" t="s">
        <v>5</v>
      </c>
      <c r="AK133" s="54">
        <v>3.2</v>
      </c>
      <c r="AL133" s="54" t="s">
        <v>5</v>
      </c>
      <c r="AM133" s="54">
        <v>1.6</v>
      </c>
      <c r="AN133" s="54" t="s">
        <v>5</v>
      </c>
      <c r="AO133" s="54">
        <v>1.6</v>
      </c>
      <c r="AP133" s="54" t="s">
        <v>5</v>
      </c>
      <c r="AQ133" s="54">
        <v>1.6</v>
      </c>
      <c r="AR133" s="54" t="s">
        <v>5</v>
      </c>
      <c r="AS133" s="54">
        <v>1.6</v>
      </c>
      <c r="AT133" s="54" t="s">
        <v>5</v>
      </c>
      <c r="AU133" s="54">
        <v>1.6</v>
      </c>
      <c r="AV133" s="54" t="s">
        <v>5</v>
      </c>
    </row>
    <row r="134" spans="1:49" ht="15.75" customHeight="1" x14ac:dyDescent="0.35">
      <c r="A134" s="59" t="s">
        <v>881</v>
      </c>
      <c r="B134" s="54" t="s">
        <v>314</v>
      </c>
      <c r="C134" s="47" t="s">
        <v>686</v>
      </c>
      <c r="D134" s="54" t="s">
        <v>658</v>
      </c>
      <c r="E134" s="59">
        <v>3.3</v>
      </c>
      <c r="F134" s="59" t="s">
        <v>5</v>
      </c>
      <c r="G134" s="59">
        <v>1.3</v>
      </c>
      <c r="H134" s="59" t="s">
        <v>5</v>
      </c>
      <c r="I134" s="69">
        <v>1.8</v>
      </c>
      <c r="J134" s="69"/>
      <c r="K134" s="54">
        <v>3.3</v>
      </c>
      <c r="L134" s="54" t="s">
        <v>5</v>
      </c>
      <c r="M134" s="54">
        <v>3.3</v>
      </c>
      <c r="N134" s="59" t="s">
        <v>5</v>
      </c>
      <c r="O134" s="129" t="s">
        <v>137</v>
      </c>
      <c r="Q134" s="59">
        <v>16</v>
      </c>
      <c r="R134" s="54" t="s">
        <v>5</v>
      </c>
      <c r="S134" s="54">
        <v>33</v>
      </c>
      <c r="T134" s="54" t="s">
        <v>5</v>
      </c>
      <c r="U134" s="54">
        <v>6.6</v>
      </c>
      <c r="V134" s="54" t="s">
        <v>5</v>
      </c>
      <c r="W134" s="135" t="s">
        <v>137</v>
      </c>
      <c r="Y134" s="54">
        <v>3.3</v>
      </c>
      <c r="Z134" s="54" t="s">
        <v>5</v>
      </c>
      <c r="AA134" s="54">
        <v>3.3</v>
      </c>
      <c r="AB134" s="54" t="s">
        <v>5</v>
      </c>
      <c r="AC134" s="135" t="s">
        <v>137</v>
      </c>
      <c r="AE134" s="129" t="s">
        <v>137</v>
      </c>
      <c r="AG134" s="54">
        <v>3.3</v>
      </c>
      <c r="AH134" s="54" t="s">
        <v>5</v>
      </c>
      <c r="AI134" s="54">
        <v>3.2</v>
      </c>
      <c r="AJ134" s="54" t="s">
        <v>5</v>
      </c>
      <c r="AK134" s="54">
        <v>3.2</v>
      </c>
      <c r="AL134" s="54" t="s">
        <v>5</v>
      </c>
      <c r="AM134" s="54">
        <v>1.6</v>
      </c>
      <c r="AN134" s="54" t="s">
        <v>5</v>
      </c>
      <c r="AO134" s="54">
        <v>1.6</v>
      </c>
      <c r="AP134" s="54" t="s">
        <v>5</v>
      </c>
      <c r="AQ134" s="54">
        <v>1.6</v>
      </c>
      <c r="AR134" s="54" t="s">
        <v>5</v>
      </c>
      <c r="AS134" s="54">
        <v>8</v>
      </c>
      <c r="AT134" s="54" t="s">
        <v>5</v>
      </c>
      <c r="AU134" s="54">
        <v>1.6</v>
      </c>
      <c r="AV134" s="54" t="s">
        <v>5</v>
      </c>
    </row>
    <row r="135" spans="1:49" ht="15.75" customHeight="1" x14ac:dyDescent="0.35">
      <c r="A135" s="59" t="s">
        <v>309</v>
      </c>
      <c r="B135" s="54" t="s">
        <v>310</v>
      </c>
      <c r="C135" s="47" t="s">
        <v>686</v>
      </c>
      <c r="D135" s="54" t="s">
        <v>658</v>
      </c>
      <c r="E135" s="59">
        <v>3.3</v>
      </c>
      <c r="F135" s="59" t="s">
        <v>5</v>
      </c>
      <c r="G135" s="59">
        <v>1.3</v>
      </c>
      <c r="H135" s="59" t="s">
        <v>5</v>
      </c>
      <c r="I135" s="59">
        <v>0.98</v>
      </c>
      <c r="J135" s="59" t="s">
        <v>5</v>
      </c>
      <c r="K135" s="54">
        <v>3.3</v>
      </c>
      <c r="L135" s="54" t="s">
        <v>5</v>
      </c>
      <c r="M135" s="54">
        <v>3.3</v>
      </c>
      <c r="N135" s="59" t="s">
        <v>5</v>
      </c>
      <c r="O135" s="129" t="s">
        <v>137</v>
      </c>
      <c r="Q135" s="59">
        <v>16</v>
      </c>
      <c r="R135" s="54" t="s">
        <v>5</v>
      </c>
      <c r="S135" s="54">
        <v>33</v>
      </c>
      <c r="T135" s="54" t="s">
        <v>5</v>
      </c>
      <c r="U135" s="54">
        <v>6.6</v>
      </c>
      <c r="V135" s="54" t="s">
        <v>5</v>
      </c>
      <c r="W135" s="135" t="s">
        <v>137</v>
      </c>
      <c r="Y135" s="54">
        <v>3.3</v>
      </c>
      <c r="Z135" s="54" t="s">
        <v>5</v>
      </c>
      <c r="AA135" s="54">
        <v>3.3</v>
      </c>
      <c r="AB135" s="54" t="s">
        <v>5</v>
      </c>
      <c r="AC135" s="135" t="s">
        <v>137</v>
      </c>
      <c r="AE135" s="129" t="s">
        <v>137</v>
      </c>
      <c r="AG135" s="54">
        <v>3.3</v>
      </c>
      <c r="AH135" s="54" t="s">
        <v>5</v>
      </c>
      <c r="AI135" s="54">
        <v>3.2</v>
      </c>
      <c r="AJ135" s="54" t="s">
        <v>5</v>
      </c>
      <c r="AK135" s="54">
        <v>3.2</v>
      </c>
      <c r="AL135" s="54" t="s">
        <v>5</v>
      </c>
      <c r="AM135" s="54">
        <v>1.6</v>
      </c>
      <c r="AN135" s="54" t="s">
        <v>5</v>
      </c>
      <c r="AO135" s="54">
        <v>1.6</v>
      </c>
      <c r="AP135" s="54" t="s">
        <v>5</v>
      </c>
      <c r="AQ135" s="54">
        <v>1.6</v>
      </c>
      <c r="AR135" s="54" t="s">
        <v>5</v>
      </c>
      <c r="AS135" s="54">
        <v>1.6</v>
      </c>
      <c r="AT135" s="54" t="s">
        <v>5</v>
      </c>
      <c r="AU135" s="54">
        <v>1.6</v>
      </c>
      <c r="AV135" s="54" t="s">
        <v>5</v>
      </c>
    </row>
    <row r="136" spans="1:49" ht="15.75" customHeight="1" x14ac:dyDescent="0.35">
      <c r="A136" s="59" t="s">
        <v>880</v>
      </c>
      <c r="B136" s="54" t="s">
        <v>319</v>
      </c>
      <c r="C136" s="47" t="s">
        <v>686</v>
      </c>
      <c r="D136" s="54" t="s">
        <v>658</v>
      </c>
      <c r="E136" s="59">
        <v>3.3</v>
      </c>
      <c r="F136" s="59" t="s">
        <v>5</v>
      </c>
      <c r="G136" s="59">
        <v>1.3</v>
      </c>
      <c r="H136" s="59" t="s">
        <v>5</v>
      </c>
      <c r="I136" s="59">
        <v>0.98</v>
      </c>
      <c r="J136" s="59" t="s">
        <v>5</v>
      </c>
      <c r="K136" s="54">
        <v>3.3</v>
      </c>
      <c r="L136" s="54" t="s">
        <v>5</v>
      </c>
      <c r="M136" s="54">
        <v>3.3</v>
      </c>
      <c r="N136" s="59" t="s">
        <v>5</v>
      </c>
      <c r="O136" s="129" t="s">
        <v>137</v>
      </c>
      <c r="Q136" s="59">
        <v>16</v>
      </c>
      <c r="R136" s="54" t="s">
        <v>5</v>
      </c>
      <c r="S136" s="54">
        <v>33</v>
      </c>
      <c r="T136" s="54" t="s">
        <v>5</v>
      </c>
      <c r="U136" s="54">
        <v>6.6</v>
      </c>
      <c r="V136" s="54" t="s">
        <v>5</v>
      </c>
      <c r="W136" s="135" t="s">
        <v>137</v>
      </c>
      <c r="X136" s="59"/>
      <c r="Y136" s="54">
        <v>3.3</v>
      </c>
      <c r="Z136" s="54" t="s">
        <v>5</v>
      </c>
      <c r="AA136" s="54">
        <v>3.3</v>
      </c>
      <c r="AB136" s="54" t="s">
        <v>5</v>
      </c>
      <c r="AC136" s="135" t="s">
        <v>137</v>
      </c>
      <c r="AD136" s="59"/>
      <c r="AE136" s="129" t="s">
        <v>137</v>
      </c>
      <c r="AF136" s="59"/>
      <c r="AG136" s="54">
        <v>3.3</v>
      </c>
      <c r="AH136" s="54" t="s">
        <v>5</v>
      </c>
      <c r="AI136" s="54">
        <v>3.2</v>
      </c>
      <c r="AJ136" s="54" t="s">
        <v>5</v>
      </c>
      <c r="AK136" s="54">
        <v>3.2</v>
      </c>
      <c r="AL136" s="54" t="s">
        <v>5</v>
      </c>
      <c r="AM136" s="54">
        <v>1.6</v>
      </c>
      <c r="AN136" s="54" t="s">
        <v>5</v>
      </c>
      <c r="AO136" s="54">
        <v>1.6</v>
      </c>
      <c r="AP136" s="54" t="s">
        <v>5</v>
      </c>
      <c r="AQ136" s="54">
        <v>1.6</v>
      </c>
      <c r="AR136" s="54" t="s">
        <v>5</v>
      </c>
      <c r="AS136" s="54">
        <v>1.6</v>
      </c>
      <c r="AT136" s="54" t="s">
        <v>5</v>
      </c>
      <c r="AU136" s="54">
        <v>1.6</v>
      </c>
      <c r="AV136" s="54" t="s">
        <v>5</v>
      </c>
      <c r="AW136" s="59"/>
    </row>
    <row r="137" spans="1:49" ht="15.75" customHeight="1" x14ac:dyDescent="0.35">
      <c r="A137" s="59" t="s">
        <v>879</v>
      </c>
      <c r="B137" s="54" t="s">
        <v>318</v>
      </c>
      <c r="C137" s="47" t="s">
        <v>686</v>
      </c>
      <c r="D137" s="54" t="s">
        <v>658</v>
      </c>
      <c r="E137" s="59">
        <v>3.3</v>
      </c>
      <c r="F137" s="59" t="s">
        <v>5</v>
      </c>
      <c r="G137" s="59">
        <v>1.3</v>
      </c>
      <c r="H137" s="59" t="s">
        <v>5</v>
      </c>
      <c r="I137" s="59">
        <v>0.98</v>
      </c>
      <c r="J137" s="59" t="s">
        <v>5</v>
      </c>
      <c r="K137" s="54">
        <v>3.3</v>
      </c>
      <c r="L137" s="54" t="s">
        <v>5</v>
      </c>
      <c r="M137" s="54">
        <v>3.3</v>
      </c>
      <c r="N137" s="59" t="s">
        <v>5</v>
      </c>
      <c r="O137" s="129" t="s">
        <v>137</v>
      </c>
      <c r="Q137" s="59">
        <v>16</v>
      </c>
      <c r="R137" s="54" t="s">
        <v>5</v>
      </c>
      <c r="S137" s="54">
        <v>33</v>
      </c>
      <c r="T137" s="54" t="s">
        <v>5</v>
      </c>
      <c r="U137" s="54">
        <v>6.6</v>
      </c>
      <c r="V137" s="54" t="s">
        <v>5</v>
      </c>
      <c r="W137" s="135" t="s">
        <v>137</v>
      </c>
      <c r="Y137" s="54">
        <v>3.3</v>
      </c>
      <c r="Z137" s="54" t="s">
        <v>5</v>
      </c>
      <c r="AA137" s="54">
        <v>3.3</v>
      </c>
      <c r="AB137" s="54" t="s">
        <v>5</v>
      </c>
      <c r="AC137" s="135" t="s">
        <v>137</v>
      </c>
      <c r="AE137" s="129" t="s">
        <v>137</v>
      </c>
      <c r="AG137" s="54">
        <v>3.3</v>
      </c>
      <c r="AH137" s="54" t="s">
        <v>5</v>
      </c>
      <c r="AI137" s="54">
        <v>3.2</v>
      </c>
      <c r="AJ137" s="54" t="s">
        <v>5</v>
      </c>
      <c r="AK137" s="54">
        <v>3.2</v>
      </c>
      <c r="AL137" s="54" t="s">
        <v>5</v>
      </c>
      <c r="AM137" s="54">
        <v>1.6</v>
      </c>
      <c r="AN137" s="54" t="s">
        <v>5</v>
      </c>
      <c r="AO137" s="54">
        <v>1.6</v>
      </c>
      <c r="AP137" s="54" t="s">
        <v>5</v>
      </c>
      <c r="AQ137" s="54">
        <v>1.6</v>
      </c>
      <c r="AR137" s="54" t="s">
        <v>5</v>
      </c>
      <c r="AS137" s="54">
        <v>1.6</v>
      </c>
      <c r="AT137" s="54" t="s">
        <v>5</v>
      </c>
      <c r="AU137" s="54">
        <v>1.6</v>
      </c>
      <c r="AV137" s="54" t="s">
        <v>5</v>
      </c>
    </row>
    <row r="138" spans="1:49" ht="15.75" customHeight="1" x14ac:dyDescent="0.35">
      <c r="A138" s="59" t="s">
        <v>876</v>
      </c>
      <c r="B138" s="54" t="s">
        <v>298</v>
      </c>
      <c r="C138" s="47" t="s">
        <v>686</v>
      </c>
      <c r="D138" s="54" t="s">
        <v>658</v>
      </c>
      <c r="E138" s="59">
        <v>1.6</v>
      </c>
      <c r="F138" s="59" t="s">
        <v>5</v>
      </c>
      <c r="G138" s="59">
        <v>0.66</v>
      </c>
      <c r="H138" s="59" t="s">
        <v>5</v>
      </c>
      <c r="I138" s="59">
        <v>0.62</v>
      </c>
      <c r="J138" s="59" t="s">
        <v>5</v>
      </c>
      <c r="K138" s="54">
        <v>1.6</v>
      </c>
      <c r="L138" s="54" t="s">
        <v>5</v>
      </c>
      <c r="M138" s="54">
        <v>1.7</v>
      </c>
      <c r="N138" s="59" t="s">
        <v>5</v>
      </c>
      <c r="O138" s="129" t="s">
        <v>137</v>
      </c>
      <c r="Q138" s="59">
        <v>8</v>
      </c>
      <c r="R138" s="54" t="s">
        <v>5</v>
      </c>
      <c r="S138" s="54">
        <v>16</v>
      </c>
      <c r="T138" s="54" t="s">
        <v>5</v>
      </c>
      <c r="U138" s="54">
        <v>3.3</v>
      </c>
      <c r="V138" s="54" t="s">
        <v>5</v>
      </c>
      <c r="W138" s="135" t="s">
        <v>137</v>
      </c>
      <c r="Y138" s="54">
        <v>1.6</v>
      </c>
      <c r="Z138" s="54" t="s">
        <v>5</v>
      </c>
      <c r="AA138" s="54">
        <v>1.6</v>
      </c>
      <c r="AB138" s="54" t="s">
        <v>5</v>
      </c>
      <c r="AC138" s="135" t="s">
        <v>137</v>
      </c>
      <c r="AE138" s="129" t="s">
        <v>137</v>
      </c>
      <c r="AG138" s="54">
        <v>1.6</v>
      </c>
      <c r="AH138" s="54" t="s">
        <v>5</v>
      </c>
      <c r="AI138" s="54">
        <v>1.6</v>
      </c>
      <c r="AJ138" s="54" t="s">
        <v>5</v>
      </c>
      <c r="AK138" s="54">
        <v>1.6</v>
      </c>
      <c r="AL138" s="54" t="s">
        <v>5</v>
      </c>
      <c r="AM138" s="54">
        <v>0.82</v>
      </c>
      <c r="AN138" s="54" t="s">
        <v>5</v>
      </c>
      <c r="AO138" s="54">
        <v>0.83</v>
      </c>
      <c r="AP138" s="54" t="s">
        <v>5</v>
      </c>
      <c r="AQ138" s="54">
        <v>0.81</v>
      </c>
      <c r="AR138" s="54" t="s">
        <v>5</v>
      </c>
      <c r="AS138" s="54">
        <v>0.82</v>
      </c>
      <c r="AT138" s="54" t="s">
        <v>5</v>
      </c>
      <c r="AU138" s="54">
        <v>0.82</v>
      </c>
      <c r="AV138" s="54" t="s">
        <v>5</v>
      </c>
    </row>
    <row r="139" spans="1:49" ht="15.75" customHeight="1" x14ac:dyDescent="0.35">
      <c r="A139" s="59" t="s">
        <v>299</v>
      </c>
      <c r="B139" s="54" t="s">
        <v>300</v>
      </c>
      <c r="C139" s="47" t="s">
        <v>686</v>
      </c>
      <c r="D139" s="54" t="s">
        <v>658</v>
      </c>
      <c r="E139" s="59">
        <v>1.6</v>
      </c>
      <c r="F139" s="59" t="s">
        <v>5</v>
      </c>
      <c r="G139" s="59">
        <v>0.66</v>
      </c>
      <c r="H139" s="59" t="s">
        <v>5</v>
      </c>
      <c r="I139" s="59">
        <v>0.49</v>
      </c>
      <c r="J139" s="59" t="s">
        <v>5</v>
      </c>
      <c r="K139" s="54">
        <v>1.6</v>
      </c>
      <c r="L139" s="54" t="s">
        <v>5</v>
      </c>
      <c r="M139" s="54">
        <v>1.7</v>
      </c>
      <c r="N139" s="59" t="s">
        <v>5</v>
      </c>
      <c r="O139" s="129" t="s">
        <v>137</v>
      </c>
      <c r="Q139" s="59">
        <v>8</v>
      </c>
      <c r="R139" s="54" t="s">
        <v>5</v>
      </c>
      <c r="S139" s="54">
        <v>16</v>
      </c>
      <c r="T139" s="54" t="s">
        <v>5</v>
      </c>
      <c r="U139" s="54">
        <v>3.3</v>
      </c>
      <c r="V139" s="54" t="s">
        <v>5</v>
      </c>
      <c r="W139" s="135" t="s">
        <v>137</v>
      </c>
      <c r="Y139" s="54">
        <v>1.6</v>
      </c>
      <c r="Z139" s="54" t="s">
        <v>5</v>
      </c>
      <c r="AA139" s="54">
        <v>1.6</v>
      </c>
      <c r="AB139" s="54" t="s">
        <v>5</v>
      </c>
      <c r="AC139" s="135" t="s">
        <v>137</v>
      </c>
      <c r="AE139" s="129" t="s">
        <v>137</v>
      </c>
      <c r="AG139" s="54">
        <v>1.6</v>
      </c>
      <c r="AH139" s="54" t="s">
        <v>5</v>
      </c>
      <c r="AI139" s="54">
        <v>1.6</v>
      </c>
      <c r="AJ139" s="54" t="s">
        <v>5</v>
      </c>
      <c r="AK139" s="54">
        <v>1.6</v>
      </c>
      <c r="AL139" s="54" t="s">
        <v>5</v>
      </c>
      <c r="AM139" s="54">
        <v>0.82</v>
      </c>
      <c r="AN139" s="54" t="s">
        <v>5</v>
      </c>
      <c r="AO139" s="54">
        <v>0.83</v>
      </c>
      <c r="AP139" s="54" t="s">
        <v>5</v>
      </c>
      <c r="AQ139" s="54">
        <v>0.81</v>
      </c>
      <c r="AR139" s="54" t="s">
        <v>5</v>
      </c>
      <c r="AS139" s="54">
        <v>0.82</v>
      </c>
      <c r="AT139" s="54" t="s">
        <v>5</v>
      </c>
      <c r="AU139" s="54">
        <v>0.82</v>
      </c>
      <c r="AV139" s="54" t="s">
        <v>5</v>
      </c>
    </row>
    <row r="140" spans="1:49" ht="15.75" customHeight="1" x14ac:dyDescent="0.35">
      <c r="A140" s="59" t="s">
        <v>877</v>
      </c>
      <c r="B140" s="54" t="s">
        <v>303</v>
      </c>
      <c r="C140" s="47" t="s">
        <v>686</v>
      </c>
      <c r="D140" s="54" t="s">
        <v>658</v>
      </c>
      <c r="E140" s="59">
        <v>1.6</v>
      </c>
      <c r="F140" s="59" t="s">
        <v>5</v>
      </c>
      <c r="G140" s="59">
        <v>1.3</v>
      </c>
      <c r="H140" s="59" t="s">
        <v>5</v>
      </c>
      <c r="I140" s="59">
        <v>0.98</v>
      </c>
      <c r="J140" s="59" t="s">
        <v>5</v>
      </c>
      <c r="K140" s="54">
        <v>1.6</v>
      </c>
      <c r="L140" s="54" t="s">
        <v>5</v>
      </c>
      <c r="M140" s="54">
        <v>1.7</v>
      </c>
      <c r="N140" s="59" t="s">
        <v>5</v>
      </c>
      <c r="O140" s="129" t="s">
        <v>137</v>
      </c>
      <c r="Q140" s="59">
        <v>8</v>
      </c>
      <c r="R140" s="54" t="s">
        <v>5</v>
      </c>
      <c r="S140" s="54">
        <v>16</v>
      </c>
      <c r="T140" s="54" t="s">
        <v>5</v>
      </c>
      <c r="U140" s="54">
        <v>3.3</v>
      </c>
      <c r="V140" s="54" t="s">
        <v>5</v>
      </c>
      <c r="W140" s="135" t="s">
        <v>137</v>
      </c>
      <c r="Y140" s="54">
        <v>1.6</v>
      </c>
      <c r="Z140" s="54" t="s">
        <v>5</v>
      </c>
      <c r="AA140" s="54">
        <v>1.6</v>
      </c>
      <c r="AB140" s="54" t="s">
        <v>5</v>
      </c>
      <c r="AC140" s="135" t="s">
        <v>137</v>
      </c>
      <c r="AE140" s="129" t="s">
        <v>137</v>
      </c>
      <c r="AG140" s="54">
        <v>1.6</v>
      </c>
      <c r="AH140" s="54" t="s">
        <v>5</v>
      </c>
      <c r="AI140" s="54">
        <v>1.6</v>
      </c>
      <c r="AJ140" s="54" t="s">
        <v>5</v>
      </c>
      <c r="AK140" s="54">
        <v>1.6</v>
      </c>
      <c r="AL140" s="54" t="s">
        <v>5</v>
      </c>
      <c r="AM140" s="54">
        <v>11</v>
      </c>
      <c r="AN140" s="54" t="s">
        <v>5</v>
      </c>
      <c r="AO140" s="54">
        <v>1.6</v>
      </c>
      <c r="AP140" s="54" t="s">
        <v>5</v>
      </c>
      <c r="AQ140" s="54">
        <v>1.6</v>
      </c>
      <c r="AR140" s="54" t="s">
        <v>5</v>
      </c>
      <c r="AS140" s="54">
        <v>1.6</v>
      </c>
      <c r="AT140" s="54" t="s">
        <v>5</v>
      </c>
      <c r="AU140" s="54">
        <v>1.6</v>
      </c>
      <c r="AV140" s="54" t="s">
        <v>5</v>
      </c>
    </row>
    <row r="141" spans="1:49" ht="15.75" customHeight="1" x14ac:dyDescent="0.35">
      <c r="A141" s="59" t="s">
        <v>316</v>
      </c>
      <c r="B141" s="54" t="s">
        <v>317</v>
      </c>
      <c r="C141" s="47" t="s">
        <v>686</v>
      </c>
      <c r="D141" s="54" t="s">
        <v>658</v>
      </c>
      <c r="E141" s="59">
        <v>16</v>
      </c>
      <c r="F141" s="59" t="s">
        <v>5</v>
      </c>
      <c r="G141" s="59">
        <v>6.6</v>
      </c>
      <c r="H141" s="59" t="s">
        <v>5</v>
      </c>
      <c r="I141" s="59">
        <v>4.9000000000000004</v>
      </c>
      <c r="J141" s="59" t="s">
        <v>5</v>
      </c>
      <c r="K141" s="54">
        <v>16</v>
      </c>
      <c r="L141" s="54" t="s">
        <v>5</v>
      </c>
      <c r="M141" s="54">
        <v>17</v>
      </c>
      <c r="N141" s="59" t="s">
        <v>5</v>
      </c>
      <c r="O141" s="129" t="s">
        <v>137</v>
      </c>
      <c r="Q141" s="59">
        <v>80</v>
      </c>
      <c r="R141" s="54" t="s">
        <v>5</v>
      </c>
      <c r="S141" s="54">
        <v>160</v>
      </c>
      <c r="T141" s="54" t="s">
        <v>5</v>
      </c>
      <c r="U141" s="54">
        <v>33</v>
      </c>
      <c r="V141" s="54" t="s">
        <v>5</v>
      </c>
      <c r="W141" s="135" t="s">
        <v>137</v>
      </c>
      <c r="Y141" s="54">
        <v>16</v>
      </c>
      <c r="Z141" s="54" t="s">
        <v>5</v>
      </c>
      <c r="AA141" s="54">
        <v>16</v>
      </c>
      <c r="AB141" s="54" t="s">
        <v>5</v>
      </c>
      <c r="AC141" s="135" t="s">
        <v>137</v>
      </c>
      <c r="AE141" s="129" t="s">
        <v>137</v>
      </c>
      <c r="AG141" s="54">
        <v>16</v>
      </c>
      <c r="AH141" s="54" t="s">
        <v>5</v>
      </c>
      <c r="AI141" s="54">
        <v>16</v>
      </c>
      <c r="AJ141" s="54" t="s">
        <v>5</v>
      </c>
      <c r="AK141" s="54">
        <v>16</v>
      </c>
      <c r="AL141" s="54" t="s">
        <v>5</v>
      </c>
      <c r="AM141" s="54">
        <v>8.1999999999999993</v>
      </c>
      <c r="AN141" s="54" t="s">
        <v>5</v>
      </c>
      <c r="AO141" s="54">
        <v>8.3000000000000007</v>
      </c>
      <c r="AP141" s="54" t="s">
        <v>5</v>
      </c>
      <c r="AQ141" s="54">
        <v>8.1</v>
      </c>
      <c r="AR141" s="54" t="s">
        <v>5</v>
      </c>
      <c r="AS141" s="54">
        <v>8.1999999999999993</v>
      </c>
      <c r="AT141" s="54" t="s">
        <v>5</v>
      </c>
      <c r="AU141" s="54">
        <v>8.1999999999999993</v>
      </c>
      <c r="AV141" s="54" t="s">
        <v>5</v>
      </c>
    </row>
    <row r="142" spans="1:49" ht="15.75" customHeight="1" x14ac:dyDescent="0.35">
      <c r="A142" s="59" t="s">
        <v>869</v>
      </c>
      <c r="B142" s="54" t="s">
        <v>313</v>
      </c>
      <c r="C142" s="47" t="s">
        <v>686</v>
      </c>
      <c r="D142" s="54" t="s">
        <v>658</v>
      </c>
      <c r="E142" s="59">
        <v>3.3</v>
      </c>
      <c r="F142" s="59" t="s">
        <v>5</v>
      </c>
      <c r="G142" s="59">
        <v>1.3</v>
      </c>
      <c r="H142" s="59" t="s">
        <v>5</v>
      </c>
      <c r="I142" s="69">
        <v>3</v>
      </c>
      <c r="J142" s="69"/>
      <c r="K142" s="54">
        <v>3.3</v>
      </c>
      <c r="L142" s="54" t="s">
        <v>5</v>
      </c>
      <c r="M142" s="54">
        <v>3.3</v>
      </c>
      <c r="N142" s="59" t="s">
        <v>5</v>
      </c>
      <c r="O142" s="129" t="s">
        <v>137</v>
      </c>
      <c r="Q142" s="59">
        <v>16</v>
      </c>
      <c r="R142" s="54" t="s">
        <v>5</v>
      </c>
      <c r="S142" s="54">
        <v>33</v>
      </c>
      <c r="T142" s="54" t="s">
        <v>5</v>
      </c>
      <c r="U142" s="54">
        <v>6.6</v>
      </c>
      <c r="V142" s="54" t="s">
        <v>5</v>
      </c>
      <c r="W142" s="135" t="s">
        <v>137</v>
      </c>
      <c r="Y142" s="54">
        <v>3.3</v>
      </c>
      <c r="Z142" s="54" t="s">
        <v>5</v>
      </c>
      <c r="AA142" s="54">
        <v>3.3</v>
      </c>
      <c r="AB142" s="54" t="s">
        <v>5</v>
      </c>
      <c r="AC142" s="135" t="s">
        <v>137</v>
      </c>
      <c r="AE142" s="129" t="s">
        <v>137</v>
      </c>
      <c r="AG142" s="54">
        <v>3.3</v>
      </c>
      <c r="AH142" s="54" t="s">
        <v>5</v>
      </c>
      <c r="AI142" s="54">
        <v>3.2</v>
      </c>
      <c r="AJ142" s="54" t="s">
        <v>5</v>
      </c>
      <c r="AK142" s="54">
        <v>3.2</v>
      </c>
      <c r="AL142" s="54" t="s">
        <v>5</v>
      </c>
      <c r="AM142" s="54">
        <v>1.6</v>
      </c>
      <c r="AN142" s="54" t="s">
        <v>5</v>
      </c>
      <c r="AO142" s="54">
        <v>1.6</v>
      </c>
      <c r="AP142" s="54" t="s">
        <v>5</v>
      </c>
      <c r="AQ142" s="54">
        <v>1.6</v>
      </c>
      <c r="AR142" s="54" t="s">
        <v>5</v>
      </c>
      <c r="AS142" s="54">
        <v>2.6</v>
      </c>
      <c r="AT142" s="54" t="s">
        <v>5</v>
      </c>
      <c r="AU142" s="54">
        <v>1.6</v>
      </c>
      <c r="AV142" s="54" t="s">
        <v>5</v>
      </c>
    </row>
    <row r="143" spans="1:49" s="59" customFormat="1" ht="15.75" customHeight="1" x14ac:dyDescent="0.35">
      <c r="A143" s="59" t="s">
        <v>870</v>
      </c>
      <c r="B143" s="54" t="s">
        <v>308</v>
      </c>
      <c r="C143" s="47" t="s">
        <v>686</v>
      </c>
      <c r="D143" s="54" t="s">
        <v>658</v>
      </c>
      <c r="E143" s="59">
        <v>3.3</v>
      </c>
      <c r="F143" s="59" t="s">
        <v>5</v>
      </c>
      <c r="G143" s="59">
        <v>1.3</v>
      </c>
      <c r="H143" s="59" t="s">
        <v>5</v>
      </c>
      <c r="I143" s="55">
        <v>1.4</v>
      </c>
      <c r="J143" s="55" t="s">
        <v>332</v>
      </c>
      <c r="K143" s="54">
        <v>3.3</v>
      </c>
      <c r="L143" s="54" t="s">
        <v>5</v>
      </c>
      <c r="M143" s="54">
        <v>3.3</v>
      </c>
      <c r="N143" s="59" t="s">
        <v>5</v>
      </c>
      <c r="O143" s="129" t="s">
        <v>137</v>
      </c>
      <c r="Q143" s="59">
        <v>16</v>
      </c>
      <c r="R143" s="54" t="s">
        <v>5</v>
      </c>
      <c r="S143" s="54">
        <v>33</v>
      </c>
      <c r="T143" s="54" t="s">
        <v>5</v>
      </c>
      <c r="U143" s="54">
        <v>6.6</v>
      </c>
      <c r="V143" s="54" t="s">
        <v>5</v>
      </c>
      <c r="W143" s="135" t="s">
        <v>137</v>
      </c>
      <c r="X143" s="54"/>
      <c r="Y143" s="54">
        <v>3.3</v>
      </c>
      <c r="Z143" s="54" t="s">
        <v>5</v>
      </c>
      <c r="AA143" s="54">
        <v>3.3</v>
      </c>
      <c r="AB143" s="54" t="s">
        <v>5</v>
      </c>
      <c r="AC143" s="135" t="s">
        <v>137</v>
      </c>
      <c r="AD143" s="54"/>
      <c r="AE143" s="129" t="s">
        <v>137</v>
      </c>
      <c r="AF143" s="54"/>
      <c r="AG143" s="54">
        <v>3.3</v>
      </c>
      <c r="AH143" s="54" t="s">
        <v>5</v>
      </c>
      <c r="AI143" s="54">
        <v>3.2</v>
      </c>
      <c r="AJ143" s="54" t="s">
        <v>5</v>
      </c>
      <c r="AK143" s="54">
        <v>3.2</v>
      </c>
      <c r="AL143" s="54" t="s">
        <v>5</v>
      </c>
      <c r="AM143" s="54">
        <v>1.6</v>
      </c>
      <c r="AN143" s="54" t="s">
        <v>5</v>
      </c>
      <c r="AO143" s="54">
        <v>1.6</v>
      </c>
      <c r="AP143" s="54" t="s">
        <v>5</v>
      </c>
      <c r="AQ143" s="54">
        <v>1.6</v>
      </c>
      <c r="AR143" s="54" t="s">
        <v>5</v>
      </c>
      <c r="AS143" s="54">
        <v>1.6</v>
      </c>
      <c r="AT143" s="54" t="s">
        <v>5</v>
      </c>
      <c r="AU143" s="54">
        <v>1.6</v>
      </c>
      <c r="AV143" s="54" t="s">
        <v>5</v>
      </c>
      <c r="AW143" s="54"/>
    </row>
    <row r="144" spans="1:49" ht="15.75" customHeight="1" x14ac:dyDescent="0.35">
      <c r="A144" s="59" t="s">
        <v>871</v>
      </c>
      <c r="B144" s="54" t="s">
        <v>315</v>
      </c>
      <c r="C144" s="47" t="s">
        <v>686</v>
      </c>
      <c r="D144" s="54" t="s">
        <v>658</v>
      </c>
      <c r="E144" s="59">
        <v>3.3</v>
      </c>
      <c r="F144" s="59" t="s">
        <v>5</v>
      </c>
      <c r="G144" s="59">
        <v>1.3</v>
      </c>
      <c r="H144" s="59" t="s">
        <v>5</v>
      </c>
      <c r="I144" s="69">
        <v>2.6</v>
      </c>
      <c r="J144" s="69"/>
      <c r="K144" s="54">
        <v>3.3</v>
      </c>
      <c r="L144" s="54" t="s">
        <v>5</v>
      </c>
      <c r="M144" s="54">
        <v>3.3</v>
      </c>
      <c r="N144" s="59" t="s">
        <v>5</v>
      </c>
      <c r="O144" s="129" t="s">
        <v>137</v>
      </c>
      <c r="Q144" s="59">
        <v>16</v>
      </c>
      <c r="R144" s="54" t="s">
        <v>5</v>
      </c>
      <c r="S144" s="54">
        <v>33</v>
      </c>
      <c r="T144" s="54" t="s">
        <v>5</v>
      </c>
      <c r="U144" s="54">
        <v>6.6</v>
      </c>
      <c r="V144" s="54" t="s">
        <v>5</v>
      </c>
      <c r="W144" s="135" t="s">
        <v>137</v>
      </c>
      <c r="Y144" s="54">
        <v>3.3</v>
      </c>
      <c r="Z144" s="54" t="s">
        <v>5</v>
      </c>
      <c r="AA144" s="54">
        <v>3.3</v>
      </c>
      <c r="AB144" s="54" t="s">
        <v>5</v>
      </c>
      <c r="AC144" s="135" t="s">
        <v>137</v>
      </c>
      <c r="AE144" s="129" t="s">
        <v>137</v>
      </c>
      <c r="AG144" s="54">
        <v>3.3</v>
      </c>
      <c r="AH144" s="54" t="s">
        <v>5</v>
      </c>
      <c r="AI144" s="54">
        <v>3.2</v>
      </c>
      <c r="AJ144" s="54" t="s">
        <v>5</v>
      </c>
      <c r="AK144" s="54">
        <v>3.2</v>
      </c>
      <c r="AL144" s="54" t="s">
        <v>5</v>
      </c>
      <c r="AM144" s="54">
        <v>1.6</v>
      </c>
      <c r="AN144" s="54" t="s">
        <v>5</v>
      </c>
      <c r="AO144" s="54">
        <v>1.6</v>
      </c>
      <c r="AP144" s="54" t="s">
        <v>5</v>
      </c>
      <c r="AQ144" s="54">
        <v>1.6</v>
      </c>
      <c r="AR144" s="54" t="s">
        <v>5</v>
      </c>
      <c r="AS144" s="54">
        <v>1.6</v>
      </c>
      <c r="AT144" s="54" t="s">
        <v>5</v>
      </c>
      <c r="AU144" s="54">
        <v>1.6</v>
      </c>
      <c r="AV144" s="54" t="s">
        <v>5</v>
      </c>
    </row>
    <row r="145" spans="1:49" ht="15.75" customHeight="1" x14ac:dyDescent="0.35">
      <c r="A145" s="59" t="s">
        <v>322</v>
      </c>
      <c r="B145" s="59" t="s">
        <v>323</v>
      </c>
      <c r="C145" s="47" t="s">
        <v>686</v>
      </c>
      <c r="D145" s="54" t="s">
        <v>658</v>
      </c>
      <c r="E145" s="59">
        <v>160</v>
      </c>
      <c r="F145" s="59" t="s">
        <v>5</v>
      </c>
      <c r="G145" s="59">
        <v>33</v>
      </c>
      <c r="H145" s="59" t="s">
        <v>5</v>
      </c>
      <c r="I145" s="59">
        <v>24</v>
      </c>
      <c r="J145" s="59" t="s">
        <v>5</v>
      </c>
      <c r="K145" s="54">
        <v>160</v>
      </c>
      <c r="L145" s="54" t="s">
        <v>5</v>
      </c>
      <c r="M145" s="54">
        <v>170</v>
      </c>
      <c r="N145" s="59" t="s">
        <v>5</v>
      </c>
      <c r="O145" s="129" t="s">
        <v>137</v>
      </c>
      <c r="Q145" s="59">
        <v>800</v>
      </c>
      <c r="R145" s="54" t="s">
        <v>5</v>
      </c>
      <c r="S145" s="54">
        <v>1600</v>
      </c>
      <c r="T145" s="54" t="s">
        <v>5</v>
      </c>
      <c r="U145" s="54">
        <v>330</v>
      </c>
      <c r="V145" s="54" t="s">
        <v>5</v>
      </c>
      <c r="W145" s="135" t="s">
        <v>137</v>
      </c>
      <c r="Y145" s="54">
        <v>160</v>
      </c>
      <c r="Z145" s="54" t="s">
        <v>5</v>
      </c>
      <c r="AA145" s="54">
        <v>160</v>
      </c>
      <c r="AB145" s="54" t="s">
        <v>5</v>
      </c>
      <c r="AC145" s="135" t="s">
        <v>137</v>
      </c>
      <c r="AE145" s="129" t="s">
        <v>137</v>
      </c>
      <c r="AG145" s="54">
        <v>160</v>
      </c>
      <c r="AH145" s="54" t="s">
        <v>5</v>
      </c>
      <c r="AI145" s="54">
        <v>160</v>
      </c>
      <c r="AJ145" s="54" t="s">
        <v>5</v>
      </c>
      <c r="AK145" s="54">
        <v>160</v>
      </c>
      <c r="AL145" s="54" t="s">
        <v>5</v>
      </c>
      <c r="AM145" s="54">
        <v>41</v>
      </c>
      <c r="AN145" s="54" t="s">
        <v>5</v>
      </c>
      <c r="AO145" s="54">
        <v>41</v>
      </c>
      <c r="AP145" s="54" t="s">
        <v>5</v>
      </c>
      <c r="AQ145" s="54">
        <v>40</v>
      </c>
      <c r="AR145" s="54" t="s">
        <v>5</v>
      </c>
      <c r="AS145" s="54">
        <v>41</v>
      </c>
      <c r="AT145" s="54" t="s">
        <v>5</v>
      </c>
      <c r="AU145" s="54">
        <v>41</v>
      </c>
      <c r="AV145" s="54" t="s">
        <v>5</v>
      </c>
    </row>
    <row r="146" spans="1:49" ht="15.75" customHeight="1" x14ac:dyDescent="0.35">
      <c r="A146" s="61" t="s">
        <v>878</v>
      </c>
      <c r="B146" s="54" t="s">
        <v>320</v>
      </c>
      <c r="C146" s="47" t="s">
        <v>686</v>
      </c>
      <c r="D146" s="54" t="s">
        <v>658</v>
      </c>
      <c r="E146" s="59">
        <v>1.6</v>
      </c>
      <c r="F146" s="59" t="s">
        <v>5</v>
      </c>
      <c r="G146" s="59">
        <v>0.66</v>
      </c>
      <c r="H146" s="59" t="s">
        <v>5</v>
      </c>
      <c r="I146" s="59">
        <v>0.49</v>
      </c>
      <c r="J146" s="59" t="s">
        <v>5</v>
      </c>
      <c r="K146" s="54">
        <v>1.6</v>
      </c>
      <c r="L146" s="54" t="s">
        <v>5</v>
      </c>
      <c r="M146" s="54">
        <v>1.7</v>
      </c>
      <c r="N146" s="59" t="s">
        <v>5</v>
      </c>
      <c r="O146" s="129" t="s">
        <v>137</v>
      </c>
      <c r="Q146" s="59">
        <v>8</v>
      </c>
      <c r="R146" s="54" t="s">
        <v>5</v>
      </c>
      <c r="S146" s="54">
        <v>16</v>
      </c>
      <c r="T146" s="54" t="s">
        <v>5</v>
      </c>
      <c r="U146" s="54">
        <v>3.3</v>
      </c>
      <c r="V146" s="54" t="s">
        <v>5</v>
      </c>
      <c r="W146" s="135" t="s">
        <v>137</v>
      </c>
      <c r="Y146" s="54">
        <v>1.6</v>
      </c>
      <c r="Z146" s="54" t="s">
        <v>5</v>
      </c>
      <c r="AA146" s="54">
        <v>1.6</v>
      </c>
      <c r="AB146" s="54" t="s">
        <v>5</v>
      </c>
      <c r="AC146" s="135" t="s">
        <v>137</v>
      </c>
      <c r="AE146" s="129" t="s">
        <v>137</v>
      </c>
      <c r="AG146" s="54">
        <v>1.6</v>
      </c>
      <c r="AH146" s="54" t="s">
        <v>5</v>
      </c>
      <c r="AI146" s="54">
        <v>1.6</v>
      </c>
      <c r="AJ146" s="54" t="s">
        <v>5</v>
      </c>
      <c r="AK146" s="54">
        <v>1.6</v>
      </c>
      <c r="AL146" s="54" t="s">
        <v>5</v>
      </c>
      <c r="AM146" s="54">
        <v>0.82</v>
      </c>
      <c r="AN146" s="54" t="s">
        <v>5</v>
      </c>
      <c r="AO146" s="54">
        <v>0.83</v>
      </c>
      <c r="AP146" s="54" t="s">
        <v>5</v>
      </c>
      <c r="AQ146" s="54">
        <v>0.81</v>
      </c>
      <c r="AR146" s="54" t="s">
        <v>5</v>
      </c>
      <c r="AS146" s="54">
        <v>0.82</v>
      </c>
      <c r="AT146" s="54" t="s">
        <v>5</v>
      </c>
      <c r="AU146" s="54">
        <v>0.82</v>
      </c>
      <c r="AV146" s="54" t="s">
        <v>5</v>
      </c>
    </row>
    <row r="147" spans="1:49" s="55" customFormat="1" ht="15.75" customHeight="1" x14ac:dyDescent="0.35">
      <c r="A147" s="282" t="s">
        <v>698</v>
      </c>
      <c r="B147" s="282"/>
      <c r="C147" s="282"/>
      <c r="D147" s="282"/>
      <c r="E147" s="282"/>
      <c r="F147" s="282"/>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c r="AM147" s="282"/>
      <c r="AN147" s="282"/>
      <c r="AO147" s="282"/>
      <c r="AP147" s="282"/>
      <c r="AQ147" s="282"/>
      <c r="AR147" s="282"/>
      <c r="AS147" s="282"/>
      <c r="AT147" s="282"/>
      <c r="AU147" s="282"/>
      <c r="AV147" s="282"/>
    </row>
    <row r="148" spans="1:49" ht="15.75" customHeight="1" x14ac:dyDescent="0.35">
      <c r="A148" s="54" t="s">
        <v>89</v>
      </c>
      <c r="B148" s="54" t="s">
        <v>90</v>
      </c>
      <c r="C148" s="56" t="s">
        <v>678</v>
      </c>
      <c r="D148" s="54" t="s">
        <v>658</v>
      </c>
      <c r="E148" s="129" t="s">
        <v>137</v>
      </c>
      <c r="G148" s="129" t="s">
        <v>137</v>
      </c>
      <c r="I148" s="135" t="s">
        <v>137</v>
      </c>
      <c r="K148" s="135" t="s">
        <v>137</v>
      </c>
      <c r="M148" s="54">
        <v>2.2000000000000002</v>
      </c>
      <c r="N148" s="59" t="s">
        <v>5</v>
      </c>
      <c r="O148" s="129" t="s">
        <v>137</v>
      </c>
      <c r="Q148" s="129" t="s">
        <v>137</v>
      </c>
      <c r="S148" s="135" t="s">
        <v>137</v>
      </c>
      <c r="U148" s="135" t="s">
        <v>137</v>
      </c>
      <c r="W148" s="135" t="s">
        <v>137</v>
      </c>
      <c r="Y148" s="135" t="s">
        <v>137</v>
      </c>
      <c r="AA148" s="135" t="s">
        <v>137</v>
      </c>
      <c r="AC148" s="135" t="s">
        <v>137</v>
      </c>
      <c r="AE148" s="129" t="s">
        <v>137</v>
      </c>
      <c r="AG148" s="54">
        <v>2.7</v>
      </c>
      <c r="AH148" s="54" t="s">
        <v>5</v>
      </c>
      <c r="AI148" s="129" t="s">
        <v>137</v>
      </c>
      <c r="AK148" s="129" t="s">
        <v>137</v>
      </c>
      <c r="AM148" s="129" t="s">
        <v>137</v>
      </c>
      <c r="AO148" s="54">
        <v>1.9</v>
      </c>
      <c r="AP148" s="54" t="s">
        <v>5</v>
      </c>
      <c r="AQ148" s="129" t="s">
        <v>137</v>
      </c>
      <c r="AS148" s="129" t="s">
        <v>137</v>
      </c>
      <c r="AU148" s="129" t="s">
        <v>137</v>
      </c>
    </row>
    <row r="149" spans="1:49" ht="15.75" customHeight="1" x14ac:dyDescent="0.35">
      <c r="A149" s="54" t="s">
        <v>28</v>
      </c>
      <c r="B149" s="54" t="s">
        <v>29</v>
      </c>
      <c r="C149" s="56" t="s">
        <v>678</v>
      </c>
      <c r="D149" s="54" t="s">
        <v>658</v>
      </c>
      <c r="E149" s="129" t="s">
        <v>137</v>
      </c>
      <c r="G149" s="129" t="s">
        <v>137</v>
      </c>
      <c r="I149" s="135" t="s">
        <v>137</v>
      </c>
      <c r="K149" s="135" t="s">
        <v>137</v>
      </c>
      <c r="M149" s="54">
        <v>2.2000000000000002</v>
      </c>
      <c r="N149" s="59" t="s">
        <v>5</v>
      </c>
      <c r="O149" s="129" t="s">
        <v>137</v>
      </c>
      <c r="Q149" s="129" t="s">
        <v>137</v>
      </c>
      <c r="S149" s="135" t="s">
        <v>137</v>
      </c>
      <c r="U149" s="135" t="s">
        <v>137</v>
      </c>
      <c r="W149" s="135" t="s">
        <v>137</v>
      </c>
      <c r="Y149" s="135" t="s">
        <v>137</v>
      </c>
      <c r="AA149" s="135" t="s">
        <v>137</v>
      </c>
      <c r="AC149" s="135" t="s">
        <v>137</v>
      </c>
      <c r="AE149" s="129" t="s">
        <v>137</v>
      </c>
      <c r="AG149" s="54">
        <v>2.7</v>
      </c>
      <c r="AH149" s="54" t="s">
        <v>5</v>
      </c>
      <c r="AI149" s="129" t="s">
        <v>137</v>
      </c>
      <c r="AK149" s="129" t="s">
        <v>137</v>
      </c>
      <c r="AM149" s="129" t="s">
        <v>137</v>
      </c>
      <c r="AO149" s="54">
        <v>1.9</v>
      </c>
      <c r="AP149" s="54" t="s">
        <v>5</v>
      </c>
      <c r="AQ149" s="129" t="s">
        <v>137</v>
      </c>
      <c r="AS149" s="129" t="s">
        <v>137</v>
      </c>
      <c r="AU149" s="129" t="s">
        <v>137</v>
      </c>
    </row>
    <row r="150" spans="1:49" ht="15.75" customHeight="1" x14ac:dyDescent="0.35">
      <c r="A150" s="54" t="s">
        <v>55</v>
      </c>
      <c r="B150" s="54" t="s">
        <v>56</v>
      </c>
      <c r="C150" s="56" t="s">
        <v>678</v>
      </c>
      <c r="D150" s="54" t="s">
        <v>658</v>
      </c>
      <c r="E150" s="129" t="s">
        <v>137</v>
      </c>
      <c r="G150" s="129" t="s">
        <v>137</v>
      </c>
      <c r="I150" s="135" t="s">
        <v>137</v>
      </c>
      <c r="K150" s="135" t="s">
        <v>137</v>
      </c>
      <c r="M150" s="54">
        <v>2.2000000000000002</v>
      </c>
      <c r="N150" s="59" t="s">
        <v>5</v>
      </c>
      <c r="O150" s="129" t="s">
        <v>137</v>
      </c>
      <c r="Q150" s="129" t="s">
        <v>137</v>
      </c>
      <c r="S150" s="135" t="s">
        <v>137</v>
      </c>
      <c r="U150" s="135" t="s">
        <v>137</v>
      </c>
      <c r="W150" s="135" t="s">
        <v>137</v>
      </c>
      <c r="Y150" s="135" t="s">
        <v>137</v>
      </c>
      <c r="AA150" s="135" t="s">
        <v>137</v>
      </c>
      <c r="AC150" s="135" t="s">
        <v>137</v>
      </c>
      <c r="AE150" s="129" t="s">
        <v>137</v>
      </c>
      <c r="AG150" s="54">
        <v>2.7</v>
      </c>
      <c r="AH150" s="54" t="s">
        <v>5</v>
      </c>
      <c r="AI150" s="129" t="s">
        <v>137</v>
      </c>
      <c r="AK150" s="129" t="s">
        <v>137</v>
      </c>
      <c r="AM150" s="129" t="s">
        <v>137</v>
      </c>
      <c r="AO150" s="54">
        <v>1.9</v>
      </c>
      <c r="AP150" s="54" t="s">
        <v>5</v>
      </c>
      <c r="AQ150" s="129" t="s">
        <v>137</v>
      </c>
      <c r="AS150" s="129" t="s">
        <v>137</v>
      </c>
      <c r="AU150" s="129" t="s">
        <v>137</v>
      </c>
    </row>
    <row r="151" spans="1:49" ht="15.75" customHeight="1" x14ac:dyDescent="0.35">
      <c r="A151" s="54" t="s">
        <v>67</v>
      </c>
      <c r="B151" s="54" t="s">
        <v>68</v>
      </c>
      <c r="C151" s="56" t="s">
        <v>678</v>
      </c>
      <c r="D151" s="54" t="s">
        <v>658</v>
      </c>
      <c r="E151" s="129" t="s">
        <v>137</v>
      </c>
      <c r="G151" s="129" t="s">
        <v>137</v>
      </c>
      <c r="I151" s="135" t="s">
        <v>137</v>
      </c>
      <c r="K151" s="135" t="s">
        <v>137</v>
      </c>
      <c r="M151" s="54">
        <v>4.5</v>
      </c>
      <c r="N151" s="59" t="s">
        <v>5</v>
      </c>
      <c r="O151" s="129" t="s">
        <v>137</v>
      </c>
      <c r="Q151" s="129" t="s">
        <v>137</v>
      </c>
      <c r="S151" s="135" t="s">
        <v>137</v>
      </c>
      <c r="U151" s="135" t="s">
        <v>137</v>
      </c>
      <c r="W151" s="135" t="s">
        <v>137</v>
      </c>
      <c r="Y151" s="135" t="s">
        <v>137</v>
      </c>
      <c r="AA151" s="135" t="s">
        <v>137</v>
      </c>
      <c r="AC151" s="135" t="s">
        <v>137</v>
      </c>
      <c r="AE151" s="129" t="s">
        <v>137</v>
      </c>
      <c r="AG151" s="54">
        <v>5.4</v>
      </c>
      <c r="AH151" s="54" t="s">
        <v>5</v>
      </c>
      <c r="AI151" s="129" t="s">
        <v>137</v>
      </c>
      <c r="AK151" s="129" t="s">
        <v>137</v>
      </c>
      <c r="AM151" s="129" t="s">
        <v>137</v>
      </c>
      <c r="AO151" s="54">
        <v>3.8</v>
      </c>
      <c r="AP151" s="54" t="s">
        <v>5</v>
      </c>
      <c r="AQ151" s="129" t="s">
        <v>137</v>
      </c>
      <c r="AS151" s="129" t="s">
        <v>137</v>
      </c>
      <c r="AU151" s="129" t="s">
        <v>137</v>
      </c>
    </row>
    <row r="152" spans="1:49" ht="15.75" customHeight="1" x14ac:dyDescent="0.35">
      <c r="A152" s="54" t="s">
        <v>41</v>
      </c>
      <c r="B152" s="54" t="s">
        <v>42</v>
      </c>
      <c r="C152" s="56" t="s">
        <v>678</v>
      </c>
      <c r="D152" s="54" t="s">
        <v>658</v>
      </c>
      <c r="E152" s="129" t="s">
        <v>137</v>
      </c>
      <c r="G152" s="129" t="s">
        <v>137</v>
      </c>
      <c r="I152" s="135" t="s">
        <v>137</v>
      </c>
      <c r="K152" s="135" t="s">
        <v>137</v>
      </c>
      <c r="M152" s="54">
        <v>2.2000000000000002</v>
      </c>
      <c r="N152" s="59" t="s">
        <v>5</v>
      </c>
      <c r="O152" s="129" t="s">
        <v>137</v>
      </c>
      <c r="Q152" s="129" t="s">
        <v>137</v>
      </c>
      <c r="S152" s="135" t="s">
        <v>137</v>
      </c>
      <c r="U152" s="135" t="s">
        <v>137</v>
      </c>
      <c r="W152" s="135" t="s">
        <v>137</v>
      </c>
      <c r="Y152" s="135" t="s">
        <v>137</v>
      </c>
      <c r="AA152" s="135" t="s">
        <v>137</v>
      </c>
      <c r="AC152" s="135" t="s">
        <v>137</v>
      </c>
      <c r="AE152" s="129" t="s">
        <v>137</v>
      </c>
      <c r="AG152" s="54">
        <v>2.7</v>
      </c>
      <c r="AH152" s="54" t="s">
        <v>5</v>
      </c>
      <c r="AI152" s="129" t="s">
        <v>137</v>
      </c>
      <c r="AK152" s="129" t="s">
        <v>137</v>
      </c>
      <c r="AM152" s="129" t="s">
        <v>137</v>
      </c>
      <c r="AO152" s="54">
        <v>1.9</v>
      </c>
      <c r="AP152" s="54" t="s">
        <v>5</v>
      </c>
      <c r="AQ152" s="129" t="s">
        <v>137</v>
      </c>
      <c r="AS152" s="129" t="s">
        <v>137</v>
      </c>
      <c r="AU152" s="129" t="s">
        <v>137</v>
      </c>
    </row>
    <row r="153" spans="1:49" ht="15.75" customHeight="1" x14ac:dyDescent="0.35">
      <c r="A153" s="54" t="s">
        <v>18</v>
      </c>
      <c r="B153" s="54" t="s">
        <v>19</v>
      </c>
      <c r="C153" s="56" t="s">
        <v>678</v>
      </c>
      <c r="D153" s="54" t="s">
        <v>658</v>
      </c>
      <c r="E153" s="129" t="s">
        <v>137</v>
      </c>
      <c r="G153" s="129" t="s">
        <v>137</v>
      </c>
      <c r="I153" s="135" t="s">
        <v>137</v>
      </c>
      <c r="K153" s="135" t="s">
        <v>137</v>
      </c>
      <c r="M153" s="54">
        <v>2.2000000000000002</v>
      </c>
      <c r="N153" s="59" t="s">
        <v>5</v>
      </c>
      <c r="O153" s="129" t="s">
        <v>137</v>
      </c>
      <c r="Q153" s="129" t="s">
        <v>137</v>
      </c>
      <c r="S153" s="135" t="s">
        <v>137</v>
      </c>
      <c r="U153" s="135" t="s">
        <v>137</v>
      </c>
      <c r="W153" s="135" t="s">
        <v>137</v>
      </c>
      <c r="Y153" s="135" t="s">
        <v>137</v>
      </c>
      <c r="AA153" s="135" t="s">
        <v>137</v>
      </c>
      <c r="AC153" s="135" t="s">
        <v>137</v>
      </c>
      <c r="AE153" s="129" t="s">
        <v>137</v>
      </c>
      <c r="AG153" s="54">
        <v>2.7</v>
      </c>
      <c r="AH153" s="54" t="s">
        <v>5</v>
      </c>
      <c r="AI153" s="129" t="s">
        <v>137</v>
      </c>
      <c r="AK153" s="129" t="s">
        <v>137</v>
      </c>
      <c r="AM153" s="129" t="s">
        <v>137</v>
      </c>
      <c r="AO153" s="54">
        <v>1.9</v>
      </c>
      <c r="AP153" s="54" t="s">
        <v>5</v>
      </c>
      <c r="AQ153" s="129" t="s">
        <v>137</v>
      </c>
      <c r="AS153" s="129" t="s">
        <v>137</v>
      </c>
      <c r="AU153" s="129" t="s">
        <v>137</v>
      </c>
    </row>
    <row r="154" spans="1:49" ht="15.75" customHeight="1" x14ac:dyDescent="0.35">
      <c r="A154" s="54" t="s">
        <v>16</v>
      </c>
      <c r="B154" s="54" t="s">
        <v>17</v>
      </c>
      <c r="C154" s="56" t="s">
        <v>678</v>
      </c>
      <c r="D154" s="54" t="s">
        <v>658</v>
      </c>
      <c r="E154" s="129" t="s">
        <v>137</v>
      </c>
      <c r="G154" s="129" t="s">
        <v>137</v>
      </c>
      <c r="I154" s="135" t="s">
        <v>137</v>
      </c>
      <c r="K154" s="135" t="s">
        <v>137</v>
      </c>
      <c r="M154" s="54">
        <v>2.2000000000000002</v>
      </c>
      <c r="N154" s="59" t="s">
        <v>5</v>
      </c>
      <c r="O154" s="129" t="s">
        <v>137</v>
      </c>
      <c r="Q154" s="129" t="s">
        <v>137</v>
      </c>
      <c r="S154" s="135" t="s">
        <v>137</v>
      </c>
      <c r="U154" s="135" t="s">
        <v>137</v>
      </c>
      <c r="W154" s="135" t="s">
        <v>137</v>
      </c>
      <c r="Y154" s="135" t="s">
        <v>137</v>
      </c>
      <c r="AA154" s="135" t="s">
        <v>137</v>
      </c>
      <c r="AC154" s="135" t="s">
        <v>137</v>
      </c>
      <c r="AE154" s="129" t="s">
        <v>137</v>
      </c>
      <c r="AG154" s="54">
        <v>2.7</v>
      </c>
      <c r="AH154" s="54" t="s">
        <v>5</v>
      </c>
      <c r="AI154" s="129" t="s">
        <v>137</v>
      </c>
      <c r="AK154" s="129" t="s">
        <v>137</v>
      </c>
      <c r="AM154" s="129" t="s">
        <v>137</v>
      </c>
      <c r="AO154" s="54">
        <v>1.9</v>
      </c>
      <c r="AP154" s="54" t="s">
        <v>5</v>
      </c>
      <c r="AQ154" s="129" t="s">
        <v>137</v>
      </c>
      <c r="AS154" s="129" t="s">
        <v>137</v>
      </c>
      <c r="AU154" s="129" t="s">
        <v>137</v>
      </c>
    </row>
    <row r="155" spans="1:49" ht="15.75" customHeight="1" x14ac:dyDescent="0.35">
      <c r="A155" s="54" t="s">
        <v>85</v>
      </c>
      <c r="B155" s="54" t="s">
        <v>86</v>
      </c>
      <c r="C155" s="56" t="s">
        <v>678</v>
      </c>
      <c r="D155" s="54" t="s">
        <v>658</v>
      </c>
      <c r="E155" s="129" t="s">
        <v>137</v>
      </c>
      <c r="G155" s="129" t="s">
        <v>137</v>
      </c>
      <c r="I155" s="135" t="s">
        <v>137</v>
      </c>
      <c r="K155" s="135" t="s">
        <v>137</v>
      </c>
      <c r="M155" s="54">
        <v>2.2000000000000002</v>
      </c>
      <c r="N155" s="59" t="s">
        <v>5</v>
      </c>
      <c r="O155" s="129" t="s">
        <v>137</v>
      </c>
      <c r="Q155" s="129" t="s">
        <v>137</v>
      </c>
      <c r="S155" s="135" t="s">
        <v>137</v>
      </c>
      <c r="U155" s="135" t="s">
        <v>137</v>
      </c>
      <c r="W155" s="135" t="s">
        <v>137</v>
      </c>
      <c r="Y155" s="135" t="s">
        <v>137</v>
      </c>
      <c r="AA155" s="135" t="s">
        <v>137</v>
      </c>
      <c r="AC155" s="135" t="s">
        <v>137</v>
      </c>
      <c r="AE155" s="129" t="s">
        <v>137</v>
      </c>
      <c r="AG155" s="54">
        <v>2.7</v>
      </c>
      <c r="AH155" s="54" t="s">
        <v>5</v>
      </c>
      <c r="AI155" s="129" t="s">
        <v>137</v>
      </c>
      <c r="AK155" s="129" t="s">
        <v>137</v>
      </c>
      <c r="AM155" s="129" t="s">
        <v>137</v>
      </c>
      <c r="AO155" s="54">
        <v>1.9</v>
      </c>
      <c r="AP155" s="54" t="s">
        <v>5</v>
      </c>
      <c r="AQ155" s="129" t="s">
        <v>137</v>
      </c>
      <c r="AS155" s="129" t="s">
        <v>137</v>
      </c>
      <c r="AU155" s="129" t="s">
        <v>137</v>
      </c>
    </row>
    <row r="156" spans="1:49" ht="15.75" customHeight="1" x14ac:dyDescent="0.35">
      <c r="A156" s="59" t="s">
        <v>128</v>
      </c>
      <c r="B156" s="59" t="s">
        <v>129</v>
      </c>
      <c r="C156" s="56" t="s">
        <v>678</v>
      </c>
      <c r="D156" s="59" t="s">
        <v>658</v>
      </c>
      <c r="E156" s="129" t="s">
        <v>137</v>
      </c>
      <c r="G156" s="129" t="s">
        <v>137</v>
      </c>
      <c r="H156" s="59"/>
      <c r="I156" s="129" t="s">
        <v>137</v>
      </c>
      <c r="J156" s="59"/>
      <c r="K156" s="129" t="s">
        <v>137</v>
      </c>
      <c r="L156" s="59"/>
      <c r="M156" s="59">
        <v>11</v>
      </c>
      <c r="N156" s="59" t="s">
        <v>5</v>
      </c>
      <c r="O156" s="129" t="s">
        <v>137</v>
      </c>
      <c r="Q156" s="129" t="s">
        <v>137</v>
      </c>
      <c r="R156" s="59"/>
      <c r="S156" s="129" t="s">
        <v>137</v>
      </c>
      <c r="T156" s="59"/>
      <c r="U156" s="129" t="s">
        <v>137</v>
      </c>
      <c r="V156" s="59"/>
      <c r="W156" s="129" t="s">
        <v>137</v>
      </c>
      <c r="X156" s="59"/>
      <c r="Y156" s="129" t="s">
        <v>137</v>
      </c>
      <c r="Z156" s="59"/>
      <c r="AA156" s="129" t="s">
        <v>137</v>
      </c>
      <c r="AB156" s="59"/>
      <c r="AC156" s="129" t="s">
        <v>137</v>
      </c>
      <c r="AD156" s="59"/>
      <c r="AE156" s="129" t="s">
        <v>137</v>
      </c>
      <c r="AF156" s="59"/>
      <c r="AG156" s="59">
        <v>14</v>
      </c>
      <c r="AH156" s="59" t="s">
        <v>5</v>
      </c>
      <c r="AI156" s="129" t="s">
        <v>137</v>
      </c>
      <c r="AJ156" s="59"/>
      <c r="AK156" s="129" t="s">
        <v>137</v>
      </c>
      <c r="AL156" s="59"/>
      <c r="AM156" s="129" t="s">
        <v>137</v>
      </c>
      <c r="AN156" s="59"/>
      <c r="AO156" s="59">
        <v>9.5</v>
      </c>
      <c r="AP156" s="59" t="s">
        <v>5</v>
      </c>
      <c r="AQ156" s="129" t="s">
        <v>137</v>
      </c>
      <c r="AR156" s="59"/>
      <c r="AS156" s="129" t="s">
        <v>137</v>
      </c>
      <c r="AT156" s="59"/>
      <c r="AU156" s="129" t="s">
        <v>137</v>
      </c>
      <c r="AV156" s="59"/>
      <c r="AW156" s="59"/>
    </row>
    <row r="157" spans="1:49" ht="15.75" customHeight="1" x14ac:dyDescent="0.35">
      <c r="A157" s="54" t="s">
        <v>93</v>
      </c>
      <c r="B157" s="54" t="s">
        <v>94</v>
      </c>
      <c r="C157" s="56" t="s">
        <v>678</v>
      </c>
      <c r="D157" s="54" t="s">
        <v>658</v>
      </c>
      <c r="E157" s="129" t="s">
        <v>137</v>
      </c>
      <c r="G157" s="129" t="s">
        <v>137</v>
      </c>
      <c r="I157" s="135" t="s">
        <v>137</v>
      </c>
      <c r="K157" s="135" t="s">
        <v>137</v>
      </c>
      <c r="M157" s="54">
        <v>4.5</v>
      </c>
      <c r="N157" s="59" t="s">
        <v>5</v>
      </c>
      <c r="O157" s="129" t="s">
        <v>137</v>
      </c>
      <c r="Q157" s="129" t="s">
        <v>137</v>
      </c>
      <c r="S157" s="135" t="s">
        <v>137</v>
      </c>
      <c r="U157" s="135" t="s">
        <v>137</v>
      </c>
      <c r="W157" s="135" t="s">
        <v>137</v>
      </c>
      <c r="Y157" s="135" t="s">
        <v>137</v>
      </c>
      <c r="AA157" s="135" t="s">
        <v>137</v>
      </c>
      <c r="AC157" s="135" t="s">
        <v>137</v>
      </c>
      <c r="AE157" s="129" t="s">
        <v>137</v>
      </c>
      <c r="AG157" s="54">
        <v>5.4</v>
      </c>
      <c r="AH157" s="54" t="s">
        <v>5</v>
      </c>
      <c r="AI157" s="129" t="s">
        <v>137</v>
      </c>
      <c r="AK157" s="129" t="s">
        <v>137</v>
      </c>
      <c r="AM157" s="129" t="s">
        <v>137</v>
      </c>
      <c r="AO157" s="54">
        <v>3.8</v>
      </c>
      <c r="AP157" s="54" t="s">
        <v>5</v>
      </c>
      <c r="AQ157" s="129" t="s">
        <v>137</v>
      </c>
      <c r="AS157" s="129" t="s">
        <v>137</v>
      </c>
      <c r="AU157" s="129" t="s">
        <v>137</v>
      </c>
    </row>
    <row r="158" spans="1:49" ht="15.75" customHeight="1" x14ac:dyDescent="0.35">
      <c r="A158" s="54" t="s">
        <v>124</v>
      </c>
      <c r="B158" s="54" t="s">
        <v>125</v>
      </c>
      <c r="C158" s="56" t="s">
        <v>678</v>
      </c>
      <c r="D158" s="54" t="s">
        <v>658</v>
      </c>
      <c r="E158" s="129" t="s">
        <v>137</v>
      </c>
      <c r="G158" s="129" t="s">
        <v>137</v>
      </c>
      <c r="I158" s="135" t="s">
        <v>137</v>
      </c>
      <c r="K158" s="135" t="s">
        <v>137</v>
      </c>
      <c r="M158" s="54">
        <v>11</v>
      </c>
      <c r="N158" s="59" t="s">
        <v>5</v>
      </c>
      <c r="O158" s="129" t="s">
        <v>137</v>
      </c>
      <c r="Q158" s="129" t="s">
        <v>137</v>
      </c>
      <c r="S158" s="135" t="s">
        <v>137</v>
      </c>
      <c r="U158" s="135" t="s">
        <v>137</v>
      </c>
      <c r="W158" s="135" t="s">
        <v>137</v>
      </c>
      <c r="Y158" s="135" t="s">
        <v>137</v>
      </c>
      <c r="AA158" s="135" t="s">
        <v>137</v>
      </c>
      <c r="AC158" s="135" t="s">
        <v>137</v>
      </c>
      <c r="AE158" s="129" t="s">
        <v>137</v>
      </c>
      <c r="AG158" s="54">
        <v>14</v>
      </c>
      <c r="AH158" s="54" t="s">
        <v>5</v>
      </c>
      <c r="AI158" s="129" t="s">
        <v>137</v>
      </c>
      <c r="AK158" s="129" t="s">
        <v>137</v>
      </c>
      <c r="AM158" s="129" t="s">
        <v>137</v>
      </c>
      <c r="AO158" s="54">
        <v>9.5</v>
      </c>
      <c r="AP158" s="54" t="s">
        <v>5</v>
      </c>
      <c r="AQ158" s="129" t="s">
        <v>137</v>
      </c>
      <c r="AS158" s="129" t="s">
        <v>137</v>
      </c>
      <c r="AU158" s="129" t="s">
        <v>137</v>
      </c>
    </row>
    <row r="159" spans="1:49" ht="15.75" customHeight="1" x14ac:dyDescent="0.35">
      <c r="A159" s="54" t="s">
        <v>98</v>
      </c>
      <c r="B159" s="54" t="s">
        <v>99</v>
      </c>
      <c r="C159" s="56" t="s">
        <v>678</v>
      </c>
      <c r="D159" s="54" t="s">
        <v>658</v>
      </c>
      <c r="E159" s="129" t="s">
        <v>137</v>
      </c>
      <c r="G159" s="129" t="s">
        <v>137</v>
      </c>
      <c r="I159" s="135" t="s">
        <v>137</v>
      </c>
      <c r="K159" s="135" t="s">
        <v>137</v>
      </c>
      <c r="M159" s="54">
        <v>2.2000000000000002</v>
      </c>
      <c r="N159" s="59" t="s">
        <v>5</v>
      </c>
      <c r="O159" s="129" t="s">
        <v>137</v>
      </c>
      <c r="Q159" s="129" t="s">
        <v>137</v>
      </c>
      <c r="S159" s="135" t="s">
        <v>137</v>
      </c>
      <c r="U159" s="135" t="s">
        <v>137</v>
      </c>
      <c r="W159" s="135" t="s">
        <v>137</v>
      </c>
      <c r="Y159" s="135" t="s">
        <v>137</v>
      </c>
      <c r="AA159" s="135" t="s">
        <v>137</v>
      </c>
      <c r="AC159" s="135" t="s">
        <v>137</v>
      </c>
      <c r="AE159" s="129" t="s">
        <v>137</v>
      </c>
      <c r="AG159" s="54">
        <v>2.7</v>
      </c>
      <c r="AH159" s="54" t="s">
        <v>5</v>
      </c>
      <c r="AI159" s="129" t="s">
        <v>137</v>
      </c>
      <c r="AK159" s="129" t="s">
        <v>137</v>
      </c>
      <c r="AM159" s="129" t="s">
        <v>137</v>
      </c>
      <c r="AO159" s="54">
        <v>1.9</v>
      </c>
      <c r="AP159" s="54" t="s">
        <v>5</v>
      </c>
      <c r="AQ159" s="129" t="s">
        <v>137</v>
      </c>
      <c r="AS159" s="129" t="s">
        <v>137</v>
      </c>
      <c r="AU159" s="129" t="s">
        <v>137</v>
      </c>
    </row>
    <row r="160" spans="1:49" ht="15.75" customHeight="1" x14ac:dyDescent="0.35">
      <c r="A160" s="54" t="s">
        <v>91</v>
      </c>
      <c r="B160" s="54" t="s">
        <v>92</v>
      </c>
      <c r="C160" s="56" t="s">
        <v>678</v>
      </c>
      <c r="D160" s="54" t="s">
        <v>658</v>
      </c>
      <c r="E160" s="129" t="s">
        <v>137</v>
      </c>
      <c r="G160" s="129" t="s">
        <v>137</v>
      </c>
      <c r="I160" s="135" t="s">
        <v>137</v>
      </c>
      <c r="K160" s="135" t="s">
        <v>137</v>
      </c>
      <c r="M160" s="54">
        <v>11</v>
      </c>
      <c r="N160" s="59" t="s">
        <v>5</v>
      </c>
      <c r="O160" s="129" t="s">
        <v>137</v>
      </c>
      <c r="Q160" s="129" t="s">
        <v>137</v>
      </c>
      <c r="S160" s="135" t="s">
        <v>137</v>
      </c>
      <c r="U160" s="135" t="s">
        <v>137</v>
      </c>
      <c r="W160" s="135" t="s">
        <v>137</v>
      </c>
      <c r="Y160" s="135" t="s">
        <v>137</v>
      </c>
      <c r="AA160" s="135" t="s">
        <v>137</v>
      </c>
      <c r="AC160" s="135" t="s">
        <v>137</v>
      </c>
      <c r="AE160" s="129" t="s">
        <v>137</v>
      </c>
      <c r="AG160" s="54">
        <v>14</v>
      </c>
      <c r="AH160" s="54" t="s">
        <v>5</v>
      </c>
      <c r="AI160" s="129" t="s">
        <v>137</v>
      </c>
      <c r="AK160" s="129" t="s">
        <v>137</v>
      </c>
      <c r="AM160" s="129" t="s">
        <v>137</v>
      </c>
      <c r="AO160" s="54">
        <v>9.5</v>
      </c>
      <c r="AP160" s="54" t="s">
        <v>5</v>
      </c>
      <c r="AQ160" s="129" t="s">
        <v>137</v>
      </c>
      <c r="AS160" s="129" t="s">
        <v>137</v>
      </c>
      <c r="AU160" s="129" t="s">
        <v>137</v>
      </c>
    </row>
    <row r="161" spans="1:47" ht="15.75" customHeight="1" x14ac:dyDescent="0.35">
      <c r="A161" s="54" t="s">
        <v>102</v>
      </c>
      <c r="B161" s="54" t="s">
        <v>103</v>
      </c>
      <c r="C161" s="56" t="s">
        <v>678</v>
      </c>
      <c r="D161" s="54" t="s">
        <v>658</v>
      </c>
      <c r="E161" s="129" t="s">
        <v>137</v>
      </c>
      <c r="G161" s="129" t="s">
        <v>137</v>
      </c>
      <c r="I161" s="135" t="s">
        <v>137</v>
      </c>
      <c r="K161" s="135" t="s">
        <v>137</v>
      </c>
      <c r="M161" s="54">
        <v>2.2000000000000002</v>
      </c>
      <c r="N161" s="59" t="s">
        <v>5</v>
      </c>
      <c r="O161" s="129" t="s">
        <v>137</v>
      </c>
      <c r="Q161" s="129" t="s">
        <v>137</v>
      </c>
      <c r="S161" s="135" t="s">
        <v>137</v>
      </c>
      <c r="U161" s="135" t="s">
        <v>137</v>
      </c>
      <c r="W161" s="135" t="s">
        <v>137</v>
      </c>
      <c r="Y161" s="135" t="s">
        <v>137</v>
      </c>
      <c r="AA161" s="135" t="s">
        <v>137</v>
      </c>
      <c r="AC161" s="135" t="s">
        <v>137</v>
      </c>
      <c r="AE161" s="129" t="s">
        <v>137</v>
      </c>
      <c r="AG161" s="54">
        <v>2.7</v>
      </c>
      <c r="AH161" s="54" t="s">
        <v>5</v>
      </c>
      <c r="AI161" s="129" t="s">
        <v>137</v>
      </c>
      <c r="AK161" s="129" t="s">
        <v>137</v>
      </c>
      <c r="AM161" s="129" t="s">
        <v>137</v>
      </c>
      <c r="AO161" s="54">
        <v>1.9</v>
      </c>
      <c r="AP161" s="54" t="s">
        <v>5</v>
      </c>
      <c r="AQ161" s="129" t="s">
        <v>137</v>
      </c>
      <c r="AS161" s="129" t="s">
        <v>137</v>
      </c>
      <c r="AU161" s="129" t="s">
        <v>137</v>
      </c>
    </row>
    <row r="162" spans="1:47" ht="15.75" customHeight="1" x14ac:dyDescent="0.35">
      <c r="A162" s="54" t="s">
        <v>71</v>
      </c>
      <c r="B162" s="54" t="s">
        <v>72</v>
      </c>
      <c r="C162" s="56" t="s">
        <v>678</v>
      </c>
      <c r="D162" s="54" t="s">
        <v>658</v>
      </c>
      <c r="E162" s="129" t="s">
        <v>137</v>
      </c>
      <c r="G162" s="129" t="s">
        <v>137</v>
      </c>
      <c r="I162" s="135" t="s">
        <v>137</v>
      </c>
      <c r="K162" s="135" t="s">
        <v>137</v>
      </c>
      <c r="M162" s="54">
        <v>2.2000000000000002</v>
      </c>
      <c r="N162" s="59" t="s">
        <v>5</v>
      </c>
      <c r="O162" s="129" t="s">
        <v>137</v>
      </c>
      <c r="Q162" s="129" t="s">
        <v>137</v>
      </c>
      <c r="S162" s="135" t="s">
        <v>137</v>
      </c>
      <c r="U162" s="135" t="s">
        <v>137</v>
      </c>
      <c r="W162" s="135" t="s">
        <v>137</v>
      </c>
      <c r="Y162" s="135" t="s">
        <v>137</v>
      </c>
      <c r="AA162" s="135" t="s">
        <v>137</v>
      </c>
      <c r="AC162" s="135" t="s">
        <v>137</v>
      </c>
      <c r="AE162" s="129" t="s">
        <v>137</v>
      </c>
      <c r="AG162" s="54">
        <v>2.7</v>
      </c>
      <c r="AH162" s="54" t="s">
        <v>5</v>
      </c>
      <c r="AI162" s="129" t="s">
        <v>137</v>
      </c>
      <c r="AK162" s="129" t="s">
        <v>137</v>
      </c>
      <c r="AM162" s="129" t="s">
        <v>137</v>
      </c>
      <c r="AO162" s="54">
        <v>1.9</v>
      </c>
      <c r="AP162" s="54" t="s">
        <v>5</v>
      </c>
      <c r="AQ162" s="129" t="s">
        <v>137</v>
      </c>
      <c r="AS162" s="129" t="s">
        <v>137</v>
      </c>
      <c r="AU162" s="129" t="s">
        <v>137</v>
      </c>
    </row>
    <row r="163" spans="1:47" ht="15.75" customHeight="1" x14ac:dyDescent="0.35">
      <c r="A163" s="54" t="s">
        <v>24</v>
      </c>
      <c r="B163" s="54" t="s">
        <v>25</v>
      </c>
      <c r="C163" s="56" t="s">
        <v>678</v>
      </c>
      <c r="D163" s="54" t="s">
        <v>658</v>
      </c>
      <c r="E163" s="129" t="s">
        <v>137</v>
      </c>
      <c r="G163" s="129" t="s">
        <v>137</v>
      </c>
      <c r="I163" s="135" t="s">
        <v>137</v>
      </c>
      <c r="K163" s="135" t="s">
        <v>137</v>
      </c>
      <c r="M163" s="54">
        <v>2.2000000000000002</v>
      </c>
      <c r="N163" s="59" t="s">
        <v>5</v>
      </c>
      <c r="O163" s="129" t="s">
        <v>137</v>
      </c>
      <c r="Q163" s="129" t="s">
        <v>137</v>
      </c>
      <c r="S163" s="135" t="s">
        <v>137</v>
      </c>
      <c r="U163" s="135" t="s">
        <v>137</v>
      </c>
      <c r="W163" s="135" t="s">
        <v>137</v>
      </c>
      <c r="Y163" s="135" t="s">
        <v>137</v>
      </c>
      <c r="AA163" s="135" t="s">
        <v>137</v>
      </c>
      <c r="AC163" s="135" t="s">
        <v>137</v>
      </c>
      <c r="AE163" s="129" t="s">
        <v>137</v>
      </c>
      <c r="AG163" s="54">
        <v>2.7</v>
      </c>
      <c r="AH163" s="54" t="s">
        <v>5</v>
      </c>
      <c r="AI163" s="129" t="s">
        <v>137</v>
      </c>
      <c r="AK163" s="129" t="s">
        <v>137</v>
      </c>
      <c r="AM163" s="129" t="s">
        <v>137</v>
      </c>
      <c r="AO163" s="54">
        <v>1.9</v>
      </c>
      <c r="AP163" s="54" t="s">
        <v>5</v>
      </c>
      <c r="AQ163" s="129" t="s">
        <v>137</v>
      </c>
      <c r="AS163" s="129" t="s">
        <v>137</v>
      </c>
      <c r="AU163" s="129" t="s">
        <v>137</v>
      </c>
    </row>
    <row r="164" spans="1:47" ht="15.75" customHeight="1" x14ac:dyDescent="0.35">
      <c r="A164" s="54" t="s">
        <v>34</v>
      </c>
      <c r="B164" s="54" t="s">
        <v>35</v>
      </c>
      <c r="C164" s="56" t="s">
        <v>678</v>
      </c>
      <c r="D164" s="54" t="s">
        <v>658</v>
      </c>
      <c r="E164" s="129" t="s">
        <v>137</v>
      </c>
      <c r="G164" s="129" t="s">
        <v>137</v>
      </c>
      <c r="I164" s="135" t="s">
        <v>137</v>
      </c>
      <c r="K164" s="135" t="s">
        <v>137</v>
      </c>
      <c r="M164" s="54">
        <v>2.2000000000000002</v>
      </c>
      <c r="N164" s="59" t="s">
        <v>5</v>
      </c>
      <c r="O164" s="129" t="s">
        <v>137</v>
      </c>
      <c r="Q164" s="129" t="s">
        <v>137</v>
      </c>
      <c r="S164" s="135" t="s">
        <v>137</v>
      </c>
      <c r="U164" s="135" t="s">
        <v>137</v>
      </c>
      <c r="W164" s="135" t="s">
        <v>137</v>
      </c>
      <c r="Y164" s="135" t="s">
        <v>137</v>
      </c>
      <c r="AA164" s="135" t="s">
        <v>137</v>
      </c>
      <c r="AC164" s="135" t="s">
        <v>137</v>
      </c>
      <c r="AE164" s="129" t="s">
        <v>137</v>
      </c>
      <c r="AG164" s="54">
        <v>2.7</v>
      </c>
      <c r="AH164" s="54" t="s">
        <v>5</v>
      </c>
      <c r="AI164" s="129" t="s">
        <v>137</v>
      </c>
      <c r="AK164" s="129" t="s">
        <v>137</v>
      </c>
      <c r="AM164" s="129" t="s">
        <v>137</v>
      </c>
      <c r="AO164" s="54">
        <v>1.9</v>
      </c>
      <c r="AP164" s="54" t="s">
        <v>5</v>
      </c>
      <c r="AQ164" s="129" t="s">
        <v>137</v>
      </c>
      <c r="AS164" s="129" t="s">
        <v>137</v>
      </c>
      <c r="AU164" s="129" t="s">
        <v>137</v>
      </c>
    </row>
    <row r="165" spans="1:47" ht="15.75" customHeight="1" x14ac:dyDescent="0.35">
      <c r="A165" s="54" t="s">
        <v>96</v>
      </c>
      <c r="B165" s="54" t="s">
        <v>97</v>
      </c>
      <c r="C165" s="56" t="s">
        <v>678</v>
      </c>
      <c r="D165" s="54" t="s">
        <v>658</v>
      </c>
      <c r="E165" s="129" t="s">
        <v>137</v>
      </c>
      <c r="G165" s="129" t="s">
        <v>137</v>
      </c>
      <c r="I165" s="135" t="s">
        <v>137</v>
      </c>
      <c r="K165" s="135" t="s">
        <v>137</v>
      </c>
      <c r="M165" s="54">
        <v>2.2000000000000002</v>
      </c>
      <c r="N165" s="59" t="s">
        <v>5</v>
      </c>
      <c r="O165" s="129" t="s">
        <v>137</v>
      </c>
      <c r="Q165" s="129" t="s">
        <v>137</v>
      </c>
      <c r="S165" s="135" t="s">
        <v>137</v>
      </c>
      <c r="U165" s="135" t="s">
        <v>137</v>
      </c>
      <c r="W165" s="135" t="s">
        <v>137</v>
      </c>
      <c r="Y165" s="135" t="s">
        <v>137</v>
      </c>
      <c r="AA165" s="135" t="s">
        <v>137</v>
      </c>
      <c r="AC165" s="135" t="s">
        <v>137</v>
      </c>
      <c r="AE165" s="129" t="s">
        <v>137</v>
      </c>
      <c r="AG165" s="54">
        <v>2.7</v>
      </c>
      <c r="AH165" s="54" t="s">
        <v>5</v>
      </c>
      <c r="AI165" s="129" t="s">
        <v>137</v>
      </c>
      <c r="AK165" s="129" t="s">
        <v>137</v>
      </c>
      <c r="AM165" s="129" t="s">
        <v>137</v>
      </c>
      <c r="AO165" s="54">
        <v>1.9</v>
      </c>
      <c r="AP165" s="54" t="s">
        <v>5</v>
      </c>
      <c r="AQ165" s="129" t="s">
        <v>137</v>
      </c>
      <c r="AS165" s="129" t="s">
        <v>137</v>
      </c>
      <c r="AU165" s="129" t="s">
        <v>137</v>
      </c>
    </row>
    <row r="166" spans="1:47" ht="15.75" customHeight="1" x14ac:dyDescent="0.35">
      <c r="A166" s="54" t="s">
        <v>73</v>
      </c>
      <c r="B166" s="54" t="s">
        <v>74</v>
      </c>
      <c r="C166" s="56" t="s">
        <v>678</v>
      </c>
      <c r="D166" s="54" t="s">
        <v>658</v>
      </c>
      <c r="E166" s="129" t="s">
        <v>137</v>
      </c>
      <c r="G166" s="129" t="s">
        <v>137</v>
      </c>
      <c r="I166" s="135" t="s">
        <v>137</v>
      </c>
      <c r="K166" s="135" t="s">
        <v>137</v>
      </c>
      <c r="M166" s="54">
        <v>2.2000000000000002</v>
      </c>
      <c r="N166" s="59" t="s">
        <v>5</v>
      </c>
      <c r="O166" s="129" t="s">
        <v>137</v>
      </c>
      <c r="Q166" s="129" t="s">
        <v>137</v>
      </c>
      <c r="S166" s="135" t="s">
        <v>137</v>
      </c>
      <c r="U166" s="135" t="s">
        <v>137</v>
      </c>
      <c r="W166" s="135" t="s">
        <v>137</v>
      </c>
      <c r="Y166" s="135" t="s">
        <v>137</v>
      </c>
      <c r="AA166" s="135" t="s">
        <v>137</v>
      </c>
      <c r="AC166" s="135" t="s">
        <v>137</v>
      </c>
      <c r="AE166" s="129" t="s">
        <v>137</v>
      </c>
      <c r="AG166" s="54">
        <v>2.7</v>
      </c>
      <c r="AH166" s="54" t="s">
        <v>5</v>
      </c>
      <c r="AI166" s="129" t="s">
        <v>137</v>
      </c>
      <c r="AK166" s="129" t="s">
        <v>137</v>
      </c>
      <c r="AM166" s="129" t="s">
        <v>137</v>
      </c>
      <c r="AO166" s="54">
        <v>1.9</v>
      </c>
      <c r="AP166" s="54" t="s">
        <v>5</v>
      </c>
      <c r="AQ166" s="129" t="s">
        <v>137</v>
      </c>
      <c r="AS166" s="129" t="s">
        <v>137</v>
      </c>
      <c r="AU166" s="129" t="s">
        <v>137</v>
      </c>
    </row>
    <row r="167" spans="1:47" ht="15.75" customHeight="1" x14ac:dyDescent="0.35">
      <c r="A167" s="54" t="s">
        <v>108</v>
      </c>
      <c r="B167" s="54" t="s">
        <v>109</v>
      </c>
      <c r="C167" s="56" t="s">
        <v>678</v>
      </c>
      <c r="D167" s="54" t="s">
        <v>658</v>
      </c>
      <c r="E167" s="129" t="s">
        <v>137</v>
      </c>
      <c r="G167" s="129" t="s">
        <v>137</v>
      </c>
      <c r="I167" s="135" t="s">
        <v>137</v>
      </c>
      <c r="K167" s="135" t="s">
        <v>137</v>
      </c>
      <c r="M167" s="54">
        <v>2.2000000000000002</v>
      </c>
      <c r="N167" s="59" t="s">
        <v>5</v>
      </c>
      <c r="O167" s="129" t="s">
        <v>137</v>
      </c>
      <c r="Q167" s="129" t="s">
        <v>137</v>
      </c>
      <c r="S167" s="135" t="s">
        <v>137</v>
      </c>
      <c r="U167" s="135" t="s">
        <v>137</v>
      </c>
      <c r="W167" s="135" t="s">
        <v>137</v>
      </c>
      <c r="Y167" s="135" t="s">
        <v>137</v>
      </c>
      <c r="AA167" s="135" t="s">
        <v>137</v>
      </c>
      <c r="AC167" s="135" t="s">
        <v>137</v>
      </c>
      <c r="AE167" s="129" t="s">
        <v>137</v>
      </c>
      <c r="AG167" s="54">
        <v>2.7</v>
      </c>
      <c r="AH167" s="54" t="s">
        <v>5</v>
      </c>
      <c r="AI167" s="129" t="s">
        <v>137</v>
      </c>
      <c r="AK167" s="129" t="s">
        <v>137</v>
      </c>
      <c r="AM167" s="129" t="s">
        <v>137</v>
      </c>
      <c r="AO167" s="54">
        <v>1.9</v>
      </c>
      <c r="AP167" s="54" t="s">
        <v>5</v>
      </c>
      <c r="AQ167" s="129" t="s">
        <v>137</v>
      </c>
      <c r="AS167" s="129" t="s">
        <v>137</v>
      </c>
      <c r="AU167" s="129" t="s">
        <v>137</v>
      </c>
    </row>
    <row r="168" spans="1:47" ht="15.75" customHeight="1" x14ac:dyDescent="0.35">
      <c r="A168" s="54" t="s">
        <v>75</v>
      </c>
      <c r="B168" s="54" t="s">
        <v>76</v>
      </c>
      <c r="C168" s="56" t="s">
        <v>678</v>
      </c>
      <c r="D168" s="54" t="s">
        <v>658</v>
      </c>
      <c r="E168" s="129" t="s">
        <v>137</v>
      </c>
      <c r="G168" s="129" t="s">
        <v>137</v>
      </c>
      <c r="I168" s="135" t="s">
        <v>137</v>
      </c>
      <c r="K168" s="135" t="s">
        <v>137</v>
      </c>
      <c r="M168" s="54">
        <v>2.2000000000000002</v>
      </c>
      <c r="N168" s="59" t="s">
        <v>5</v>
      </c>
      <c r="O168" s="129" t="s">
        <v>137</v>
      </c>
      <c r="Q168" s="129" t="s">
        <v>137</v>
      </c>
      <c r="S168" s="135" t="s">
        <v>137</v>
      </c>
      <c r="U168" s="135" t="s">
        <v>137</v>
      </c>
      <c r="W168" s="135" t="s">
        <v>137</v>
      </c>
      <c r="Y168" s="135" t="s">
        <v>137</v>
      </c>
      <c r="AA168" s="135" t="s">
        <v>137</v>
      </c>
      <c r="AC168" s="135" t="s">
        <v>137</v>
      </c>
      <c r="AE168" s="129" t="s">
        <v>137</v>
      </c>
      <c r="AG168" s="54">
        <v>2.7</v>
      </c>
      <c r="AH168" s="54" t="s">
        <v>5</v>
      </c>
      <c r="AI168" s="129" t="s">
        <v>137</v>
      </c>
      <c r="AK168" s="129" t="s">
        <v>137</v>
      </c>
      <c r="AM168" s="129" t="s">
        <v>137</v>
      </c>
      <c r="AO168" s="54">
        <v>1.9</v>
      </c>
      <c r="AP168" s="54" t="s">
        <v>5</v>
      </c>
      <c r="AQ168" s="129" t="s">
        <v>137</v>
      </c>
      <c r="AS168" s="129" t="s">
        <v>137</v>
      </c>
      <c r="AU168" s="129" t="s">
        <v>137</v>
      </c>
    </row>
    <row r="169" spans="1:47" ht="15.75" customHeight="1" x14ac:dyDescent="0.35">
      <c r="A169" s="54" t="s">
        <v>106</v>
      </c>
      <c r="B169" s="54" t="s">
        <v>107</v>
      </c>
      <c r="C169" s="56" t="s">
        <v>678</v>
      </c>
      <c r="D169" s="54" t="s">
        <v>658</v>
      </c>
      <c r="E169" s="129" t="s">
        <v>137</v>
      </c>
      <c r="G169" s="129" t="s">
        <v>137</v>
      </c>
      <c r="I169" s="135" t="s">
        <v>137</v>
      </c>
      <c r="K169" s="135" t="s">
        <v>137</v>
      </c>
      <c r="M169" s="54">
        <v>2.2000000000000002</v>
      </c>
      <c r="N169" s="59" t="s">
        <v>5</v>
      </c>
      <c r="O169" s="129" t="s">
        <v>137</v>
      </c>
      <c r="Q169" s="129" t="s">
        <v>137</v>
      </c>
      <c r="S169" s="135" t="s">
        <v>137</v>
      </c>
      <c r="U169" s="135" t="s">
        <v>137</v>
      </c>
      <c r="W169" s="135" t="s">
        <v>137</v>
      </c>
      <c r="Y169" s="135" t="s">
        <v>137</v>
      </c>
      <c r="AA169" s="135" t="s">
        <v>137</v>
      </c>
      <c r="AC169" s="135" t="s">
        <v>137</v>
      </c>
      <c r="AE169" s="129" t="s">
        <v>137</v>
      </c>
      <c r="AG169" s="54">
        <v>2.7</v>
      </c>
      <c r="AH169" s="54" t="s">
        <v>5</v>
      </c>
      <c r="AI169" s="129" t="s">
        <v>137</v>
      </c>
      <c r="AK169" s="129" t="s">
        <v>137</v>
      </c>
      <c r="AM169" s="129" t="s">
        <v>137</v>
      </c>
      <c r="AO169" s="54">
        <v>1.9</v>
      </c>
      <c r="AP169" s="54" t="s">
        <v>5</v>
      </c>
      <c r="AQ169" s="129" t="s">
        <v>137</v>
      </c>
      <c r="AS169" s="129" t="s">
        <v>137</v>
      </c>
      <c r="AU169" s="129" t="s">
        <v>137</v>
      </c>
    </row>
    <row r="170" spans="1:47" ht="15.75" customHeight="1" x14ac:dyDescent="0.35">
      <c r="A170" s="54" t="s">
        <v>26</v>
      </c>
      <c r="B170" s="54" t="s">
        <v>27</v>
      </c>
      <c r="C170" s="56" t="s">
        <v>678</v>
      </c>
      <c r="D170" s="54" t="s">
        <v>658</v>
      </c>
      <c r="E170" s="129" t="s">
        <v>137</v>
      </c>
      <c r="G170" s="129" t="s">
        <v>137</v>
      </c>
      <c r="I170" s="135" t="s">
        <v>137</v>
      </c>
      <c r="K170" s="135" t="s">
        <v>137</v>
      </c>
      <c r="M170" s="54">
        <v>11</v>
      </c>
      <c r="N170" s="59" t="s">
        <v>5</v>
      </c>
      <c r="O170" s="129" t="s">
        <v>137</v>
      </c>
      <c r="Q170" s="129" t="s">
        <v>137</v>
      </c>
      <c r="S170" s="135" t="s">
        <v>137</v>
      </c>
      <c r="U170" s="135" t="s">
        <v>137</v>
      </c>
      <c r="V170" s="59"/>
      <c r="W170" s="135" t="s">
        <v>137</v>
      </c>
      <c r="X170" s="59"/>
      <c r="Y170" s="135" t="s">
        <v>137</v>
      </c>
      <c r="Z170" s="59"/>
      <c r="AA170" s="135" t="s">
        <v>137</v>
      </c>
      <c r="AC170" s="135" t="s">
        <v>137</v>
      </c>
      <c r="AE170" s="129" t="s">
        <v>137</v>
      </c>
      <c r="AG170" s="54">
        <v>14</v>
      </c>
      <c r="AH170" s="54" t="s">
        <v>5</v>
      </c>
      <c r="AI170" s="129" t="s">
        <v>137</v>
      </c>
      <c r="AK170" s="129" t="s">
        <v>137</v>
      </c>
      <c r="AM170" s="129" t="s">
        <v>137</v>
      </c>
      <c r="AO170" s="54">
        <v>9.5</v>
      </c>
      <c r="AP170" s="54" t="s">
        <v>5</v>
      </c>
      <c r="AQ170" s="129" t="s">
        <v>137</v>
      </c>
      <c r="AS170" s="129" t="s">
        <v>137</v>
      </c>
      <c r="AU170" s="129" t="s">
        <v>137</v>
      </c>
    </row>
    <row r="171" spans="1:47" ht="15.75" customHeight="1" x14ac:dyDescent="0.35">
      <c r="A171" s="54" t="s">
        <v>46</v>
      </c>
      <c r="B171" s="54" t="s">
        <v>47</v>
      </c>
      <c r="C171" s="56" t="s">
        <v>678</v>
      </c>
      <c r="D171" s="54" t="s">
        <v>658</v>
      </c>
      <c r="E171" s="129" t="s">
        <v>137</v>
      </c>
      <c r="G171" s="129" t="s">
        <v>137</v>
      </c>
      <c r="I171" s="135" t="s">
        <v>137</v>
      </c>
      <c r="K171" s="135" t="s">
        <v>137</v>
      </c>
      <c r="M171" s="54">
        <v>11</v>
      </c>
      <c r="N171" s="59" t="s">
        <v>5</v>
      </c>
      <c r="O171" s="129" t="s">
        <v>137</v>
      </c>
      <c r="Q171" s="129" t="s">
        <v>137</v>
      </c>
      <c r="S171" s="135" t="s">
        <v>137</v>
      </c>
      <c r="U171" s="135" t="s">
        <v>137</v>
      </c>
      <c r="W171" s="135" t="s">
        <v>137</v>
      </c>
      <c r="Y171" s="135" t="s">
        <v>137</v>
      </c>
      <c r="AA171" s="135" t="s">
        <v>137</v>
      </c>
      <c r="AC171" s="135" t="s">
        <v>137</v>
      </c>
      <c r="AE171" s="129" t="s">
        <v>137</v>
      </c>
      <c r="AG171" s="54">
        <v>14</v>
      </c>
      <c r="AH171" s="54" t="s">
        <v>5</v>
      </c>
      <c r="AI171" s="129" t="s">
        <v>137</v>
      </c>
      <c r="AK171" s="129" t="s">
        <v>137</v>
      </c>
      <c r="AM171" s="129" t="s">
        <v>137</v>
      </c>
      <c r="AO171" s="54">
        <v>9.5</v>
      </c>
      <c r="AP171" s="54" t="s">
        <v>5</v>
      </c>
      <c r="AQ171" s="129" t="s">
        <v>137</v>
      </c>
      <c r="AS171" s="129" t="s">
        <v>137</v>
      </c>
      <c r="AU171" s="129" t="s">
        <v>137</v>
      </c>
    </row>
    <row r="172" spans="1:47" ht="15.75" customHeight="1" x14ac:dyDescent="0.35">
      <c r="A172" s="54" t="s">
        <v>115</v>
      </c>
      <c r="B172" s="54" t="s">
        <v>116</v>
      </c>
      <c r="C172" s="56" t="s">
        <v>678</v>
      </c>
      <c r="D172" s="54" t="s">
        <v>658</v>
      </c>
      <c r="E172" s="129" t="s">
        <v>137</v>
      </c>
      <c r="G172" s="129" t="s">
        <v>137</v>
      </c>
      <c r="I172" s="135" t="s">
        <v>137</v>
      </c>
      <c r="K172" s="135" t="s">
        <v>137</v>
      </c>
      <c r="M172" s="54">
        <v>2.2000000000000002</v>
      </c>
      <c r="N172" s="59" t="s">
        <v>5</v>
      </c>
      <c r="O172" s="129" t="s">
        <v>137</v>
      </c>
      <c r="Q172" s="129" t="s">
        <v>137</v>
      </c>
      <c r="S172" s="135" t="s">
        <v>137</v>
      </c>
      <c r="U172" s="135" t="s">
        <v>137</v>
      </c>
      <c r="W172" s="135" t="s">
        <v>137</v>
      </c>
      <c r="Y172" s="135" t="s">
        <v>137</v>
      </c>
      <c r="AA172" s="135" t="s">
        <v>137</v>
      </c>
      <c r="AC172" s="135" t="s">
        <v>137</v>
      </c>
      <c r="AE172" s="129" t="s">
        <v>137</v>
      </c>
      <c r="AG172" s="54">
        <v>2.7</v>
      </c>
      <c r="AH172" s="54" t="s">
        <v>5</v>
      </c>
      <c r="AI172" s="129" t="s">
        <v>137</v>
      </c>
      <c r="AK172" s="129" t="s">
        <v>137</v>
      </c>
      <c r="AM172" s="129" t="s">
        <v>137</v>
      </c>
      <c r="AO172" s="54">
        <v>1.9</v>
      </c>
      <c r="AP172" s="54" t="s">
        <v>5</v>
      </c>
      <c r="AQ172" s="129" t="s">
        <v>137</v>
      </c>
      <c r="AS172" s="129" t="s">
        <v>137</v>
      </c>
      <c r="AU172" s="129" t="s">
        <v>137</v>
      </c>
    </row>
    <row r="173" spans="1:47" ht="15.75" customHeight="1" x14ac:dyDescent="0.35">
      <c r="A173" s="54" t="s">
        <v>51</v>
      </c>
      <c r="B173" s="54" t="s">
        <v>52</v>
      </c>
      <c r="C173" s="56" t="s">
        <v>678</v>
      </c>
      <c r="D173" s="54" t="s">
        <v>658</v>
      </c>
      <c r="E173" s="129" t="s">
        <v>137</v>
      </c>
      <c r="G173" s="129" t="s">
        <v>137</v>
      </c>
      <c r="I173" s="135" t="s">
        <v>137</v>
      </c>
      <c r="K173" s="135" t="s">
        <v>137</v>
      </c>
      <c r="M173" s="54">
        <v>11</v>
      </c>
      <c r="N173" s="59" t="s">
        <v>5</v>
      </c>
      <c r="O173" s="129" t="s">
        <v>137</v>
      </c>
      <c r="Q173" s="129" t="s">
        <v>137</v>
      </c>
      <c r="S173" s="135" t="s">
        <v>137</v>
      </c>
      <c r="U173" s="135" t="s">
        <v>137</v>
      </c>
      <c r="W173" s="135" t="s">
        <v>137</v>
      </c>
      <c r="Y173" s="135" t="s">
        <v>137</v>
      </c>
      <c r="AA173" s="135" t="s">
        <v>137</v>
      </c>
      <c r="AC173" s="135" t="s">
        <v>137</v>
      </c>
      <c r="AE173" s="129" t="s">
        <v>137</v>
      </c>
      <c r="AG173" s="54">
        <v>14</v>
      </c>
      <c r="AH173" s="54" t="s">
        <v>5</v>
      </c>
      <c r="AI173" s="129" t="s">
        <v>137</v>
      </c>
      <c r="AK173" s="129" t="s">
        <v>137</v>
      </c>
      <c r="AM173" s="129" t="s">
        <v>137</v>
      </c>
      <c r="AO173" s="54">
        <v>9.5</v>
      </c>
      <c r="AP173" s="54" t="s">
        <v>5</v>
      </c>
      <c r="AQ173" s="129" t="s">
        <v>137</v>
      </c>
      <c r="AS173" s="129" t="s">
        <v>137</v>
      </c>
      <c r="AU173" s="129" t="s">
        <v>137</v>
      </c>
    </row>
    <row r="174" spans="1:47" ht="15.75" customHeight="1" x14ac:dyDescent="0.35">
      <c r="A174" s="54" t="s">
        <v>117</v>
      </c>
      <c r="B174" s="54" t="s">
        <v>118</v>
      </c>
      <c r="C174" s="56" t="s">
        <v>678</v>
      </c>
      <c r="D174" s="54" t="s">
        <v>658</v>
      </c>
      <c r="E174" s="129" t="s">
        <v>137</v>
      </c>
      <c r="G174" s="129" t="s">
        <v>137</v>
      </c>
      <c r="I174" s="135" t="s">
        <v>137</v>
      </c>
      <c r="K174" s="135" t="s">
        <v>137</v>
      </c>
      <c r="M174" s="54">
        <v>2.2000000000000002</v>
      </c>
      <c r="N174" s="59" t="s">
        <v>5</v>
      </c>
      <c r="O174" s="129" t="s">
        <v>137</v>
      </c>
      <c r="Q174" s="129" t="s">
        <v>137</v>
      </c>
      <c r="S174" s="135" t="s">
        <v>137</v>
      </c>
      <c r="U174" s="135" t="s">
        <v>137</v>
      </c>
      <c r="W174" s="135" t="s">
        <v>137</v>
      </c>
      <c r="Y174" s="135" t="s">
        <v>137</v>
      </c>
      <c r="AA174" s="135" t="s">
        <v>137</v>
      </c>
      <c r="AC174" s="135" t="s">
        <v>137</v>
      </c>
      <c r="AE174" s="129" t="s">
        <v>137</v>
      </c>
      <c r="AG174" s="54">
        <v>2.7</v>
      </c>
      <c r="AH174" s="54" t="s">
        <v>5</v>
      </c>
      <c r="AI174" s="129" t="s">
        <v>137</v>
      </c>
      <c r="AK174" s="129" t="s">
        <v>137</v>
      </c>
      <c r="AM174" s="129" t="s">
        <v>137</v>
      </c>
      <c r="AO174" s="54">
        <v>1.9</v>
      </c>
      <c r="AP174" s="54" t="s">
        <v>5</v>
      </c>
      <c r="AQ174" s="129" t="s">
        <v>137</v>
      </c>
      <c r="AS174" s="129" t="s">
        <v>137</v>
      </c>
      <c r="AU174" s="129" t="s">
        <v>137</v>
      </c>
    </row>
    <row r="175" spans="1:47" ht="15.75" customHeight="1" x14ac:dyDescent="0.35">
      <c r="A175" s="54" t="s">
        <v>121</v>
      </c>
      <c r="B175" s="54" t="s">
        <v>122</v>
      </c>
      <c r="C175" s="56" t="s">
        <v>678</v>
      </c>
      <c r="D175" s="54" t="s">
        <v>658</v>
      </c>
      <c r="E175" s="129" t="s">
        <v>137</v>
      </c>
      <c r="G175" s="129" t="s">
        <v>137</v>
      </c>
      <c r="I175" s="135" t="s">
        <v>137</v>
      </c>
      <c r="K175" s="135" t="s">
        <v>137</v>
      </c>
      <c r="M175" s="54">
        <v>2.2000000000000002</v>
      </c>
      <c r="N175" s="59" t="s">
        <v>5</v>
      </c>
      <c r="O175" s="129" t="s">
        <v>137</v>
      </c>
      <c r="Q175" s="129" t="s">
        <v>137</v>
      </c>
      <c r="S175" s="135" t="s">
        <v>137</v>
      </c>
      <c r="U175" s="135" t="s">
        <v>137</v>
      </c>
      <c r="W175" s="135" t="s">
        <v>137</v>
      </c>
      <c r="Y175" s="135" t="s">
        <v>137</v>
      </c>
      <c r="AA175" s="135" t="s">
        <v>137</v>
      </c>
      <c r="AC175" s="135" t="s">
        <v>137</v>
      </c>
      <c r="AE175" s="129" t="s">
        <v>137</v>
      </c>
      <c r="AG175" s="54">
        <v>2.7</v>
      </c>
      <c r="AH175" s="54" t="s">
        <v>5</v>
      </c>
      <c r="AI175" s="129" t="s">
        <v>137</v>
      </c>
      <c r="AK175" s="129" t="s">
        <v>137</v>
      </c>
      <c r="AM175" s="129" t="s">
        <v>137</v>
      </c>
      <c r="AO175" s="54">
        <v>1.9</v>
      </c>
      <c r="AP175" s="54" t="s">
        <v>5</v>
      </c>
      <c r="AQ175" s="129" t="s">
        <v>137</v>
      </c>
      <c r="AS175" s="129" t="s">
        <v>137</v>
      </c>
      <c r="AU175" s="129" t="s">
        <v>137</v>
      </c>
    </row>
    <row r="176" spans="1:47" ht="15.75" customHeight="1" x14ac:dyDescent="0.35">
      <c r="A176" s="54" t="s">
        <v>882</v>
      </c>
      <c r="B176" s="54" t="s">
        <v>50</v>
      </c>
      <c r="C176" s="56" t="s">
        <v>678</v>
      </c>
      <c r="D176" s="54" t="s">
        <v>658</v>
      </c>
      <c r="E176" s="129" t="s">
        <v>137</v>
      </c>
      <c r="G176" s="129" t="s">
        <v>137</v>
      </c>
      <c r="I176" s="135" t="s">
        <v>137</v>
      </c>
      <c r="K176" s="135" t="s">
        <v>137</v>
      </c>
      <c r="M176" s="54">
        <v>11</v>
      </c>
      <c r="N176" s="59" t="s">
        <v>5</v>
      </c>
      <c r="O176" s="129" t="s">
        <v>137</v>
      </c>
      <c r="Q176" s="129" t="s">
        <v>137</v>
      </c>
      <c r="S176" s="135" t="s">
        <v>137</v>
      </c>
      <c r="U176" s="135" t="s">
        <v>137</v>
      </c>
      <c r="W176" s="135" t="s">
        <v>137</v>
      </c>
      <c r="Y176" s="135" t="s">
        <v>137</v>
      </c>
      <c r="AA176" s="135" t="s">
        <v>137</v>
      </c>
      <c r="AC176" s="135" t="s">
        <v>137</v>
      </c>
      <c r="AE176" s="129" t="s">
        <v>137</v>
      </c>
      <c r="AG176" s="54">
        <v>14</v>
      </c>
      <c r="AH176" s="54" t="s">
        <v>5</v>
      </c>
      <c r="AI176" s="129" t="s">
        <v>137</v>
      </c>
      <c r="AK176" s="129" t="s">
        <v>137</v>
      </c>
      <c r="AM176" s="129" t="s">
        <v>137</v>
      </c>
      <c r="AO176" s="54">
        <v>9.5</v>
      </c>
      <c r="AP176" s="54" t="s">
        <v>5</v>
      </c>
      <c r="AQ176" s="129" t="s">
        <v>137</v>
      </c>
      <c r="AS176" s="129" t="s">
        <v>137</v>
      </c>
      <c r="AU176" s="129" t="s">
        <v>137</v>
      </c>
    </row>
    <row r="177" spans="1:47" ht="15.75" customHeight="1" x14ac:dyDescent="0.35">
      <c r="A177" s="54" t="s">
        <v>13</v>
      </c>
      <c r="B177" s="54" t="s">
        <v>14</v>
      </c>
      <c r="C177" s="56" t="s">
        <v>678</v>
      </c>
      <c r="D177" s="54" t="s">
        <v>658</v>
      </c>
      <c r="E177" s="129" t="s">
        <v>137</v>
      </c>
      <c r="G177" s="129" t="s">
        <v>137</v>
      </c>
      <c r="I177" s="135" t="s">
        <v>137</v>
      </c>
      <c r="K177" s="135" t="s">
        <v>137</v>
      </c>
      <c r="M177" s="54">
        <v>11</v>
      </c>
      <c r="N177" s="59" t="s">
        <v>5</v>
      </c>
      <c r="O177" s="129" t="s">
        <v>137</v>
      </c>
      <c r="Q177" s="129" t="s">
        <v>137</v>
      </c>
      <c r="S177" s="135" t="s">
        <v>137</v>
      </c>
      <c r="U177" s="135" t="s">
        <v>137</v>
      </c>
      <c r="W177" s="135" t="s">
        <v>137</v>
      </c>
      <c r="Y177" s="135" t="s">
        <v>137</v>
      </c>
      <c r="AA177" s="135" t="s">
        <v>137</v>
      </c>
      <c r="AC177" s="135" t="s">
        <v>137</v>
      </c>
      <c r="AE177" s="129" t="s">
        <v>137</v>
      </c>
      <c r="AG177" s="5">
        <v>34</v>
      </c>
      <c r="AH177" s="5" t="s">
        <v>12</v>
      </c>
      <c r="AI177" s="129" t="s">
        <v>137</v>
      </c>
      <c r="AK177" s="129" t="s">
        <v>137</v>
      </c>
      <c r="AM177" s="129" t="s">
        <v>137</v>
      </c>
      <c r="AO177" s="54">
        <v>9.5</v>
      </c>
      <c r="AP177" s="54" t="s">
        <v>5</v>
      </c>
      <c r="AQ177" s="129" t="s">
        <v>137</v>
      </c>
      <c r="AS177" s="129" t="s">
        <v>137</v>
      </c>
      <c r="AU177" s="129" t="s">
        <v>137</v>
      </c>
    </row>
    <row r="178" spans="1:47" ht="15.75" customHeight="1" x14ac:dyDescent="0.35">
      <c r="A178" s="54" t="s">
        <v>77</v>
      </c>
      <c r="B178" s="54" t="s">
        <v>78</v>
      </c>
      <c r="C178" s="56" t="s">
        <v>678</v>
      </c>
      <c r="D178" s="54" t="s">
        <v>658</v>
      </c>
      <c r="E178" s="129" t="s">
        <v>137</v>
      </c>
      <c r="G178" s="129" t="s">
        <v>137</v>
      </c>
      <c r="I178" s="135" t="s">
        <v>137</v>
      </c>
      <c r="K178" s="135" t="s">
        <v>137</v>
      </c>
      <c r="M178" s="54">
        <v>110</v>
      </c>
      <c r="N178" s="59" t="s">
        <v>5</v>
      </c>
      <c r="O178" s="129" t="s">
        <v>137</v>
      </c>
      <c r="Q178" s="129" t="s">
        <v>137</v>
      </c>
      <c r="S178" s="135" t="s">
        <v>137</v>
      </c>
      <c r="U178" s="135" t="s">
        <v>137</v>
      </c>
      <c r="W178" s="135" t="s">
        <v>137</v>
      </c>
      <c r="Y178" s="135" t="s">
        <v>137</v>
      </c>
      <c r="AA178" s="135" t="s">
        <v>137</v>
      </c>
      <c r="AC178" s="135" t="s">
        <v>137</v>
      </c>
      <c r="AE178" s="129" t="s">
        <v>137</v>
      </c>
      <c r="AG178" s="54">
        <v>140</v>
      </c>
      <c r="AH178" s="54" t="s">
        <v>5</v>
      </c>
      <c r="AI178" s="129" t="s">
        <v>137</v>
      </c>
      <c r="AK178" s="129" t="s">
        <v>137</v>
      </c>
      <c r="AM178" s="129" t="s">
        <v>137</v>
      </c>
      <c r="AO178" s="54">
        <v>95</v>
      </c>
      <c r="AP178" s="54" t="s">
        <v>5</v>
      </c>
      <c r="AQ178" s="129" t="s">
        <v>137</v>
      </c>
      <c r="AS178" s="129" t="s">
        <v>137</v>
      </c>
      <c r="AU178" s="129" t="s">
        <v>137</v>
      </c>
    </row>
    <row r="179" spans="1:47" ht="15.75" customHeight="1" x14ac:dyDescent="0.35">
      <c r="A179" s="54" t="s">
        <v>83</v>
      </c>
      <c r="B179" s="54" t="s">
        <v>84</v>
      </c>
      <c r="C179" s="56" t="s">
        <v>678</v>
      </c>
      <c r="D179" s="54" t="s">
        <v>658</v>
      </c>
      <c r="E179" s="129" t="s">
        <v>137</v>
      </c>
      <c r="G179" s="129" t="s">
        <v>137</v>
      </c>
      <c r="I179" s="135" t="s">
        <v>137</v>
      </c>
      <c r="K179" s="135" t="s">
        <v>137</v>
      </c>
      <c r="M179" s="54">
        <v>11</v>
      </c>
      <c r="N179" s="59" t="s">
        <v>5</v>
      </c>
      <c r="O179" s="129" t="s">
        <v>137</v>
      </c>
      <c r="Q179" s="129" t="s">
        <v>137</v>
      </c>
      <c r="S179" s="135" t="s">
        <v>137</v>
      </c>
      <c r="U179" s="135" t="s">
        <v>137</v>
      </c>
      <c r="W179" s="135" t="s">
        <v>137</v>
      </c>
      <c r="Y179" s="135" t="s">
        <v>137</v>
      </c>
      <c r="AA179" s="135" t="s">
        <v>137</v>
      </c>
      <c r="AC179" s="135" t="s">
        <v>137</v>
      </c>
      <c r="AE179" s="129" t="s">
        <v>137</v>
      </c>
      <c r="AG179" s="54">
        <v>14</v>
      </c>
      <c r="AH179" s="54" t="s">
        <v>5</v>
      </c>
      <c r="AI179" s="129" t="s">
        <v>137</v>
      </c>
      <c r="AK179" s="129" t="s">
        <v>137</v>
      </c>
      <c r="AM179" s="129" t="s">
        <v>137</v>
      </c>
      <c r="AO179" s="54">
        <v>9.5</v>
      </c>
      <c r="AP179" s="54" t="s">
        <v>5</v>
      </c>
      <c r="AQ179" s="129" t="s">
        <v>137</v>
      </c>
      <c r="AS179" s="129" t="s">
        <v>137</v>
      </c>
      <c r="AU179" s="129" t="s">
        <v>137</v>
      </c>
    </row>
    <row r="180" spans="1:47" ht="15.75" customHeight="1" x14ac:dyDescent="0.35">
      <c r="A180" s="54" t="s">
        <v>43</v>
      </c>
      <c r="B180" s="54" t="s">
        <v>44</v>
      </c>
      <c r="C180" s="56" t="s">
        <v>678</v>
      </c>
      <c r="D180" s="54" t="s">
        <v>658</v>
      </c>
      <c r="E180" s="129" t="s">
        <v>137</v>
      </c>
      <c r="G180" s="129" t="s">
        <v>137</v>
      </c>
      <c r="I180" s="135" t="s">
        <v>137</v>
      </c>
      <c r="K180" s="135" t="s">
        <v>137</v>
      </c>
      <c r="M180" s="54">
        <v>2.2000000000000002</v>
      </c>
      <c r="N180" s="59" t="s">
        <v>5</v>
      </c>
      <c r="O180" s="129" t="s">
        <v>137</v>
      </c>
      <c r="Q180" s="129" t="s">
        <v>137</v>
      </c>
      <c r="S180" s="135" t="s">
        <v>137</v>
      </c>
      <c r="U180" s="135" t="s">
        <v>137</v>
      </c>
      <c r="W180" s="135" t="s">
        <v>137</v>
      </c>
      <c r="Y180" s="135" t="s">
        <v>137</v>
      </c>
      <c r="AA180" s="135" t="s">
        <v>137</v>
      </c>
      <c r="AC180" s="135" t="s">
        <v>137</v>
      </c>
      <c r="AE180" s="129" t="s">
        <v>137</v>
      </c>
      <c r="AG180" s="54">
        <v>2.7</v>
      </c>
      <c r="AH180" s="54" t="s">
        <v>5</v>
      </c>
      <c r="AI180" s="129" t="s">
        <v>137</v>
      </c>
      <c r="AK180" s="129" t="s">
        <v>137</v>
      </c>
      <c r="AM180" s="129" t="s">
        <v>137</v>
      </c>
      <c r="AO180" s="54">
        <v>1.9</v>
      </c>
      <c r="AP180" s="54" t="s">
        <v>5</v>
      </c>
      <c r="AQ180" s="129" t="s">
        <v>137</v>
      </c>
      <c r="AS180" s="129" t="s">
        <v>137</v>
      </c>
      <c r="AU180" s="129" t="s">
        <v>137</v>
      </c>
    </row>
    <row r="181" spans="1:47" ht="15.75" customHeight="1" x14ac:dyDescent="0.35">
      <c r="A181" s="54" t="s">
        <v>113</v>
      </c>
      <c r="B181" s="54" t="s">
        <v>114</v>
      </c>
      <c r="C181" s="56" t="s">
        <v>678</v>
      </c>
      <c r="D181" s="54" t="s">
        <v>658</v>
      </c>
      <c r="E181" s="129" t="s">
        <v>137</v>
      </c>
      <c r="G181" s="129" t="s">
        <v>137</v>
      </c>
      <c r="I181" s="135" t="s">
        <v>137</v>
      </c>
      <c r="K181" s="135" t="s">
        <v>137</v>
      </c>
      <c r="M181" s="54">
        <v>2.2000000000000002</v>
      </c>
      <c r="N181" s="59" t="s">
        <v>5</v>
      </c>
      <c r="O181" s="129" t="s">
        <v>137</v>
      </c>
      <c r="Q181" s="129" t="s">
        <v>137</v>
      </c>
      <c r="S181" s="135" t="s">
        <v>137</v>
      </c>
      <c r="U181" s="135" t="s">
        <v>137</v>
      </c>
      <c r="W181" s="135" t="s">
        <v>137</v>
      </c>
      <c r="Y181" s="135" t="s">
        <v>137</v>
      </c>
      <c r="AA181" s="135" t="s">
        <v>137</v>
      </c>
      <c r="AC181" s="135" t="s">
        <v>137</v>
      </c>
      <c r="AE181" s="129" t="s">
        <v>137</v>
      </c>
      <c r="AG181" s="54">
        <v>2.7</v>
      </c>
      <c r="AH181" s="54" t="s">
        <v>5</v>
      </c>
      <c r="AI181" s="129" t="s">
        <v>137</v>
      </c>
      <c r="AK181" s="129" t="s">
        <v>137</v>
      </c>
      <c r="AM181" s="129" t="s">
        <v>137</v>
      </c>
      <c r="AO181" s="54">
        <v>1.9</v>
      </c>
      <c r="AP181" s="54" t="s">
        <v>5</v>
      </c>
      <c r="AQ181" s="129" t="s">
        <v>137</v>
      </c>
      <c r="AS181" s="129" t="s">
        <v>137</v>
      </c>
      <c r="AU181" s="129" t="s">
        <v>137</v>
      </c>
    </row>
    <row r="182" spans="1:47" ht="15.75" customHeight="1" x14ac:dyDescent="0.35">
      <c r="A182" s="54" t="s">
        <v>104</v>
      </c>
      <c r="B182" s="54" t="s">
        <v>105</v>
      </c>
      <c r="C182" s="56" t="s">
        <v>678</v>
      </c>
      <c r="D182" s="54" t="s">
        <v>658</v>
      </c>
      <c r="E182" s="129" t="s">
        <v>137</v>
      </c>
      <c r="G182" s="129" t="s">
        <v>137</v>
      </c>
      <c r="I182" s="135" t="s">
        <v>137</v>
      </c>
      <c r="K182" s="135" t="s">
        <v>137</v>
      </c>
      <c r="M182" s="54">
        <v>2.2000000000000002</v>
      </c>
      <c r="N182" s="59" t="s">
        <v>5</v>
      </c>
      <c r="O182" s="129" t="s">
        <v>137</v>
      </c>
      <c r="Q182" s="129" t="s">
        <v>137</v>
      </c>
      <c r="S182" s="135" t="s">
        <v>137</v>
      </c>
      <c r="U182" s="135" t="s">
        <v>137</v>
      </c>
      <c r="W182" s="135" t="s">
        <v>137</v>
      </c>
      <c r="Y182" s="135" t="s">
        <v>137</v>
      </c>
      <c r="AA182" s="135" t="s">
        <v>137</v>
      </c>
      <c r="AC182" s="135" t="s">
        <v>137</v>
      </c>
      <c r="AE182" s="129" t="s">
        <v>137</v>
      </c>
      <c r="AG182" s="54">
        <v>2.7</v>
      </c>
      <c r="AH182" s="54" t="s">
        <v>5</v>
      </c>
      <c r="AI182" s="129" t="s">
        <v>137</v>
      </c>
      <c r="AK182" s="129" t="s">
        <v>137</v>
      </c>
      <c r="AM182" s="129" t="s">
        <v>137</v>
      </c>
      <c r="AO182" s="54">
        <v>1.9</v>
      </c>
      <c r="AP182" s="54" t="s">
        <v>5</v>
      </c>
      <c r="AQ182" s="129" t="s">
        <v>137</v>
      </c>
      <c r="AS182" s="129" t="s">
        <v>137</v>
      </c>
      <c r="AU182" s="129" t="s">
        <v>137</v>
      </c>
    </row>
    <row r="183" spans="1:47" ht="15.75" customHeight="1" x14ac:dyDescent="0.35">
      <c r="A183" s="54" t="s">
        <v>32</v>
      </c>
      <c r="B183" s="54" t="s">
        <v>33</v>
      </c>
      <c r="C183" s="56" t="s">
        <v>678</v>
      </c>
      <c r="D183" s="54" t="s">
        <v>658</v>
      </c>
      <c r="E183" s="129" t="s">
        <v>137</v>
      </c>
      <c r="G183" s="129" t="s">
        <v>137</v>
      </c>
      <c r="I183" s="135" t="s">
        <v>137</v>
      </c>
      <c r="K183" s="135" t="s">
        <v>137</v>
      </c>
      <c r="M183" s="54">
        <v>2.2000000000000002</v>
      </c>
      <c r="N183" s="59" t="s">
        <v>5</v>
      </c>
      <c r="O183" s="129" t="s">
        <v>137</v>
      </c>
      <c r="Q183" s="129" t="s">
        <v>137</v>
      </c>
      <c r="S183" s="135" t="s">
        <v>137</v>
      </c>
      <c r="U183" s="135" t="s">
        <v>137</v>
      </c>
      <c r="W183" s="135" t="s">
        <v>137</v>
      </c>
      <c r="Y183" s="135" t="s">
        <v>137</v>
      </c>
      <c r="AA183" s="135" t="s">
        <v>137</v>
      </c>
      <c r="AC183" s="135" t="s">
        <v>137</v>
      </c>
      <c r="AE183" s="129" t="s">
        <v>137</v>
      </c>
      <c r="AG183" s="54">
        <v>2.7</v>
      </c>
      <c r="AH183" s="54" t="s">
        <v>5</v>
      </c>
      <c r="AI183" s="129" t="s">
        <v>137</v>
      </c>
      <c r="AK183" s="129" t="s">
        <v>137</v>
      </c>
      <c r="AM183" s="129" t="s">
        <v>137</v>
      </c>
      <c r="AO183" s="54">
        <v>1.9</v>
      </c>
      <c r="AP183" s="54" t="s">
        <v>5</v>
      </c>
      <c r="AQ183" s="129" t="s">
        <v>137</v>
      </c>
      <c r="AS183" s="129" t="s">
        <v>137</v>
      </c>
      <c r="AU183" s="129" t="s">
        <v>137</v>
      </c>
    </row>
    <row r="184" spans="1:47" ht="15.75" customHeight="1" x14ac:dyDescent="0.35">
      <c r="A184" s="54" t="s">
        <v>81</v>
      </c>
      <c r="B184" s="54" t="s">
        <v>82</v>
      </c>
      <c r="C184" s="56" t="s">
        <v>678</v>
      </c>
      <c r="D184" s="54" t="s">
        <v>658</v>
      </c>
      <c r="E184" s="129" t="s">
        <v>137</v>
      </c>
      <c r="G184" s="129" t="s">
        <v>137</v>
      </c>
      <c r="I184" s="135" t="s">
        <v>137</v>
      </c>
      <c r="K184" s="135" t="s">
        <v>137</v>
      </c>
      <c r="M184" s="54">
        <v>4.5</v>
      </c>
      <c r="N184" s="59" t="s">
        <v>5</v>
      </c>
      <c r="O184" s="129" t="s">
        <v>137</v>
      </c>
      <c r="Q184" s="129" t="s">
        <v>137</v>
      </c>
      <c r="S184" s="135" t="s">
        <v>137</v>
      </c>
      <c r="U184" s="135" t="s">
        <v>137</v>
      </c>
      <c r="W184" s="135" t="s">
        <v>137</v>
      </c>
      <c r="Y184" s="135" t="s">
        <v>137</v>
      </c>
      <c r="AA184" s="135" t="s">
        <v>137</v>
      </c>
      <c r="AC184" s="135" t="s">
        <v>137</v>
      </c>
      <c r="AE184" s="129" t="s">
        <v>137</v>
      </c>
      <c r="AG184" s="54">
        <v>5.4</v>
      </c>
      <c r="AH184" s="54" t="s">
        <v>5</v>
      </c>
      <c r="AI184" s="129" t="s">
        <v>137</v>
      </c>
      <c r="AK184" s="129" t="s">
        <v>137</v>
      </c>
      <c r="AM184" s="129" t="s">
        <v>137</v>
      </c>
      <c r="AO184" s="54">
        <v>3.8</v>
      </c>
      <c r="AP184" s="54" t="s">
        <v>5</v>
      </c>
      <c r="AQ184" s="129" t="s">
        <v>137</v>
      </c>
      <c r="AS184" s="129" t="s">
        <v>137</v>
      </c>
      <c r="AU184" s="129" t="s">
        <v>137</v>
      </c>
    </row>
    <row r="185" spans="1:47" ht="15.75" customHeight="1" x14ac:dyDescent="0.35">
      <c r="A185" s="54" t="s">
        <v>48</v>
      </c>
      <c r="B185" s="54" t="s">
        <v>49</v>
      </c>
      <c r="C185" s="56" t="s">
        <v>678</v>
      </c>
      <c r="D185" s="54" t="s">
        <v>658</v>
      </c>
      <c r="E185" s="129" t="s">
        <v>137</v>
      </c>
      <c r="G185" s="129" t="s">
        <v>137</v>
      </c>
      <c r="I185" s="135" t="s">
        <v>137</v>
      </c>
      <c r="K185" s="135" t="s">
        <v>137</v>
      </c>
      <c r="M185" s="54">
        <v>2.2000000000000002</v>
      </c>
      <c r="N185" s="59" t="s">
        <v>5</v>
      </c>
      <c r="O185" s="129" t="s">
        <v>137</v>
      </c>
      <c r="Q185" s="129" t="s">
        <v>137</v>
      </c>
      <c r="S185" s="135" t="s">
        <v>137</v>
      </c>
      <c r="U185" s="135" t="s">
        <v>137</v>
      </c>
      <c r="W185" s="135" t="s">
        <v>137</v>
      </c>
      <c r="Y185" s="135" t="s">
        <v>137</v>
      </c>
      <c r="AA185" s="135" t="s">
        <v>137</v>
      </c>
      <c r="AC185" s="135" t="s">
        <v>137</v>
      </c>
      <c r="AE185" s="129" t="s">
        <v>137</v>
      </c>
      <c r="AG185" s="54">
        <v>2.7</v>
      </c>
      <c r="AH185" s="54" t="s">
        <v>5</v>
      </c>
      <c r="AI185" s="129" t="s">
        <v>137</v>
      </c>
      <c r="AK185" s="129" t="s">
        <v>137</v>
      </c>
      <c r="AM185" s="129" t="s">
        <v>137</v>
      </c>
      <c r="AO185" s="54">
        <v>1.9</v>
      </c>
      <c r="AP185" s="54" t="s">
        <v>5</v>
      </c>
      <c r="AQ185" s="129" t="s">
        <v>137</v>
      </c>
      <c r="AS185" s="129" t="s">
        <v>137</v>
      </c>
      <c r="AU185" s="129" t="s">
        <v>137</v>
      </c>
    </row>
    <row r="186" spans="1:47" ht="15.75" customHeight="1" x14ac:dyDescent="0.35">
      <c r="A186" s="54" t="s">
        <v>6</v>
      </c>
      <c r="B186" s="54" t="s">
        <v>7</v>
      </c>
      <c r="C186" s="56" t="s">
        <v>678</v>
      </c>
      <c r="D186" s="54" t="s">
        <v>658</v>
      </c>
      <c r="E186" s="129" t="s">
        <v>137</v>
      </c>
      <c r="G186" s="129" t="s">
        <v>137</v>
      </c>
      <c r="I186" s="135" t="s">
        <v>137</v>
      </c>
      <c r="K186" s="135" t="s">
        <v>137</v>
      </c>
      <c r="M186" s="54">
        <v>2.2000000000000002</v>
      </c>
      <c r="N186" s="59" t="s">
        <v>5</v>
      </c>
      <c r="O186" s="129" t="s">
        <v>137</v>
      </c>
      <c r="Q186" s="129" t="s">
        <v>137</v>
      </c>
      <c r="S186" s="135" t="s">
        <v>137</v>
      </c>
      <c r="U186" s="135" t="s">
        <v>137</v>
      </c>
      <c r="W186" s="135" t="s">
        <v>137</v>
      </c>
      <c r="Y186" s="135" t="s">
        <v>137</v>
      </c>
      <c r="AA186" s="135" t="s">
        <v>137</v>
      </c>
      <c r="AC186" s="135" t="s">
        <v>137</v>
      </c>
      <c r="AE186" s="129" t="s">
        <v>137</v>
      </c>
      <c r="AG186" s="54">
        <v>2.7</v>
      </c>
      <c r="AH186" s="54" t="s">
        <v>5</v>
      </c>
      <c r="AI186" s="129" t="s">
        <v>137</v>
      </c>
      <c r="AK186" s="129" t="s">
        <v>137</v>
      </c>
      <c r="AM186" s="129" t="s">
        <v>137</v>
      </c>
      <c r="AO186" s="54">
        <v>1.9</v>
      </c>
      <c r="AP186" s="54" t="s">
        <v>5</v>
      </c>
      <c r="AQ186" s="129" t="s">
        <v>137</v>
      </c>
      <c r="AS186" s="129" t="s">
        <v>137</v>
      </c>
      <c r="AU186" s="129" t="s">
        <v>137</v>
      </c>
    </row>
    <row r="187" spans="1:47" ht="15.75" customHeight="1" x14ac:dyDescent="0.35">
      <c r="A187" s="54" t="s">
        <v>853</v>
      </c>
      <c r="B187" s="54" t="s">
        <v>15</v>
      </c>
      <c r="C187" s="56" t="s">
        <v>678</v>
      </c>
      <c r="D187" s="54" t="s">
        <v>658</v>
      </c>
      <c r="E187" s="129" t="s">
        <v>137</v>
      </c>
      <c r="G187" s="129" t="s">
        <v>137</v>
      </c>
      <c r="I187" s="135" t="s">
        <v>137</v>
      </c>
      <c r="K187" s="135" t="s">
        <v>137</v>
      </c>
      <c r="M187" s="54">
        <v>2.2000000000000002</v>
      </c>
      <c r="N187" s="59" t="s">
        <v>5</v>
      </c>
      <c r="O187" s="129" t="s">
        <v>137</v>
      </c>
      <c r="Q187" s="129" t="s">
        <v>137</v>
      </c>
      <c r="S187" s="135" t="s">
        <v>137</v>
      </c>
      <c r="T187" s="59"/>
      <c r="U187" s="135" t="s">
        <v>137</v>
      </c>
      <c r="W187" s="135" t="s">
        <v>137</v>
      </c>
      <c r="Y187" s="135" t="s">
        <v>137</v>
      </c>
      <c r="AA187" s="135" t="s">
        <v>137</v>
      </c>
      <c r="AC187" s="135" t="s">
        <v>137</v>
      </c>
      <c r="AE187" s="129" t="s">
        <v>137</v>
      </c>
      <c r="AG187" s="54">
        <v>2.7</v>
      </c>
      <c r="AH187" s="54" t="s">
        <v>5</v>
      </c>
      <c r="AI187" s="129" t="s">
        <v>137</v>
      </c>
      <c r="AK187" s="129" t="s">
        <v>137</v>
      </c>
      <c r="AM187" s="129" t="s">
        <v>137</v>
      </c>
      <c r="AO187" s="54">
        <v>1.9</v>
      </c>
      <c r="AP187" s="54" t="s">
        <v>5</v>
      </c>
      <c r="AQ187" s="129" t="s">
        <v>137</v>
      </c>
      <c r="AS187" s="129" t="s">
        <v>137</v>
      </c>
      <c r="AU187" s="129" t="s">
        <v>137</v>
      </c>
    </row>
    <row r="188" spans="1:47" ht="15.75" customHeight="1" x14ac:dyDescent="0.35">
      <c r="A188" s="54" t="s">
        <v>854</v>
      </c>
      <c r="B188" s="54" t="s">
        <v>30</v>
      </c>
      <c r="C188" s="56" t="s">
        <v>678</v>
      </c>
      <c r="D188" s="54" t="s">
        <v>658</v>
      </c>
      <c r="E188" s="129" t="s">
        <v>137</v>
      </c>
      <c r="G188" s="129" t="s">
        <v>137</v>
      </c>
      <c r="I188" s="135" t="s">
        <v>137</v>
      </c>
      <c r="K188" s="135" t="s">
        <v>137</v>
      </c>
      <c r="M188" s="54">
        <v>2.2000000000000002</v>
      </c>
      <c r="N188" s="59" t="s">
        <v>5</v>
      </c>
      <c r="O188" s="129" t="s">
        <v>137</v>
      </c>
      <c r="Q188" s="129" t="s">
        <v>137</v>
      </c>
      <c r="S188" s="135" t="s">
        <v>137</v>
      </c>
      <c r="U188" s="135" t="s">
        <v>137</v>
      </c>
      <c r="W188" s="135" t="s">
        <v>137</v>
      </c>
      <c r="Y188" s="135" t="s">
        <v>137</v>
      </c>
      <c r="AA188" s="135" t="s">
        <v>137</v>
      </c>
      <c r="AC188" s="135" t="s">
        <v>137</v>
      </c>
      <c r="AE188" s="129" t="s">
        <v>137</v>
      </c>
      <c r="AG188" s="54">
        <v>2.7</v>
      </c>
      <c r="AH188" s="54" t="s">
        <v>5</v>
      </c>
      <c r="AI188" s="129" t="s">
        <v>137</v>
      </c>
      <c r="AK188" s="129" t="s">
        <v>137</v>
      </c>
      <c r="AM188" s="129" t="s">
        <v>137</v>
      </c>
      <c r="AO188" s="54">
        <v>1.9</v>
      </c>
      <c r="AP188" s="54" t="s">
        <v>5</v>
      </c>
      <c r="AQ188" s="129" t="s">
        <v>137</v>
      </c>
      <c r="AS188" s="129" t="s">
        <v>137</v>
      </c>
      <c r="AU188" s="129" t="s">
        <v>137</v>
      </c>
    </row>
    <row r="189" spans="1:47" ht="15.75" customHeight="1" x14ac:dyDescent="0.35">
      <c r="A189" s="54" t="s">
        <v>59</v>
      </c>
      <c r="B189" s="54" t="s">
        <v>60</v>
      </c>
      <c r="C189" s="56" t="s">
        <v>678</v>
      </c>
      <c r="D189" s="54" t="s">
        <v>658</v>
      </c>
      <c r="E189" s="129" t="s">
        <v>137</v>
      </c>
      <c r="G189" s="129" t="s">
        <v>137</v>
      </c>
      <c r="I189" s="135" t="s">
        <v>137</v>
      </c>
      <c r="K189" s="135" t="s">
        <v>137</v>
      </c>
      <c r="M189" s="54">
        <v>2.2000000000000002</v>
      </c>
      <c r="N189" s="59" t="s">
        <v>5</v>
      </c>
      <c r="O189" s="129" t="s">
        <v>137</v>
      </c>
      <c r="Q189" s="129" t="s">
        <v>137</v>
      </c>
      <c r="S189" s="135" t="s">
        <v>137</v>
      </c>
      <c r="U189" s="135" t="s">
        <v>137</v>
      </c>
      <c r="W189" s="135" t="s">
        <v>137</v>
      </c>
      <c r="Y189" s="135" t="s">
        <v>137</v>
      </c>
      <c r="AA189" s="135" t="s">
        <v>137</v>
      </c>
      <c r="AC189" s="135" t="s">
        <v>137</v>
      </c>
      <c r="AE189" s="129" t="s">
        <v>137</v>
      </c>
      <c r="AG189" s="54">
        <v>2.7</v>
      </c>
      <c r="AH189" s="54" t="s">
        <v>5</v>
      </c>
      <c r="AI189" s="129" t="s">
        <v>137</v>
      </c>
      <c r="AK189" s="129" t="s">
        <v>137</v>
      </c>
      <c r="AM189" s="129" t="s">
        <v>137</v>
      </c>
      <c r="AO189" s="54">
        <v>1.9</v>
      </c>
      <c r="AP189" s="54" t="s">
        <v>5</v>
      </c>
      <c r="AQ189" s="129" t="s">
        <v>137</v>
      </c>
      <c r="AS189" s="129" t="s">
        <v>137</v>
      </c>
      <c r="AU189" s="129" t="s">
        <v>137</v>
      </c>
    </row>
    <row r="190" spans="1:47" ht="15.75" customHeight="1" x14ac:dyDescent="0.35">
      <c r="A190" s="54" t="s">
        <v>9</v>
      </c>
      <c r="B190" s="54" t="s">
        <v>10</v>
      </c>
      <c r="C190" s="56" t="s">
        <v>678</v>
      </c>
      <c r="D190" s="54" t="s">
        <v>658</v>
      </c>
      <c r="E190" s="129" t="s">
        <v>137</v>
      </c>
      <c r="G190" s="129" t="s">
        <v>137</v>
      </c>
      <c r="I190" s="135" t="s">
        <v>137</v>
      </c>
      <c r="K190" s="135" t="s">
        <v>137</v>
      </c>
      <c r="M190" s="54">
        <v>2.2000000000000002</v>
      </c>
      <c r="N190" s="59" t="s">
        <v>5</v>
      </c>
      <c r="O190" s="129" t="s">
        <v>137</v>
      </c>
      <c r="Q190" s="129" t="s">
        <v>137</v>
      </c>
      <c r="S190" s="135" t="s">
        <v>137</v>
      </c>
      <c r="U190" s="135" t="s">
        <v>137</v>
      </c>
      <c r="V190" s="59"/>
      <c r="W190" s="135" t="s">
        <v>137</v>
      </c>
      <c r="X190" s="59"/>
      <c r="Y190" s="135" t="s">
        <v>137</v>
      </c>
      <c r="Z190" s="59"/>
      <c r="AA190" s="135" t="s">
        <v>137</v>
      </c>
      <c r="AB190" s="59"/>
      <c r="AC190" s="135" t="s">
        <v>137</v>
      </c>
      <c r="AE190" s="129" t="s">
        <v>137</v>
      </c>
      <c r="AG190" s="54">
        <v>2.7</v>
      </c>
      <c r="AH190" s="54" t="s">
        <v>5</v>
      </c>
      <c r="AI190" s="129" t="s">
        <v>137</v>
      </c>
      <c r="AK190" s="129" t="s">
        <v>137</v>
      </c>
      <c r="AM190" s="129" t="s">
        <v>137</v>
      </c>
      <c r="AO190" s="54">
        <v>1.9</v>
      </c>
      <c r="AP190" s="54" t="s">
        <v>5</v>
      </c>
      <c r="AQ190" s="129" t="s">
        <v>137</v>
      </c>
      <c r="AS190" s="129" t="s">
        <v>137</v>
      </c>
      <c r="AU190" s="129" t="s">
        <v>137</v>
      </c>
    </row>
    <row r="191" spans="1:47" ht="15.75" customHeight="1" x14ac:dyDescent="0.35">
      <c r="A191" s="54" t="s">
        <v>22</v>
      </c>
      <c r="B191" s="54" t="s">
        <v>23</v>
      </c>
      <c r="C191" s="56" t="s">
        <v>678</v>
      </c>
      <c r="D191" s="54" t="s">
        <v>658</v>
      </c>
      <c r="E191" s="129" t="s">
        <v>137</v>
      </c>
      <c r="G191" s="129" t="s">
        <v>137</v>
      </c>
      <c r="I191" s="135" t="s">
        <v>137</v>
      </c>
      <c r="K191" s="135" t="s">
        <v>137</v>
      </c>
      <c r="M191" s="54">
        <v>2.2000000000000002</v>
      </c>
      <c r="N191" s="59" t="s">
        <v>5</v>
      </c>
      <c r="O191" s="129" t="s">
        <v>137</v>
      </c>
      <c r="Q191" s="129" t="s">
        <v>137</v>
      </c>
      <c r="S191" s="135" t="s">
        <v>137</v>
      </c>
      <c r="U191" s="135" t="s">
        <v>137</v>
      </c>
      <c r="W191" s="135" t="s">
        <v>137</v>
      </c>
      <c r="Y191" s="135" t="s">
        <v>137</v>
      </c>
      <c r="AA191" s="135" t="s">
        <v>137</v>
      </c>
      <c r="AC191" s="135" t="s">
        <v>137</v>
      </c>
      <c r="AE191" s="129" t="s">
        <v>137</v>
      </c>
      <c r="AG191" s="54">
        <v>2.7</v>
      </c>
      <c r="AH191" s="54" t="s">
        <v>5</v>
      </c>
      <c r="AI191" s="129" t="s">
        <v>137</v>
      </c>
      <c r="AK191" s="129" t="s">
        <v>137</v>
      </c>
      <c r="AM191" s="129" t="s">
        <v>137</v>
      </c>
      <c r="AO191" s="54">
        <v>1.9</v>
      </c>
      <c r="AP191" s="54" t="s">
        <v>5</v>
      </c>
      <c r="AQ191" s="129" t="s">
        <v>137</v>
      </c>
      <c r="AS191" s="129" t="s">
        <v>137</v>
      </c>
      <c r="AU191" s="129" t="s">
        <v>137</v>
      </c>
    </row>
    <row r="192" spans="1:47" ht="15.75" customHeight="1" x14ac:dyDescent="0.35">
      <c r="A192" s="54" t="s">
        <v>3</v>
      </c>
      <c r="B192" s="54" t="s">
        <v>4</v>
      </c>
      <c r="C192" s="56" t="s">
        <v>678</v>
      </c>
      <c r="D192" s="54" t="s">
        <v>658</v>
      </c>
      <c r="E192" s="129" t="s">
        <v>137</v>
      </c>
      <c r="G192" s="129" t="s">
        <v>137</v>
      </c>
      <c r="I192" s="135" t="s">
        <v>137</v>
      </c>
      <c r="K192" s="135" t="s">
        <v>137</v>
      </c>
      <c r="M192" s="54">
        <v>2.2000000000000002</v>
      </c>
      <c r="N192" s="59" t="s">
        <v>5</v>
      </c>
      <c r="O192" s="129" t="s">
        <v>137</v>
      </c>
      <c r="Q192" s="129" t="s">
        <v>137</v>
      </c>
      <c r="S192" s="135" t="s">
        <v>137</v>
      </c>
      <c r="U192" s="135" t="s">
        <v>137</v>
      </c>
      <c r="W192" s="135" t="s">
        <v>137</v>
      </c>
      <c r="Y192" s="135" t="s">
        <v>137</v>
      </c>
      <c r="AA192" s="135" t="s">
        <v>137</v>
      </c>
      <c r="AC192" s="135" t="s">
        <v>137</v>
      </c>
      <c r="AE192" s="129" t="s">
        <v>137</v>
      </c>
      <c r="AG192" s="54">
        <v>2.7</v>
      </c>
      <c r="AH192" s="54" t="s">
        <v>5</v>
      </c>
      <c r="AI192" s="129" t="s">
        <v>137</v>
      </c>
      <c r="AK192" s="129" t="s">
        <v>137</v>
      </c>
      <c r="AM192" s="129" t="s">
        <v>137</v>
      </c>
      <c r="AO192" s="54">
        <v>1.9</v>
      </c>
      <c r="AP192" s="54" t="s">
        <v>5</v>
      </c>
      <c r="AQ192" s="129" t="s">
        <v>137</v>
      </c>
      <c r="AS192" s="129" t="s">
        <v>137</v>
      </c>
      <c r="AU192" s="129" t="s">
        <v>137</v>
      </c>
    </row>
    <row r="193" spans="1:47" ht="15.75" customHeight="1" x14ac:dyDescent="0.35">
      <c r="A193" s="54" t="s">
        <v>841</v>
      </c>
      <c r="B193" s="54" t="s">
        <v>21</v>
      </c>
      <c r="C193" s="56" t="s">
        <v>678</v>
      </c>
      <c r="D193" s="54" t="s">
        <v>658</v>
      </c>
      <c r="E193" s="129" t="s">
        <v>137</v>
      </c>
      <c r="G193" s="129" t="s">
        <v>137</v>
      </c>
      <c r="I193" s="135" t="s">
        <v>137</v>
      </c>
      <c r="K193" s="135" t="s">
        <v>137</v>
      </c>
      <c r="M193" s="54">
        <v>2.2000000000000002</v>
      </c>
      <c r="N193" s="59" t="s">
        <v>5</v>
      </c>
      <c r="O193" s="129" t="s">
        <v>137</v>
      </c>
      <c r="Q193" s="129" t="s">
        <v>137</v>
      </c>
      <c r="S193" s="135" t="s">
        <v>137</v>
      </c>
      <c r="U193" s="135" t="s">
        <v>137</v>
      </c>
      <c r="W193" s="135" t="s">
        <v>137</v>
      </c>
      <c r="Y193" s="135" t="s">
        <v>137</v>
      </c>
      <c r="AA193" s="135" t="s">
        <v>137</v>
      </c>
      <c r="AC193" s="135" t="s">
        <v>137</v>
      </c>
      <c r="AE193" s="129" t="s">
        <v>137</v>
      </c>
      <c r="AG193" s="54">
        <v>2.7</v>
      </c>
      <c r="AH193" s="54" t="s">
        <v>5</v>
      </c>
      <c r="AI193" s="129" t="s">
        <v>137</v>
      </c>
      <c r="AK193" s="129" t="s">
        <v>137</v>
      </c>
      <c r="AM193" s="129" t="s">
        <v>137</v>
      </c>
      <c r="AO193" s="54">
        <v>1.9</v>
      </c>
      <c r="AP193" s="54" t="s">
        <v>5</v>
      </c>
      <c r="AQ193" s="129" t="s">
        <v>137</v>
      </c>
      <c r="AS193" s="129" t="s">
        <v>137</v>
      </c>
      <c r="AU193" s="129" t="s">
        <v>137</v>
      </c>
    </row>
    <row r="194" spans="1:47" ht="15.75" customHeight="1" x14ac:dyDescent="0.35">
      <c r="A194" s="54" t="s">
        <v>842</v>
      </c>
      <c r="B194" s="54" t="s">
        <v>36</v>
      </c>
      <c r="C194" s="56" t="s">
        <v>678</v>
      </c>
      <c r="D194" s="54" t="s">
        <v>658</v>
      </c>
      <c r="E194" s="129" t="s">
        <v>137</v>
      </c>
      <c r="G194" s="129" t="s">
        <v>137</v>
      </c>
      <c r="I194" s="135" t="s">
        <v>137</v>
      </c>
      <c r="K194" s="135" t="s">
        <v>137</v>
      </c>
      <c r="M194" s="54">
        <v>2.2000000000000002</v>
      </c>
      <c r="N194" s="59" t="s">
        <v>5</v>
      </c>
      <c r="O194" s="129" t="s">
        <v>137</v>
      </c>
      <c r="Q194" s="129" t="s">
        <v>137</v>
      </c>
      <c r="S194" s="135" t="s">
        <v>137</v>
      </c>
      <c r="U194" s="135" t="s">
        <v>137</v>
      </c>
      <c r="W194" s="135" t="s">
        <v>137</v>
      </c>
      <c r="Y194" s="135" t="s">
        <v>137</v>
      </c>
      <c r="AA194" s="135" t="s">
        <v>137</v>
      </c>
      <c r="AC194" s="135" t="s">
        <v>137</v>
      </c>
      <c r="AE194" s="129" t="s">
        <v>137</v>
      </c>
      <c r="AG194" s="54">
        <v>2.7</v>
      </c>
      <c r="AH194" s="54" t="s">
        <v>5</v>
      </c>
      <c r="AI194" s="129" t="s">
        <v>137</v>
      </c>
      <c r="AK194" s="129" t="s">
        <v>137</v>
      </c>
      <c r="AM194" s="129" t="s">
        <v>137</v>
      </c>
      <c r="AO194" s="54">
        <v>1.9</v>
      </c>
      <c r="AP194" s="54" t="s">
        <v>5</v>
      </c>
      <c r="AQ194" s="129" t="s">
        <v>137</v>
      </c>
      <c r="AS194" s="129" t="s">
        <v>137</v>
      </c>
      <c r="AU194" s="129" t="s">
        <v>137</v>
      </c>
    </row>
    <row r="195" spans="1:47" ht="15.75" customHeight="1" x14ac:dyDescent="0.35">
      <c r="A195" s="54" t="s">
        <v>39</v>
      </c>
      <c r="B195" s="54" t="s">
        <v>40</v>
      </c>
      <c r="C195" s="56" t="s">
        <v>678</v>
      </c>
      <c r="D195" s="54" t="s">
        <v>658</v>
      </c>
      <c r="E195" s="129" t="s">
        <v>137</v>
      </c>
      <c r="G195" s="129" t="s">
        <v>137</v>
      </c>
      <c r="I195" s="135" t="s">
        <v>137</v>
      </c>
      <c r="K195" s="135" t="s">
        <v>137</v>
      </c>
      <c r="M195" s="54">
        <v>2.2000000000000002</v>
      </c>
      <c r="N195" s="59" t="s">
        <v>5</v>
      </c>
      <c r="O195" s="129" t="s">
        <v>137</v>
      </c>
      <c r="Q195" s="129" t="s">
        <v>137</v>
      </c>
      <c r="S195" s="135" t="s">
        <v>137</v>
      </c>
      <c r="U195" s="135" t="s">
        <v>137</v>
      </c>
      <c r="W195" s="135" t="s">
        <v>137</v>
      </c>
      <c r="Y195" s="135" t="s">
        <v>137</v>
      </c>
      <c r="AA195" s="135" t="s">
        <v>137</v>
      </c>
      <c r="AC195" s="135" t="s">
        <v>137</v>
      </c>
      <c r="AE195" s="129" t="s">
        <v>137</v>
      </c>
      <c r="AG195" s="54">
        <v>2.7</v>
      </c>
      <c r="AH195" s="54" t="s">
        <v>5</v>
      </c>
      <c r="AI195" s="129" t="s">
        <v>137</v>
      </c>
      <c r="AK195" s="129" t="s">
        <v>137</v>
      </c>
      <c r="AM195" s="129" t="s">
        <v>137</v>
      </c>
      <c r="AO195" s="54">
        <v>1.9</v>
      </c>
      <c r="AP195" s="54" t="s">
        <v>5</v>
      </c>
      <c r="AQ195" s="129" t="s">
        <v>137</v>
      </c>
      <c r="AS195" s="129" t="s">
        <v>137</v>
      </c>
      <c r="AU195" s="129" t="s">
        <v>137</v>
      </c>
    </row>
    <row r="196" spans="1:47" ht="15.75" customHeight="1" x14ac:dyDescent="0.35">
      <c r="A196" s="54" t="s">
        <v>87</v>
      </c>
      <c r="B196" s="54" t="s">
        <v>88</v>
      </c>
      <c r="C196" s="56" t="s">
        <v>678</v>
      </c>
      <c r="D196" s="54" t="s">
        <v>658</v>
      </c>
      <c r="E196" s="129" t="s">
        <v>137</v>
      </c>
      <c r="G196" s="129" t="s">
        <v>137</v>
      </c>
      <c r="I196" s="135" t="s">
        <v>137</v>
      </c>
      <c r="K196" s="135" t="s">
        <v>137</v>
      </c>
      <c r="M196" s="54">
        <v>2.2000000000000002</v>
      </c>
      <c r="N196" s="59" t="s">
        <v>5</v>
      </c>
      <c r="O196" s="129" t="s">
        <v>137</v>
      </c>
      <c r="Q196" s="129" t="s">
        <v>137</v>
      </c>
      <c r="S196" s="135" t="s">
        <v>137</v>
      </c>
      <c r="U196" s="135" t="s">
        <v>137</v>
      </c>
      <c r="W196" s="135" t="s">
        <v>137</v>
      </c>
      <c r="Y196" s="135" t="s">
        <v>137</v>
      </c>
      <c r="AA196" s="135" t="s">
        <v>137</v>
      </c>
      <c r="AC196" s="135" t="s">
        <v>137</v>
      </c>
      <c r="AE196" s="129" t="s">
        <v>137</v>
      </c>
      <c r="AG196" s="54">
        <v>2.7</v>
      </c>
      <c r="AH196" s="54" t="s">
        <v>5</v>
      </c>
      <c r="AI196" s="129" t="s">
        <v>137</v>
      </c>
      <c r="AK196" s="129" t="s">
        <v>137</v>
      </c>
      <c r="AM196" s="129" t="s">
        <v>137</v>
      </c>
      <c r="AO196" s="54">
        <v>1.9</v>
      </c>
      <c r="AP196" s="54" t="s">
        <v>5</v>
      </c>
      <c r="AQ196" s="129" t="s">
        <v>137</v>
      </c>
      <c r="AS196" s="129" t="s">
        <v>137</v>
      </c>
      <c r="AU196" s="129" t="s">
        <v>137</v>
      </c>
    </row>
    <row r="197" spans="1:47" ht="15.75" customHeight="1" x14ac:dyDescent="0.35">
      <c r="A197" s="54" t="s">
        <v>61</v>
      </c>
      <c r="B197" s="54" t="s">
        <v>62</v>
      </c>
      <c r="C197" s="56" t="s">
        <v>678</v>
      </c>
      <c r="D197" s="54" t="s">
        <v>658</v>
      </c>
      <c r="E197" s="129" t="s">
        <v>137</v>
      </c>
      <c r="G197" s="129" t="s">
        <v>137</v>
      </c>
      <c r="I197" s="135" t="s">
        <v>137</v>
      </c>
      <c r="K197" s="135" t="s">
        <v>137</v>
      </c>
      <c r="M197" s="54">
        <v>2.2000000000000002</v>
      </c>
      <c r="N197" s="59" t="s">
        <v>5</v>
      </c>
      <c r="O197" s="129" t="s">
        <v>137</v>
      </c>
      <c r="Q197" s="129" t="s">
        <v>137</v>
      </c>
      <c r="S197" s="135" t="s">
        <v>137</v>
      </c>
      <c r="U197" s="135" t="s">
        <v>137</v>
      </c>
      <c r="W197" s="135" t="s">
        <v>137</v>
      </c>
      <c r="Y197" s="135" t="s">
        <v>137</v>
      </c>
      <c r="AA197" s="135" t="s">
        <v>137</v>
      </c>
      <c r="AC197" s="135" t="s">
        <v>137</v>
      </c>
      <c r="AE197" s="129" t="s">
        <v>137</v>
      </c>
      <c r="AG197" s="54">
        <v>2.7</v>
      </c>
      <c r="AH197" s="54" t="s">
        <v>5</v>
      </c>
      <c r="AI197" s="129" t="s">
        <v>137</v>
      </c>
      <c r="AK197" s="129" t="s">
        <v>137</v>
      </c>
      <c r="AM197" s="129" t="s">
        <v>137</v>
      </c>
      <c r="AO197" s="54">
        <v>1.9</v>
      </c>
      <c r="AP197" s="54" t="s">
        <v>5</v>
      </c>
      <c r="AQ197" s="129" t="s">
        <v>137</v>
      </c>
      <c r="AS197" s="129" t="s">
        <v>137</v>
      </c>
      <c r="AU197" s="129" t="s">
        <v>137</v>
      </c>
    </row>
    <row r="198" spans="1:47" ht="15.75" customHeight="1" x14ac:dyDescent="0.35">
      <c r="A198" s="54" t="s">
        <v>100</v>
      </c>
      <c r="B198" s="54" t="s">
        <v>101</v>
      </c>
      <c r="C198" s="56" t="s">
        <v>678</v>
      </c>
      <c r="D198" s="54" t="s">
        <v>658</v>
      </c>
      <c r="E198" s="129" t="s">
        <v>137</v>
      </c>
      <c r="G198" s="129" t="s">
        <v>137</v>
      </c>
      <c r="I198" s="135" t="s">
        <v>137</v>
      </c>
      <c r="K198" s="135" t="s">
        <v>137</v>
      </c>
      <c r="M198" s="54">
        <v>11</v>
      </c>
      <c r="N198" s="59" t="s">
        <v>5</v>
      </c>
      <c r="O198" s="129" t="s">
        <v>137</v>
      </c>
      <c r="Q198" s="129" t="s">
        <v>137</v>
      </c>
      <c r="S198" s="135" t="s">
        <v>137</v>
      </c>
      <c r="U198" s="135" t="s">
        <v>137</v>
      </c>
      <c r="W198" s="135" t="s">
        <v>137</v>
      </c>
      <c r="Y198" s="135" t="s">
        <v>137</v>
      </c>
      <c r="AA198" s="135" t="s">
        <v>137</v>
      </c>
      <c r="AC198" s="135" t="s">
        <v>137</v>
      </c>
      <c r="AE198" s="129" t="s">
        <v>137</v>
      </c>
      <c r="AG198" s="54">
        <v>14</v>
      </c>
      <c r="AH198" s="54" t="s">
        <v>5</v>
      </c>
      <c r="AI198" s="129" t="s">
        <v>137</v>
      </c>
      <c r="AK198" s="129" t="s">
        <v>137</v>
      </c>
      <c r="AM198" s="129" t="s">
        <v>137</v>
      </c>
      <c r="AO198" s="54">
        <v>9.5</v>
      </c>
      <c r="AP198" s="54" t="s">
        <v>5</v>
      </c>
      <c r="AQ198" s="129" t="s">
        <v>137</v>
      </c>
      <c r="AS198" s="129" t="s">
        <v>137</v>
      </c>
      <c r="AU198" s="129" t="s">
        <v>137</v>
      </c>
    </row>
    <row r="199" spans="1:47" ht="15.75" customHeight="1" x14ac:dyDescent="0.35">
      <c r="A199" s="54" t="s">
        <v>79</v>
      </c>
      <c r="B199" s="54" t="s">
        <v>80</v>
      </c>
      <c r="C199" s="56" t="s">
        <v>678</v>
      </c>
      <c r="D199" s="54" t="s">
        <v>658</v>
      </c>
      <c r="E199" s="129" t="s">
        <v>137</v>
      </c>
      <c r="G199" s="129" t="s">
        <v>137</v>
      </c>
      <c r="I199" s="135" t="s">
        <v>137</v>
      </c>
      <c r="K199" s="135" t="s">
        <v>137</v>
      </c>
      <c r="M199" s="54">
        <v>2.2000000000000002</v>
      </c>
      <c r="N199" s="59" t="s">
        <v>5</v>
      </c>
      <c r="O199" s="129" t="s">
        <v>137</v>
      </c>
      <c r="Q199" s="129" t="s">
        <v>137</v>
      </c>
      <c r="S199" s="135" t="s">
        <v>137</v>
      </c>
      <c r="U199" s="135" t="s">
        <v>137</v>
      </c>
      <c r="W199" s="135" t="s">
        <v>137</v>
      </c>
      <c r="Y199" s="135" t="s">
        <v>137</v>
      </c>
      <c r="AA199" s="135" t="s">
        <v>137</v>
      </c>
      <c r="AC199" s="135" t="s">
        <v>137</v>
      </c>
      <c r="AE199" s="129" t="s">
        <v>137</v>
      </c>
      <c r="AG199" s="54">
        <v>2.7</v>
      </c>
      <c r="AH199" s="54" t="s">
        <v>5</v>
      </c>
      <c r="AI199" s="129" t="s">
        <v>137</v>
      </c>
      <c r="AK199" s="129" t="s">
        <v>137</v>
      </c>
      <c r="AM199" s="129" t="s">
        <v>137</v>
      </c>
      <c r="AO199" s="54">
        <v>1.9</v>
      </c>
      <c r="AP199" s="54" t="s">
        <v>5</v>
      </c>
      <c r="AQ199" s="129" t="s">
        <v>137</v>
      </c>
      <c r="AS199" s="129" t="s">
        <v>137</v>
      </c>
      <c r="AU199" s="129" t="s">
        <v>137</v>
      </c>
    </row>
    <row r="200" spans="1:47" ht="15.75" customHeight="1" x14ac:dyDescent="0.35">
      <c r="A200" s="54" t="s">
        <v>110</v>
      </c>
      <c r="B200" s="54" t="s">
        <v>111</v>
      </c>
      <c r="C200" s="56" t="s">
        <v>678</v>
      </c>
      <c r="D200" s="54" t="s">
        <v>658</v>
      </c>
      <c r="E200" s="129" t="s">
        <v>137</v>
      </c>
      <c r="G200" s="129" t="s">
        <v>137</v>
      </c>
      <c r="I200" s="135" t="s">
        <v>137</v>
      </c>
      <c r="K200" s="135" t="s">
        <v>137</v>
      </c>
      <c r="M200" s="54">
        <v>2.2000000000000002</v>
      </c>
      <c r="N200" s="59" t="s">
        <v>5</v>
      </c>
      <c r="O200" s="129" t="s">
        <v>137</v>
      </c>
      <c r="Q200" s="129" t="s">
        <v>137</v>
      </c>
      <c r="S200" s="135" t="s">
        <v>137</v>
      </c>
      <c r="U200" s="135" t="s">
        <v>137</v>
      </c>
      <c r="W200" s="135" t="s">
        <v>137</v>
      </c>
      <c r="Y200" s="135" t="s">
        <v>137</v>
      </c>
      <c r="AA200" s="135" t="s">
        <v>137</v>
      </c>
      <c r="AC200" s="135" t="s">
        <v>137</v>
      </c>
      <c r="AE200" s="129" t="s">
        <v>137</v>
      </c>
      <c r="AG200" s="54">
        <v>2.7</v>
      </c>
      <c r="AH200" s="54" t="s">
        <v>5</v>
      </c>
      <c r="AI200" s="129" t="s">
        <v>137</v>
      </c>
      <c r="AK200" s="129" t="s">
        <v>137</v>
      </c>
      <c r="AM200" s="129" t="s">
        <v>137</v>
      </c>
      <c r="AO200" s="54">
        <v>1.9</v>
      </c>
      <c r="AP200" s="54" t="s">
        <v>5</v>
      </c>
      <c r="AQ200" s="129" t="s">
        <v>137</v>
      </c>
      <c r="AS200" s="129" t="s">
        <v>137</v>
      </c>
      <c r="AU200" s="129" t="s">
        <v>137</v>
      </c>
    </row>
    <row r="201" spans="1:47" ht="15.75" customHeight="1" x14ac:dyDescent="0.35">
      <c r="A201" s="54" t="s">
        <v>855</v>
      </c>
      <c r="B201" s="54" t="s">
        <v>11</v>
      </c>
      <c r="C201" s="56" t="s">
        <v>678</v>
      </c>
      <c r="D201" s="54" t="s">
        <v>658</v>
      </c>
      <c r="E201" s="129" t="s">
        <v>137</v>
      </c>
      <c r="G201" s="129" t="s">
        <v>137</v>
      </c>
      <c r="I201" s="135" t="s">
        <v>137</v>
      </c>
      <c r="K201" s="135" t="s">
        <v>137</v>
      </c>
      <c r="M201" s="54">
        <v>4.5</v>
      </c>
      <c r="N201" s="59" t="s">
        <v>5</v>
      </c>
      <c r="O201" s="129" t="s">
        <v>137</v>
      </c>
      <c r="Q201" s="129" t="s">
        <v>137</v>
      </c>
      <c r="S201" s="135" t="s">
        <v>137</v>
      </c>
      <c r="U201" s="135" t="s">
        <v>137</v>
      </c>
      <c r="W201" s="135" t="s">
        <v>137</v>
      </c>
      <c r="Y201" s="135" t="s">
        <v>137</v>
      </c>
      <c r="AA201" s="135" t="s">
        <v>137</v>
      </c>
      <c r="AC201" s="135" t="s">
        <v>137</v>
      </c>
      <c r="AE201" s="129" t="s">
        <v>137</v>
      </c>
      <c r="AG201" s="54">
        <v>5.4</v>
      </c>
      <c r="AH201" s="54" t="s">
        <v>5</v>
      </c>
      <c r="AI201" s="129" t="s">
        <v>137</v>
      </c>
      <c r="AK201" s="129" t="s">
        <v>137</v>
      </c>
      <c r="AM201" s="129" t="s">
        <v>137</v>
      </c>
      <c r="AO201" s="54">
        <v>11</v>
      </c>
      <c r="AP201" s="54" t="s">
        <v>5</v>
      </c>
      <c r="AQ201" s="129" t="s">
        <v>137</v>
      </c>
      <c r="AS201" s="129" t="s">
        <v>137</v>
      </c>
      <c r="AU201" s="129" t="s">
        <v>137</v>
      </c>
    </row>
    <row r="202" spans="1:47" ht="15.75" customHeight="1" x14ac:dyDescent="0.35">
      <c r="A202" s="54" t="s">
        <v>843</v>
      </c>
      <c r="B202" s="54" t="s">
        <v>69</v>
      </c>
      <c r="C202" s="56" t="s">
        <v>678</v>
      </c>
      <c r="D202" s="54" t="s">
        <v>658</v>
      </c>
      <c r="E202" s="129" t="s">
        <v>137</v>
      </c>
      <c r="G202" s="129" t="s">
        <v>137</v>
      </c>
      <c r="I202" s="135" t="s">
        <v>137</v>
      </c>
      <c r="K202" s="135" t="s">
        <v>137</v>
      </c>
      <c r="M202" s="54">
        <v>2.2000000000000002</v>
      </c>
      <c r="N202" s="59" t="s">
        <v>5</v>
      </c>
      <c r="O202" s="129" t="s">
        <v>137</v>
      </c>
      <c r="Q202" s="129" t="s">
        <v>137</v>
      </c>
      <c r="S202" s="135" t="s">
        <v>137</v>
      </c>
      <c r="U202" s="135" t="s">
        <v>137</v>
      </c>
      <c r="W202" s="135" t="s">
        <v>137</v>
      </c>
      <c r="Y202" s="135" t="s">
        <v>137</v>
      </c>
      <c r="AA202" s="135" t="s">
        <v>137</v>
      </c>
      <c r="AC202" s="135" t="s">
        <v>137</v>
      </c>
      <c r="AE202" s="129" t="s">
        <v>137</v>
      </c>
      <c r="AG202" s="54">
        <v>2.7</v>
      </c>
      <c r="AH202" s="54" t="s">
        <v>5</v>
      </c>
      <c r="AI202" s="129" t="s">
        <v>137</v>
      </c>
      <c r="AK202" s="129" t="s">
        <v>137</v>
      </c>
      <c r="AM202" s="129" t="s">
        <v>137</v>
      </c>
      <c r="AO202" s="54">
        <v>1.9</v>
      </c>
      <c r="AP202" s="54" t="s">
        <v>5</v>
      </c>
      <c r="AQ202" s="129" t="s">
        <v>137</v>
      </c>
      <c r="AS202" s="129" t="s">
        <v>137</v>
      </c>
      <c r="AU202" s="129" t="s">
        <v>137</v>
      </c>
    </row>
    <row r="203" spans="1:47" ht="15.75" customHeight="1" x14ac:dyDescent="0.35">
      <c r="A203" s="54" t="s">
        <v>126</v>
      </c>
      <c r="B203" s="54" t="s">
        <v>127</v>
      </c>
      <c r="C203" s="56" t="s">
        <v>678</v>
      </c>
      <c r="D203" s="54" t="s">
        <v>658</v>
      </c>
      <c r="E203" s="129" t="s">
        <v>137</v>
      </c>
      <c r="G203" s="129" t="s">
        <v>137</v>
      </c>
      <c r="I203" s="135" t="s">
        <v>137</v>
      </c>
      <c r="K203" s="135" t="s">
        <v>137</v>
      </c>
      <c r="M203" s="54">
        <v>11</v>
      </c>
      <c r="N203" s="59" t="s">
        <v>5</v>
      </c>
      <c r="O203" s="129" t="s">
        <v>137</v>
      </c>
      <c r="Q203" s="129" t="s">
        <v>137</v>
      </c>
      <c r="S203" s="135" t="s">
        <v>137</v>
      </c>
      <c r="U203" s="135" t="s">
        <v>137</v>
      </c>
      <c r="W203" s="135" t="s">
        <v>137</v>
      </c>
      <c r="Y203" s="135" t="s">
        <v>137</v>
      </c>
      <c r="AA203" s="135" t="s">
        <v>137</v>
      </c>
      <c r="AC203" s="135" t="s">
        <v>137</v>
      </c>
      <c r="AE203" s="129" t="s">
        <v>137</v>
      </c>
      <c r="AG203" s="54">
        <v>14</v>
      </c>
      <c r="AH203" s="54" t="s">
        <v>5</v>
      </c>
      <c r="AI203" s="129" t="s">
        <v>137</v>
      </c>
      <c r="AK203" s="129" t="s">
        <v>137</v>
      </c>
      <c r="AM203" s="129" t="s">
        <v>137</v>
      </c>
      <c r="AO203" s="54">
        <v>9.5</v>
      </c>
      <c r="AP203" s="54" t="s">
        <v>5</v>
      </c>
      <c r="AQ203" s="129" t="s">
        <v>137</v>
      </c>
      <c r="AS203" s="129" t="s">
        <v>137</v>
      </c>
      <c r="AU203" s="129" t="s">
        <v>137</v>
      </c>
    </row>
    <row r="204" spans="1:47" ht="15.75" customHeight="1" x14ac:dyDescent="0.35">
      <c r="A204" s="54" t="s">
        <v>844</v>
      </c>
      <c r="B204" s="54" t="s">
        <v>123</v>
      </c>
      <c r="C204" s="56" t="s">
        <v>678</v>
      </c>
      <c r="D204" s="54" t="s">
        <v>658</v>
      </c>
      <c r="E204" s="129" t="s">
        <v>137</v>
      </c>
      <c r="G204" s="129" t="s">
        <v>137</v>
      </c>
      <c r="I204" s="135" t="s">
        <v>137</v>
      </c>
      <c r="K204" s="135" t="s">
        <v>137</v>
      </c>
      <c r="M204" s="54">
        <v>2.2000000000000002</v>
      </c>
      <c r="N204" s="59" t="s">
        <v>5</v>
      </c>
      <c r="O204" s="129" t="s">
        <v>137</v>
      </c>
      <c r="Q204" s="129" t="s">
        <v>137</v>
      </c>
      <c r="S204" s="135" t="s">
        <v>137</v>
      </c>
      <c r="U204" s="135" t="s">
        <v>137</v>
      </c>
      <c r="W204" s="135" t="s">
        <v>137</v>
      </c>
      <c r="Y204" s="135" t="s">
        <v>137</v>
      </c>
      <c r="AA204" s="135" t="s">
        <v>137</v>
      </c>
      <c r="AC204" s="135" t="s">
        <v>137</v>
      </c>
      <c r="AE204" s="129" t="s">
        <v>137</v>
      </c>
      <c r="AG204" s="54">
        <v>2.7</v>
      </c>
      <c r="AH204" s="54" t="s">
        <v>5</v>
      </c>
      <c r="AI204" s="129" t="s">
        <v>137</v>
      </c>
      <c r="AK204" s="129" t="s">
        <v>137</v>
      </c>
      <c r="AM204" s="129" t="s">
        <v>137</v>
      </c>
      <c r="AO204" s="54">
        <v>1.9</v>
      </c>
      <c r="AP204" s="54" t="s">
        <v>5</v>
      </c>
      <c r="AQ204" s="129" t="s">
        <v>137</v>
      </c>
      <c r="AS204" s="129" t="s">
        <v>137</v>
      </c>
      <c r="AU204" s="129" t="s">
        <v>137</v>
      </c>
    </row>
    <row r="205" spans="1:47" ht="15.75" customHeight="1" x14ac:dyDescent="0.35">
      <c r="A205" s="54" t="s">
        <v>845</v>
      </c>
      <c r="B205" s="54" t="s">
        <v>112</v>
      </c>
      <c r="C205" s="56" t="s">
        <v>678</v>
      </c>
      <c r="D205" s="54" t="s">
        <v>658</v>
      </c>
      <c r="E205" s="129" t="s">
        <v>137</v>
      </c>
      <c r="G205" s="129" t="s">
        <v>137</v>
      </c>
      <c r="I205" s="135" t="s">
        <v>137</v>
      </c>
      <c r="K205" s="135" t="s">
        <v>137</v>
      </c>
      <c r="M205" s="54">
        <v>2.2000000000000002</v>
      </c>
      <c r="N205" s="59" t="s">
        <v>5</v>
      </c>
      <c r="O205" s="129" t="s">
        <v>137</v>
      </c>
      <c r="Q205" s="129" t="s">
        <v>137</v>
      </c>
      <c r="S205" s="135" t="s">
        <v>137</v>
      </c>
      <c r="U205" s="135" t="s">
        <v>137</v>
      </c>
      <c r="W205" s="135" t="s">
        <v>137</v>
      </c>
      <c r="Y205" s="135" t="s">
        <v>137</v>
      </c>
      <c r="AA205" s="135" t="s">
        <v>137</v>
      </c>
      <c r="AC205" s="135" t="s">
        <v>137</v>
      </c>
      <c r="AE205" s="129" t="s">
        <v>137</v>
      </c>
      <c r="AG205" s="54">
        <v>2.7</v>
      </c>
      <c r="AH205" s="54" t="s">
        <v>5</v>
      </c>
      <c r="AI205" s="129" t="s">
        <v>137</v>
      </c>
      <c r="AK205" s="129" t="s">
        <v>137</v>
      </c>
      <c r="AM205" s="129" t="s">
        <v>137</v>
      </c>
      <c r="AO205" s="54">
        <v>1.9</v>
      </c>
      <c r="AP205" s="54" t="s">
        <v>5</v>
      </c>
      <c r="AQ205" s="129" t="s">
        <v>137</v>
      </c>
      <c r="AS205" s="129" t="s">
        <v>137</v>
      </c>
      <c r="AU205" s="129" t="s">
        <v>137</v>
      </c>
    </row>
    <row r="206" spans="1:47" ht="15.75" customHeight="1" x14ac:dyDescent="0.35">
      <c r="A206" s="54" t="s">
        <v>846</v>
      </c>
      <c r="B206" s="54" t="s">
        <v>70</v>
      </c>
      <c r="C206" s="56" t="s">
        <v>678</v>
      </c>
      <c r="D206" s="54" t="s">
        <v>658</v>
      </c>
      <c r="E206" s="129" t="s">
        <v>137</v>
      </c>
      <c r="G206" s="129" t="s">
        <v>137</v>
      </c>
      <c r="I206" s="135" t="s">
        <v>137</v>
      </c>
      <c r="K206" s="135" t="s">
        <v>137</v>
      </c>
      <c r="M206" s="54">
        <v>2.2000000000000002</v>
      </c>
      <c r="N206" s="59" t="s">
        <v>5</v>
      </c>
      <c r="O206" s="129" t="s">
        <v>137</v>
      </c>
      <c r="Q206" s="129" t="s">
        <v>137</v>
      </c>
      <c r="S206" s="135" t="s">
        <v>137</v>
      </c>
      <c r="U206" s="135" t="s">
        <v>137</v>
      </c>
      <c r="W206" s="135" t="s">
        <v>137</v>
      </c>
      <c r="Y206" s="135" t="s">
        <v>137</v>
      </c>
      <c r="AA206" s="135" t="s">
        <v>137</v>
      </c>
      <c r="AC206" s="135" t="s">
        <v>137</v>
      </c>
      <c r="AE206" s="129" t="s">
        <v>137</v>
      </c>
      <c r="AG206" s="54">
        <v>2.7</v>
      </c>
      <c r="AH206" s="54" t="s">
        <v>5</v>
      </c>
      <c r="AI206" s="129" t="s">
        <v>137</v>
      </c>
      <c r="AK206" s="129" t="s">
        <v>137</v>
      </c>
      <c r="AM206" s="129" t="s">
        <v>137</v>
      </c>
      <c r="AO206" s="54">
        <v>1.9</v>
      </c>
      <c r="AP206" s="54" t="s">
        <v>5</v>
      </c>
      <c r="AQ206" s="129" t="s">
        <v>137</v>
      </c>
      <c r="AS206" s="129" t="s">
        <v>137</v>
      </c>
      <c r="AU206" s="129" t="s">
        <v>137</v>
      </c>
    </row>
    <row r="207" spans="1:47" ht="15.75" customHeight="1" x14ac:dyDescent="0.35">
      <c r="A207" s="54" t="s">
        <v>847</v>
      </c>
      <c r="B207" s="54" t="s">
        <v>120</v>
      </c>
      <c r="C207" s="56" t="s">
        <v>678</v>
      </c>
      <c r="D207" s="54" t="s">
        <v>658</v>
      </c>
      <c r="E207" s="129" t="s">
        <v>137</v>
      </c>
      <c r="G207" s="129" t="s">
        <v>137</v>
      </c>
      <c r="I207" s="135" t="s">
        <v>137</v>
      </c>
      <c r="K207" s="135" t="s">
        <v>137</v>
      </c>
      <c r="M207" s="54">
        <v>2.2000000000000002</v>
      </c>
      <c r="N207" s="59" t="s">
        <v>5</v>
      </c>
      <c r="O207" s="129" t="s">
        <v>137</v>
      </c>
      <c r="Q207" s="129" t="s">
        <v>137</v>
      </c>
      <c r="S207" s="135" t="s">
        <v>137</v>
      </c>
      <c r="U207" s="135" t="s">
        <v>137</v>
      </c>
      <c r="W207" s="135" t="s">
        <v>137</v>
      </c>
      <c r="Y207" s="135" t="s">
        <v>137</v>
      </c>
      <c r="AA207" s="135" t="s">
        <v>137</v>
      </c>
      <c r="AC207" s="135" t="s">
        <v>137</v>
      </c>
      <c r="AE207" s="129" t="s">
        <v>137</v>
      </c>
      <c r="AG207" s="54">
        <v>2.7</v>
      </c>
      <c r="AH207" s="54" t="s">
        <v>5</v>
      </c>
      <c r="AI207" s="129" t="s">
        <v>137</v>
      </c>
      <c r="AK207" s="129" t="s">
        <v>137</v>
      </c>
      <c r="AM207" s="129" t="s">
        <v>137</v>
      </c>
      <c r="AO207" s="54">
        <v>1.9</v>
      </c>
      <c r="AP207" s="54" t="s">
        <v>5</v>
      </c>
      <c r="AQ207" s="129" t="s">
        <v>137</v>
      </c>
      <c r="AS207" s="129" t="s">
        <v>137</v>
      </c>
      <c r="AU207" s="129" t="s">
        <v>137</v>
      </c>
    </row>
    <row r="208" spans="1:47" ht="15.75" customHeight="1" x14ac:dyDescent="0.35">
      <c r="A208" s="54" t="s">
        <v>63</v>
      </c>
      <c r="B208" s="54" t="s">
        <v>64</v>
      </c>
      <c r="C208" s="56" t="s">
        <v>678</v>
      </c>
      <c r="D208" s="54" t="s">
        <v>658</v>
      </c>
      <c r="E208" s="129" t="s">
        <v>137</v>
      </c>
      <c r="G208" s="129" t="s">
        <v>137</v>
      </c>
      <c r="I208" s="135" t="s">
        <v>137</v>
      </c>
      <c r="K208" s="135" t="s">
        <v>137</v>
      </c>
      <c r="M208" s="54">
        <v>2.2000000000000002</v>
      </c>
      <c r="N208" s="59" t="s">
        <v>5</v>
      </c>
      <c r="O208" s="129" t="s">
        <v>137</v>
      </c>
      <c r="Q208" s="129" t="s">
        <v>137</v>
      </c>
      <c r="S208" s="135" t="s">
        <v>137</v>
      </c>
      <c r="U208" s="135" t="s">
        <v>137</v>
      </c>
      <c r="W208" s="135" t="s">
        <v>137</v>
      </c>
      <c r="Y208" s="135" t="s">
        <v>137</v>
      </c>
      <c r="AA208" s="135" t="s">
        <v>137</v>
      </c>
      <c r="AC208" s="135" t="s">
        <v>137</v>
      </c>
      <c r="AE208" s="129" t="s">
        <v>137</v>
      </c>
      <c r="AG208" s="54">
        <v>2.7</v>
      </c>
      <c r="AH208" s="54" t="s">
        <v>5</v>
      </c>
      <c r="AI208" s="129" t="s">
        <v>137</v>
      </c>
      <c r="AK208" s="129" t="s">
        <v>137</v>
      </c>
      <c r="AM208" s="129" t="s">
        <v>137</v>
      </c>
      <c r="AO208" s="54">
        <v>1.9</v>
      </c>
      <c r="AP208" s="54" t="s">
        <v>5</v>
      </c>
      <c r="AQ208" s="129" t="s">
        <v>137</v>
      </c>
      <c r="AS208" s="129" t="s">
        <v>137</v>
      </c>
      <c r="AU208" s="129" t="s">
        <v>137</v>
      </c>
    </row>
    <row r="209" spans="1:49" ht="15.75" customHeight="1" x14ac:dyDescent="0.35">
      <c r="A209" s="54" t="s">
        <v>848</v>
      </c>
      <c r="B209" s="54" t="s">
        <v>119</v>
      </c>
      <c r="C209" s="56" t="s">
        <v>678</v>
      </c>
      <c r="D209" s="54" t="s">
        <v>658</v>
      </c>
      <c r="E209" s="129" t="s">
        <v>137</v>
      </c>
      <c r="G209" s="129" t="s">
        <v>137</v>
      </c>
      <c r="I209" s="135" t="s">
        <v>137</v>
      </c>
      <c r="K209" s="135" t="s">
        <v>137</v>
      </c>
      <c r="M209" s="54">
        <v>2.2000000000000002</v>
      </c>
      <c r="N209" s="59" t="s">
        <v>5</v>
      </c>
      <c r="O209" s="129" t="s">
        <v>137</v>
      </c>
      <c r="Q209" s="129" t="s">
        <v>137</v>
      </c>
      <c r="S209" s="135" t="s">
        <v>137</v>
      </c>
      <c r="U209" s="135" t="s">
        <v>137</v>
      </c>
      <c r="W209" s="135" t="s">
        <v>137</v>
      </c>
      <c r="Y209" s="135" t="s">
        <v>137</v>
      </c>
      <c r="AA209" s="135" t="s">
        <v>137</v>
      </c>
      <c r="AC209" s="135" t="s">
        <v>137</v>
      </c>
      <c r="AE209" s="129" t="s">
        <v>137</v>
      </c>
      <c r="AG209" s="54">
        <v>2.7</v>
      </c>
      <c r="AH209" s="54" t="s">
        <v>5</v>
      </c>
      <c r="AI209" s="129" t="s">
        <v>137</v>
      </c>
      <c r="AK209" s="129" t="s">
        <v>137</v>
      </c>
      <c r="AM209" s="129" t="s">
        <v>137</v>
      </c>
      <c r="AO209" s="54">
        <v>1.9</v>
      </c>
      <c r="AP209" s="54" t="s">
        <v>5</v>
      </c>
      <c r="AQ209" s="129" t="s">
        <v>137</v>
      </c>
      <c r="AS209" s="129" t="s">
        <v>137</v>
      </c>
      <c r="AU209" s="129" t="s">
        <v>137</v>
      </c>
    </row>
    <row r="210" spans="1:49" ht="15.75" customHeight="1" x14ac:dyDescent="0.35">
      <c r="A210" s="54" t="s">
        <v>53</v>
      </c>
      <c r="B210" s="54" t="s">
        <v>54</v>
      </c>
      <c r="C210" s="56" t="s">
        <v>678</v>
      </c>
      <c r="D210" s="54" t="s">
        <v>658</v>
      </c>
      <c r="E210" s="129" t="s">
        <v>137</v>
      </c>
      <c r="G210" s="129" t="s">
        <v>137</v>
      </c>
      <c r="I210" s="135" t="s">
        <v>137</v>
      </c>
      <c r="K210" s="135" t="s">
        <v>137</v>
      </c>
      <c r="M210" s="54">
        <v>2.2000000000000002</v>
      </c>
      <c r="N210" s="59" t="s">
        <v>5</v>
      </c>
      <c r="O210" s="129" t="s">
        <v>137</v>
      </c>
      <c r="Q210" s="129" t="s">
        <v>137</v>
      </c>
      <c r="S210" s="135" t="s">
        <v>137</v>
      </c>
      <c r="U210" s="135" t="s">
        <v>137</v>
      </c>
      <c r="W210" s="135" t="s">
        <v>137</v>
      </c>
      <c r="Y210" s="135" t="s">
        <v>137</v>
      </c>
      <c r="AA210" s="135" t="s">
        <v>137</v>
      </c>
      <c r="AC210" s="135" t="s">
        <v>137</v>
      </c>
      <c r="AE210" s="129" t="s">
        <v>137</v>
      </c>
      <c r="AG210" s="54">
        <v>2.7</v>
      </c>
      <c r="AH210" s="54" t="s">
        <v>5</v>
      </c>
      <c r="AI210" s="129" t="s">
        <v>137</v>
      </c>
      <c r="AK210" s="129" t="s">
        <v>137</v>
      </c>
      <c r="AM210" s="129" t="s">
        <v>137</v>
      </c>
      <c r="AO210" s="54">
        <v>1.9</v>
      </c>
      <c r="AP210" s="54" t="s">
        <v>5</v>
      </c>
      <c r="AQ210" s="129" t="s">
        <v>137</v>
      </c>
      <c r="AS210" s="129" t="s">
        <v>137</v>
      </c>
      <c r="AU210" s="129" t="s">
        <v>137</v>
      </c>
    </row>
    <row r="211" spans="1:49" ht="15.75" customHeight="1" x14ac:dyDescent="0.35">
      <c r="A211" s="54" t="s">
        <v>57</v>
      </c>
      <c r="B211" s="54" t="s">
        <v>58</v>
      </c>
      <c r="C211" s="56" t="s">
        <v>678</v>
      </c>
      <c r="D211" s="54" t="s">
        <v>658</v>
      </c>
      <c r="E211" s="129" t="s">
        <v>137</v>
      </c>
      <c r="G211" s="129" t="s">
        <v>137</v>
      </c>
      <c r="I211" s="135" t="s">
        <v>137</v>
      </c>
      <c r="K211" s="135" t="s">
        <v>137</v>
      </c>
      <c r="M211" s="5">
        <v>1.5</v>
      </c>
      <c r="N211" s="69" t="s">
        <v>12</v>
      </c>
      <c r="O211" s="129" t="s">
        <v>137</v>
      </c>
      <c r="Q211" s="129" t="s">
        <v>137</v>
      </c>
      <c r="S211" s="135" t="s">
        <v>137</v>
      </c>
      <c r="U211" s="135" t="s">
        <v>137</v>
      </c>
      <c r="W211" s="135" t="s">
        <v>137</v>
      </c>
      <c r="Y211" s="135" t="s">
        <v>137</v>
      </c>
      <c r="AA211" s="135" t="s">
        <v>137</v>
      </c>
      <c r="AC211" s="135" t="s">
        <v>137</v>
      </c>
      <c r="AE211" s="129" t="s">
        <v>137</v>
      </c>
      <c r="AG211" s="54">
        <v>2.7</v>
      </c>
      <c r="AH211" s="54" t="s">
        <v>5</v>
      </c>
      <c r="AI211" s="129" t="s">
        <v>137</v>
      </c>
      <c r="AK211" s="129" t="s">
        <v>137</v>
      </c>
      <c r="AM211" s="129" t="s">
        <v>137</v>
      </c>
      <c r="AO211" s="54">
        <v>1.9</v>
      </c>
      <c r="AP211" s="54" t="s">
        <v>5</v>
      </c>
      <c r="AQ211" s="129" t="s">
        <v>137</v>
      </c>
      <c r="AS211" s="129" t="s">
        <v>137</v>
      </c>
      <c r="AU211" s="129" t="s">
        <v>137</v>
      </c>
    </row>
    <row r="212" spans="1:49" ht="15.75" customHeight="1" x14ac:dyDescent="0.35">
      <c r="A212" s="54" t="s">
        <v>849</v>
      </c>
      <c r="B212" s="54" t="s">
        <v>20</v>
      </c>
      <c r="C212" s="56" t="s">
        <v>678</v>
      </c>
      <c r="D212" s="54" t="s">
        <v>658</v>
      </c>
      <c r="E212" s="129" t="s">
        <v>137</v>
      </c>
      <c r="G212" s="129" t="s">
        <v>137</v>
      </c>
      <c r="I212" s="135" t="s">
        <v>137</v>
      </c>
      <c r="K212" s="135" t="s">
        <v>137</v>
      </c>
      <c r="M212" s="54">
        <v>2.2000000000000002</v>
      </c>
      <c r="N212" s="59" t="s">
        <v>5</v>
      </c>
      <c r="O212" s="129" t="s">
        <v>137</v>
      </c>
      <c r="Q212" s="129" t="s">
        <v>137</v>
      </c>
      <c r="S212" s="135" t="s">
        <v>137</v>
      </c>
      <c r="U212" s="135" t="s">
        <v>137</v>
      </c>
      <c r="W212" s="135" t="s">
        <v>137</v>
      </c>
      <c r="Y212" s="135" t="s">
        <v>137</v>
      </c>
      <c r="AA212" s="135" t="s">
        <v>137</v>
      </c>
      <c r="AC212" s="135" t="s">
        <v>137</v>
      </c>
      <c r="AE212" s="129" t="s">
        <v>137</v>
      </c>
      <c r="AG212" s="54">
        <v>2.7</v>
      </c>
      <c r="AH212" s="54" t="s">
        <v>5</v>
      </c>
      <c r="AI212" s="129" t="s">
        <v>137</v>
      </c>
      <c r="AK212" s="129" t="s">
        <v>137</v>
      </c>
      <c r="AM212" s="129" t="s">
        <v>137</v>
      </c>
      <c r="AO212" s="54">
        <v>1.9</v>
      </c>
      <c r="AP212" s="54" t="s">
        <v>5</v>
      </c>
      <c r="AQ212" s="129" t="s">
        <v>137</v>
      </c>
      <c r="AS212" s="129" t="s">
        <v>137</v>
      </c>
      <c r="AU212" s="129" t="s">
        <v>137</v>
      </c>
    </row>
    <row r="213" spans="1:49" ht="15.75" customHeight="1" x14ac:dyDescent="0.35">
      <c r="A213" s="54" t="s">
        <v>850</v>
      </c>
      <c r="B213" s="54" t="s">
        <v>45</v>
      </c>
      <c r="C213" s="56" t="s">
        <v>678</v>
      </c>
      <c r="D213" s="54" t="s">
        <v>658</v>
      </c>
      <c r="E213" s="129" t="s">
        <v>137</v>
      </c>
      <c r="G213" s="129" t="s">
        <v>137</v>
      </c>
      <c r="I213" s="135" t="s">
        <v>137</v>
      </c>
      <c r="K213" s="135" t="s">
        <v>137</v>
      </c>
      <c r="M213" s="54">
        <v>2.2000000000000002</v>
      </c>
      <c r="N213" s="59" t="s">
        <v>5</v>
      </c>
      <c r="O213" s="129" t="s">
        <v>137</v>
      </c>
      <c r="Q213" s="129" t="s">
        <v>137</v>
      </c>
      <c r="S213" s="135" t="s">
        <v>137</v>
      </c>
      <c r="U213" s="135" t="s">
        <v>137</v>
      </c>
      <c r="W213" s="135" t="s">
        <v>137</v>
      </c>
      <c r="Y213" s="135" t="s">
        <v>137</v>
      </c>
      <c r="AA213" s="135" t="s">
        <v>137</v>
      </c>
      <c r="AC213" s="135" t="s">
        <v>137</v>
      </c>
      <c r="AE213" s="129" t="s">
        <v>137</v>
      </c>
      <c r="AG213" s="54">
        <v>2.7</v>
      </c>
      <c r="AH213" s="54" t="s">
        <v>5</v>
      </c>
      <c r="AI213" s="129" t="s">
        <v>137</v>
      </c>
      <c r="AK213" s="129" t="s">
        <v>137</v>
      </c>
      <c r="AM213" s="129" t="s">
        <v>137</v>
      </c>
      <c r="AO213" s="54">
        <v>1.9</v>
      </c>
      <c r="AP213" s="54" t="s">
        <v>5</v>
      </c>
      <c r="AQ213" s="129" t="s">
        <v>137</v>
      </c>
      <c r="AS213" s="129" t="s">
        <v>137</v>
      </c>
      <c r="AU213" s="129" t="s">
        <v>137</v>
      </c>
    </row>
    <row r="214" spans="1:49" ht="15.75" customHeight="1" x14ac:dyDescent="0.35">
      <c r="A214" s="54" t="s">
        <v>851</v>
      </c>
      <c r="B214" s="54" t="s">
        <v>95</v>
      </c>
      <c r="C214" s="56" t="s">
        <v>678</v>
      </c>
      <c r="D214" s="54" t="s">
        <v>658</v>
      </c>
      <c r="E214" s="129" t="s">
        <v>137</v>
      </c>
      <c r="G214" s="129" t="s">
        <v>137</v>
      </c>
      <c r="I214" s="135" t="s">
        <v>137</v>
      </c>
      <c r="K214" s="135" t="s">
        <v>137</v>
      </c>
      <c r="M214" s="54">
        <v>11</v>
      </c>
      <c r="N214" s="59" t="s">
        <v>5</v>
      </c>
      <c r="O214" s="129" t="s">
        <v>137</v>
      </c>
      <c r="Q214" s="129" t="s">
        <v>137</v>
      </c>
      <c r="S214" s="135" t="s">
        <v>137</v>
      </c>
      <c r="U214" s="135" t="s">
        <v>137</v>
      </c>
      <c r="W214" s="135" t="s">
        <v>137</v>
      </c>
      <c r="Y214" s="135" t="s">
        <v>137</v>
      </c>
      <c r="AA214" s="135" t="s">
        <v>137</v>
      </c>
      <c r="AC214" s="135" t="s">
        <v>137</v>
      </c>
      <c r="AE214" s="129" t="s">
        <v>137</v>
      </c>
      <c r="AG214" s="54">
        <v>14</v>
      </c>
      <c r="AH214" s="54" t="s">
        <v>5</v>
      </c>
      <c r="AI214" s="129" t="s">
        <v>137</v>
      </c>
      <c r="AK214" s="129" t="s">
        <v>137</v>
      </c>
      <c r="AM214" s="129" t="s">
        <v>137</v>
      </c>
      <c r="AO214" s="54">
        <v>9.5</v>
      </c>
      <c r="AP214" s="54" t="s">
        <v>5</v>
      </c>
      <c r="AQ214" s="129" t="s">
        <v>137</v>
      </c>
      <c r="AS214" s="129" t="s">
        <v>137</v>
      </c>
      <c r="AU214" s="129" t="s">
        <v>137</v>
      </c>
    </row>
    <row r="215" spans="1:49" ht="15.75" customHeight="1" x14ac:dyDescent="0.35">
      <c r="A215" s="54" t="s">
        <v>37</v>
      </c>
      <c r="B215" s="54" t="s">
        <v>38</v>
      </c>
      <c r="C215" s="56" t="s">
        <v>678</v>
      </c>
      <c r="D215" s="54" t="s">
        <v>658</v>
      </c>
      <c r="E215" s="129" t="s">
        <v>137</v>
      </c>
      <c r="G215" s="129" t="s">
        <v>137</v>
      </c>
      <c r="I215" s="135" t="s">
        <v>137</v>
      </c>
      <c r="K215" s="135" t="s">
        <v>137</v>
      </c>
      <c r="M215" s="54">
        <v>2.2000000000000002</v>
      </c>
      <c r="N215" s="59" t="s">
        <v>5</v>
      </c>
      <c r="O215" s="129" t="s">
        <v>137</v>
      </c>
      <c r="Q215" s="129" t="s">
        <v>137</v>
      </c>
      <c r="S215" s="135" t="s">
        <v>137</v>
      </c>
      <c r="U215" s="135" t="s">
        <v>137</v>
      </c>
      <c r="W215" s="135" t="s">
        <v>137</v>
      </c>
      <c r="Y215" s="135" t="s">
        <v>137</v>
      </c>
      <c r="AA215" s="135" t="s">
        <v>137</v>
      </c>
      <c r="AC215" s="135" t="s">
        <v>137</v>
      </c>
      <c r="AE215" s="129" t="s">
        <v>137</v>
      </c>
      <c r="AG215" s="54">
        <v>2.7</v>
      </c>
      <c r="AH215" s="54" t="s">
        <v>5</v>
      </c>
      <c r="AI215" s="129" t="s">
        <v>137</v>
      </c>
      <c r="AK215" s="129" t="s">
        <v>137</v>
      </c>
      <c r="AM215" s="129" t="s">
        <v>137</v>
      </c>
      <c r="AO215" s="54">
        <v>1.9</v>
      </c>
      <c r="AP215" s="54" t="s">
        <v>5</v>
      </c>
      <c r="AQ215" s="129" t="s">
        <v>137</v>
      </c>
      <c r="AS215" s="129" t="s">
        <v>137</v>
      </c>
      <c r="AU215" s="129" t="s">
        <v>137</v>
      </c>
    </row>
    <row r="216" spans="1:49" ht="15.75" customHeight="1" x14ac:dyDescent="0.35">
      <c r="A216" s="54" t="s">
        <v>65</v>
      </c>
      <c r="B216" s="54" t="s">
        <v>66</v>
      </c>
      <c r="C216" s="56" t="s">
        <v>678</v>
      </c>
      <c r="D216" s="54" t="s">
        <v>658</v>
      </c>
      <c r="E216" s="129" t="s">
        <v>137</v>
      </c>
      <c r="G216" s="129" t="s">
        <v>137</v>
      </c>
      <c r="I216" s="135" t="s">
        <v>137</v>
      </c>
      <c r="K216" s="135" t="s">
        <v>137</v>
      </c>
      <c r="M216" s="54">
        <v>2.2000000000000002</v>
      </c>
      <c r="N216" s="59" t="s">
        <v>5</v>
      </c>
      <c r="O216" s="129" t="s">
        <v>137</v>
      </c>
      <c r="Q216" s="129" t="s">
        <v>137</v>
      </c>
      <c r="S216" s="135" t="s">
        <v>137</v>
      </c>
      <c r="U216" s="135" t="s">
        <v>137</v>
      </c>
      <c r="W216" s="135" t="s">
        <v>137</v>
      </c>
      <c r="Y216" s="135" t="s">
        <v>137</v>
      </c>
      <c r="AA216" s="135" t="s">
        <v>137</v>
      </c>
      <c r="AC216" s="135" t="s">
        <v>137</v>
      </c>
      <c r="AE216" s="129" t="s">
        <v>137</v>
      </c>
      <c r="AG216" s="54">
        <v>2.7</v>
      </c>
      <c r="AH216" s="54" t="s">
        <v>5</v>
      </c>
      <c r="AI216" s="129" t="s">
        <v>137</v>
      </c>
      <c r="AK216" s="129" t="s">
        <v>137</v>
      </c>
      <c r="AM216" s="129" t="s">
        <v>137</v>
      </c>
      <c r="AO216" s="54">
        <v>1.9</v>
      </c>
      <c r="AP216" s="54" t="s">
        <v>5</v>
      </c>
      <c r="AQ216" s="129" t="s">
        <v>137</v>
      </c>
      <c r="AS216" s="129" t="s">
        <v>137</v>
      </c>
      <c r="AU216" s="129" t="s">
        <v>137</v>
      </c>
    </row>
    <row r="217" spans="1:49" ht="15.75" customHeight="1" x14ac:dyDescent="0.35">
      <c r="A217" s="54" t="s">
        <v>856</v>
      </c>
      <c r="B217" s="54" t="s">
        <v>31</v>
      </c>
      <c r="C217" s="56" t="s">
        <v>678</v>
      </c>
      <c r="D217" s="54" t="s">
        <v>658</v>
      </c>
      <c r="E217" s="129" t="s">
        <v>137</v>
      </c>
      <c r="G217" s="129" t="s">
        <v>137</v>
      </c>
      <c r="I217" s="135" t="s">
        <v>137</v>
      </c>
      <c r="K217" s="135" t="s">
        <v>137</v>
      </c>
      <c r="M217" s="54">
        <v>11</v>
      </c>
      <c r="N217" s="59" t="s">
        <v>5</v>
      </c>
      <c r="O217" s="129" t="s">
        <v>137</v>
      </c>
      <c r="Q217" s="129" t="s">
        <v>137</v>
      </c>
      <c r="S217" s="135" t="s">
        <v>137</v>
      </c>
      <c r="U217" s="135" t="s">
        <v>137</v>
      </c>
      <c r="W217" s="135" t="s">
        <v>137</v>
      </c>
      <c r="Y217" s="135" t="s">
        <v>137</v>
      </c>
      <c r="AA217" s="135" t="s">
        <v>137</v>
      </c>
      <c r="AC217" s="135" t="s">
        <v>137</v>
      </c>
      <c r="AE217" s="129" t="s">
        <v>137</v>
      </c>
      <c r="AG217" s="54">
        <v>14</v>
      </c>
      <c r="AH217" s="54" t="s">
        <v>5</v>
      </c>
      <c r="AI217" s="129" t="s">
        <v>137</v>
      </c>
      <c r="AK217" s="129" t="s">
        <v>137</v>
      </c>
      <c r="AM217" s="129" t="s">
        <v>137</v>
      </c>
      <c r="AO217" s="54">
        <v>9.5</v>
      </c>
      <c r="AP217" s="54" t="s">
        <v>5</v>
      </c>
      <c r="AQ217" s="129" t="s">
        <v>137</v>
      </c>
      <c r="AS217" s="129" t="s">
        <v>137</v>
      </c>
      <c r="AU217" s="129" t="s">
        <v>137</v>
      </c>
    </row>
    <row r="218" spans="1:49" s="59" customFormat="1" ht="15.75" customHeight="1" x14ac:dyDescent="0.35">
      <c r="A218" s="54" t="s">
        <v>857</v>
      </c>
      <c r="B218" s="54" t="s">
        <v>8</v>
      </c>
      <c r="C218" s="56" t="s">
        <v>678</v>
      </c>
      <c r="D218" s="54" t="s">
        <v>658</v>
      </c>
      <c r="E218" s="129" t="s">
        <v>137</v>
      </c>
      <c r="G218" s="129" t="s">
        <v>137</v>
      </c>
      <c r="H218" s="54"/>
      <c r="I218" s="135" t="s">
        <v>137</v>
      </c>
      <c r="J218" s="54"/>
      <c r="K218" s="135" t="s">
        <v>137</v>
      </c>
      <c r="L218" s="54"/>
      <c r="M218" s="54">
        <v>2.2000000000000002</v>
      </c>
      <c r="N218" s="59" t="s">
        <v>5</v>
      </c>
      <c r="O218" s="129" t="s">
        <v>137</v>
      </c>
      <c r="Q218" s="129" t="s">
        <v>137</v>
      </c>
      <c r="R218" s="54"/>
      <c r="S218" s="135" t="s">
        <v>137</v>
      </c>
      <c r="T218" s="54"/>
      <c r="U218" s="135" t="s">
        <v>137</v>
      </c>
      <c r="V218" s="54"/>
      <c r="W218" s="135" t="s">
        <v>137</v>
      </c>
      <c r="X218" s="54"/>
      <c r="Y218" s="135" t="s">
        <v>137</v>
      </c>
      <c r="Z218" s="54"/>
      <c r="AA218" s="135" t="s">
        <v>137</v>
      </c>
      <c r="AB218" s="54"/>
      <c r="AC218" s="135" t="s">
        <v>137</v>
      </c>
      <c r="AD218" s="54"/>
      <c r="AE218" s="129" t="s">
        <v>137</v>
      </c>
      <c r="AF218" s="54"/>
      <c r="AG218" s="54">
        <v>2.7</v>
      </c>
      <c r="AH218" s="54" t="s">
        <v>5</v>
      </c>
      <c r="AI218" s="129" t="s">
        <v>137</v>
      </c>
      <c r="AJ218" s="54"/>
      <c r="AK218" s="129" t="s">
        <v>137</v>
      </c>
      <c r="AL218" s="54"/>
      <c r="AM218" s="129" t="s">
        <v>137</v>
      </c>
      <c r="AN218" s="54"/>
      <c r="AO218" s="54">
        <v>1.9</v>
      </c>
      <c r="AP218" s="54" t="s">
        <v>5</v>
      </c>
      <c r="AQ218" s="129" t="s">
        <v>137</v>
      </c>
      <c r="AR218" s="54"/>
      <c r="AS218" s="129" t="s">
        <v>137</v>
      </c>
      <c r="AT218" s="54"/>
      <c r="AU218" s="129" t="s">
        <v>137</v>
      </c>
      <c r="AV218" s="54"/>
      <c r="AW218" s="54"/>
    </row>
    <row r="219" spans="1:49" s="55" customFormat="1" ht="15.75" customHeight="1" x14ac:dyDescent="0.35">
      <c r="A219" s="282" t="s">
        <v>721</v>
      </c>
      <c r="B219" s="282"/>
      <c r="C219" s="282"/>
      <c r="D219" s="282"/>
      <c r="E219" s="282"/>
      <c r="F219" s="282"/>
      <c r="G219" s="282"/>
      <c r="H219" s="282"/>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282"/>
      <c r="AE219" s="282"/>
      <c r="AF219" s="282"/>
      <c r="AG219" s="282"/>
      <c r="AH219" s="282"/>
      <c r="AI219" s="282"/>
      <c r="AJ219" s="282"/>
      <c r="AK219" s="282"/>
      <c r="AL219" s="282"/>
      <c r="AM219" s="282"/>
      <c r="AN219" s="282"/>
      <c r="AO219" s="282"/>
      <c r="AP219" s="282"/>
      <c r="AQ219" s="282"/>
      <c r="AR219" s="282"/>
      <c r="AS219" s="282"/>
      <c r="AT219" s="282"/>
      <c r="AU219" s="282"/>
      <c r="AV219" s="282"/>
    </row>
    <row r="220" spans="1:49" s="55" customFormat="1" ht="14.5" customHeight="1" x14ac:dyDescent="0.35">
      <c r="A220" s="96" t="s">
        <v>720</v>
      </c>
      <c r="B220" s="55" t="s">
        <v>367</v>
      </c>
      <c r="C220" s="56" t="s">
        <v>705</v>
      </c>
      <c r="D220" s="55" t="s">
        <v>667</v>
      </c>
      <c r="E220" s="12">
        <v>1206.9480999999998</v>
      </c>
      <c r="F220" s="12"/>
      <c r="G220" s="12">
        <v>394.27299999999997</v>
      </c>
      <c r="H220" s="12"/>
      <c r="I220" s="12">
        <v>1542.479</v>
      </c>
      <c r="J220" s="12"/>
      <c r="K220" s="12">
        <v>240.245</v>
      </c>
      <c r="L220" s="12"/>
      <c r="M220" s="12">
        <v>307.90299999999991</v>
      </c>
      <c r="N220" s="12"/>
      <c r="O220" s="12">
        <v>719.85500000000013</v>
      </c>
      <c r="P220" s="12"/>
      <c r="Q220" s="12">
        <v>4208.59</v>
      </c>
      <c r="R220" s="12"/>
      <c r="S220" s="12">
        <v>2794.8300000000004</v>
      </c>
      <c r="T220" s="5"/>
      <c r="U220" s="12">
        <v>693.77</v>
      </c>
      <c r="V220" s="5"/>
      <c r="W220" s="12">
        <v>2121.7199999999998</v>
      </c>
      <c r="X220" s="5"/>
      <c r="Y220" s="12">
        <v>1262.3900000000001</v>
      </c>
      <c r="Z220" s="5"/>
      <c r="AA220" s="12">
        <v>487.72499999999997</v>
      </c>
      <c r="AB220" s="5"/>
      <c r="AC220" s="12">
        <v>1242.6500000000001</v>
      </c>
      <c r="AD220" s="5"/>
      <c r="AE220" s="12">
        <v>777.53800000000012</v>
      </c>
      <c r="AF220" s="5"/>
      <c r="AG220" s="12">
        <v>276.738</v>
      </c>
      <c r="AH220" s="12"/>
      <c r="AI220" s="12">
        <v>149.79859999999996</v>
      </c>
      <c r="AJ220" s="12"/>
      <c r="AK220" s="12">
        <v>159.29599999999996</v>
      </c>
      <c r="AL220" s="12"/>
      <c r="AM220" s="12">
        <v>147.18800000000002</v>
      </c>
      <c r="AN220" s="12"/>
      <c r="AO220" s="13">
        <v>89.874900000000011</v>
      </c>
      <c r="AP220" s="13"/>
      <c r="AQ220" s="13">
        <v>72.681100000000001</v>
      </c>
      <c r="AR220" s="12"/>
      <c r="AS220" s="12">
        <v>1475.653</v>
      </c>
      <c r="AT220" s="12"/>
      <c r="AU220" s="12">
        <v>1937.6219999999996</v>
      </c>
      <c r="AV220" s="12"/>
    </row>
    <row r="221" spans="1:49" ht="14.5" x14ac:dyDescent="0.35">
      <c r="A221" s="54" t="s">
        <v>720</v>
      </c>
      <c r="B221" s="55" t="s">
        <v>367</v>
      </c>
      <c r="C221" s="56" t="s">
        <v>705</v>
      </c>
      <c r="D221" s="54" t="s">
        <v>668</v>
      </c>
      <c r="E221" s="18">
        <v>5.3357199999999994</v>
      </c>
      <c r="F221" s="18"/>
      <c r="G221" s="18">
        <v>1.9447300000000001</v>
      </c>
      <c r="H221" s="18" t="s">
        <v>12</v>
      </c>
      <c r="I221" s="18">
        <v>6.781509999999999</v>
      </c>
      <c r="J221" s="18"/>
      <c r="K221" s="18">
        <v>1.288875</v>
      </c>
      <c r="L221" s="18" t="s">
        <v>12</v>
      </c>
      <c r="M221" s="18">
        <v>1.9677549999999999</v>
      </c>
      <c r="N221" s="18" t="s">
        <v>12</v>
      </c>
      <c r="O221" s="18">
        <v>3.4609599999999991</v>
      </c>
      <c r="P221" s="18" t="s">
        <v>12</v>
      </c>
      <c r="Q221" s="13">
        <v>19.306449999999998</v>
      </c>
      <c r="R221" s="18" t="s">
        <v>12</v>
      </c>
      <c r="S221" s="13">
        <v>13.309950000000002</v>
      </c>
      <c r="T221" s="18" t="s">
        <v>12</v>
      </c>
      <c r="U221" s="18">
        <v>3.0327650000000004</v>
      </c>
      <c r="V221" s="18" t="s">
        <v>12</v>
      </c>
      <c r="W221" s="13">
        <v>13.7624</v>
      </c>
      <c r="X221" s="18" t="s">
        <v>12</v>
      </c>
      <c r="Y221" s="18">
        <v>5.9975700000000005</v>
      </c>
      <c r="Z221" s="18" t="s">
        <v>12</v>
      </c>
      <c r="AA221" s="18">
        <v>2.2743800000000003</v>
      </c>
      <c r="AB221" s="18" t="s">
        <v>12</v>
      </c>
      <c r="AC221" s="13">
        <v>11.116520000000001</v>
      </c>
      <c r="AD221" s="18" t="s">
        <v>12</v>
      </c>
      <c r="AE221" s="18">
        <v>4.9904649999999995</v>
      </c>
      <c r="AF221" s="18" t="s">
        <v>12</v>
      </c>
      <c r="AG221" s="18">
        <v>1.6302250000000005</v>
      </c>
      <c r="AH221" s="18" t="s">
        <v>12</v>
      </c>
      <c r="AI221" s="17">
        <v>0.830951</v>
      </c>
      <c r="AJ221" s="5" t="s">
        <v>12</v>
      </c>
      <c r="AK221" s="18">
        <v>1.0278269999999998</v>
      </c>
      <c r="AL221" s="5" t="s">
        <v>12</v>
      </c>
      <c r="AM221" s="17">
        <v>0.87004649999999994</v>
      </c>
      <c r="AN221" s="5" t="s">
        <v>12</v>
      </c>
      <c r="AO221" s="17">
        <v>0.78270999999999991</v>
      </c>
      <c r="AP221" s="5" t="s">
        <v>12</v>
      </c>
      <c r="AQ221" s="17">
        <v>0.52649100000000004</v>
      </c>
      <c r="AR221" s="5" t="s">
        <v>12</v>
      </c>
      <c r="AS221" s="18">
        <v>6.0591699999999999</v>
      </c>
      <c r="AT221" s="5" t="s">
        <v>12</v>
      </c>
      <c r="AU221" s="18">
        <v>8.3122199999999999</v>
      </c>
      <c r="AV221" s="5"/>
    </row>
    <row r="222" spans="1:49" ht="14.5" x14ac:dyDescent="0.35">
      <c r="A222" s="54" t="s">
        <v>903</v>
      </c>
      <c r="B222" s="59" t="s">
        <v>343</v>
      </c>
      <c r="C222" s="56" t="s">
        <v>688</v>
      </c>
      <c r="D222" s="59" t="s">
        <v>667</v>
      </c>
      <c r="E222" s="69">
        <v>77.599999999999994</v>
      </c>
      <c r="F222" s="69"/>
      <c r="G222" s="69">
        <v>27.3</v>
      </c>
      <c r="H222" s="69"/>
      <c r="I222" s="69">
        <v>89.8</v>
      </c>
      <c r="J222" s="69"/>
      <c r="K222" s="69">
        <v>15.8</v>
      </c>
      <c r="L222" s="69"/>
      <c r="M222" s="69">
        <v>19.5</v>
      </c>
      <c r="N222" s="69"/>
      <c r="O222" s="69">
        <v>37.4</v>
      </c>
      <c r="P222" s="69"/>
      <c r="Q222" s="69">
        <v>189</v>
      </c>
      <c r="R222" s="69"/>
      <c r="S222" s="69">
        <v>148</v>
      </c>
      <c r="T222" s="69"/>
      <c r="U222" s="59">
        <v>44</v>
      </c>
      <c r="V222" s="59" t="s">
        <v>326</v>
      </c>
      <c r="W222" s="59">
        <v>132</v>
      </c>
      <c r="X222" s="59" t="s">
        <v>326</v>
      </c>
      <c r="Y222" s="59">
        <v>81.099999999999994</v>
      </c>
      <c r="Z222" s="59" t="s">
        <v>326</v>
      </c>
      <c r="AA222" s="59">
        <v>32</v>
      </c>
      <c r="AB222" s="59" t="s">
        <v>326</v>
      </c>
      <c r="AC222" s="59">
        <v>84.1</v>
      </c>
      <c r="AD222" s="59" t="s">
        <v>326</v>
      </c>
      <c r="AE222" s="59">
        <v>46.5</v>
      </c>
      <c r="AF222" s="59" t="s">
        <v>326</v>
      </c>
      <c r="AG222" s="69">
        <v>17.7</v>
      </c>
      <c r="AH222" s="69"/>
      <c r="AI222" s="69">
        <v>8.4700000000000006</v>
      </c>
      <c r="AJ222" s="69"/>
      <c r="AK222" s="69">
        <v>8.69</v>
      </c>
      <c r="AL222" s="69"/>
      <c r="AM222" s="69">
        <v>9.0299999999999994</v>
      </c>
      <c r="AN222" s="69"/>
      <c r="AO222" s="69">
        <v>4.26</v>
      </c>
      <c r="AP222" s="69"/>
      <c r="AQ222" s="69">
        <v>3.57</v>
      </c>
      <c r="AR222" s="69"/>
      <c r="AS222" s="69">
        <v>93.1</v>
      </c>
      <c r="AT222" s="69"/>
      <c r="AU222" s="69">
        <v>122</v>
      </c>
      <c r="AV222" s="69"/>
      <c r="AW222" s="59"/>
    </row>
    <row r="223" spans="1:49" ht="14.5" x14ac:dyDescent="0.35">
      <c r="A223" s="54" t="s">
        <v>893</v>
      </c>
      <c r="B223" s="54" t="s">
        <v>333</v>
      </c>
      <c r="C223" s="56" t="s">
        <v>688</v>
      </c>
      <c r="D223" s="54" t="s">
        <v>667</v>
      </c>
      <c r="E223" s="69">
        <v>947</v>
      </c>
      <c r="F223" s="69"/>
      <c r="G223" s="69">
        <v>308</v>
      </c>
      <c r="H223" s="5"/>
      <c r="I223" s="5">
        <v>1230</v>
      </c>
      <c r="J223" s="5"/>
      <c r="K223" s="5">
        <v>188</v>
      </c>
      <c r="L223" s="5"/>
      <c r="M223" s="5">
        <v>239</v>
      </c>
      <c r="N223" s="69"/>
      <c r="O223" s="69">
        <v>574</v>
      </c>
      <c r="P223" s="69"/>
      <c r="Q223" s="69">
        <v>3410</v>
      </c>
      <c r="R223" s="5"/>
      <c r="S223" s="5">
        <v>2220</v>
      </c>
      <c r="T223" s="5"/>
      <c r="U223" s="5">
        <v>594</v>
      </c>
      <c r="V223" s="5"/>
      <c r="W223" s="5">
        <v>1710</v>
      </c>
      <c r="X223" s="5"/>
      <c r="Y223" s="5">
        <v>1060</v>
      </c>
      <c r="Z223" s="5"/>
      <c r="AA223" s="5">
        <v>413</v>
      </c>
      <c r="AB223" s="5"/>
      <c r="AC223" s="5">
        <v>1020</v>
      </c>
      <c r="AD223" s="5"/>
      <c r="AE223" s="5">
        <v>635</v>
      </c>
      <c r="AF223" s="5"/>
      <c r="AG223" s="5">
        <v>217</v>
      </c>
      <c r="AH223" s="5"/>
      <c r="AI223" s="5">
        <v>119</v>
      </c>
      <c r="AJ223" s="5"/>
      <c r="AK223" s="5">
        <v>125</v>
      </c>
      <c r="AL223" s="5"/>
      <c r="AM223" s="5">
        <v>115</v>
      </c>
      <c r="AN223" s="5"/>
      <c r="AO223" s="5">
        <v>70.900000000000006</v>
      </c>
      <c r="AP223" s="5"/>
      <c r="AQ223" s="5">
        <v>56.6</v>
      </c>
      <c r="AR223" s="5"/>
      <c r="AS223" s="5">
        <v>1180</v>
      </c>
      <c r="AT223" s="5"/>
      <c r="AU223" s="5">
        <v>1540</v>
      </c>
      <c r="AV223" s="5"/>
    </row>
    <row r="224" spans="1:49" ht="14.5" x14ac:dyDescent="0.35">
      <c r="A224" s="54" t="s">
        <v>901</v>
      </c>
      <c r="B224" s="54" t="s">
        <v>341</v>
      </c>
      <c r="C224" s="56" t="s">
        <v>688</v>
      </c>
      <c r="D224" s="54" t="s">
        <v>667</v>
      </c>
      <c r="E224" s="69">
        <v>28.4</v>
      </c>
      <c r="F224" s="69"/>
      <c r="G224" s="69">
        <v>9.64</v>
      </c>
      <c r="H224" s="5"/>
      <c r="I224" s="5">
        <v>33.200000000000003</v>
      </c>
      <c r="J224" s="5"/>
      <c r="K224" s="5">
        <v>5.61</v>
      </c>
      <c r="L224" s="5"/>
      <c r="M224" s="5">
        <v>8.16</v>
      </c>
      <c r="N224" s="69"/>
      <c r="O224" s="69">
        <v>16.2</v>
      </c>
      <c r="P224" s="69"/>
      <c r="Q224" s="69">
        <v>88</v>
      </c>
      <c r="R224" s="5"/>
      <c r="S224" s="5">
        <v>73.400000000000006</v>
      </c>
      <c r="T224" s="5"/>
      <c r="U224" s="5">
        <v>16.3</v>
      </c>
      <c r="V224" s="5"/>
      <c r="W224" s="5">
        <v>63.2</v>
      </c>
      <c r="X224" s="5"/>
      <c r="Y224" s="5">
        <v>31.5</v>
      </c>
      <c r="Z224" s="5"/>
      <c r="AA224" s="5">
        <v>11.4</v>
      </c>
      <c r="AB224" s="5"/>
      <c r="AC224" s="5">
        <v>34.700000000000003</v>
      </c>
      <c r="AD224" s="5"/>
      <c r="AE224" s="5">
        <v>18.100000000000001</v>
      </c>
      <c r="AF224" s="5"/>
      <c r="AG224" s="5">
        <v>6.35</v>
      </c>
      <c r="AH224" s="5"/>
      <c r="AI224" s="5">
        <v>3.39</v>
      </c>
      <c r="AJ224" s="5"/>
      <c r="AK224" s="5">
        <v>3.42</v>
      </c>
      <c r="AL224" s="5"/>
      <c r="AM224" s="5">
        <v>3.87</v>
      </c>
      <c r="AN224" s="5"/>
      <c r="AO224" s="5">
        <v>1.9</v>
      </c>
      <c r="AP224" s="5"/>
      <c r="AQ224" s="5">
        <v>1.57</v>
      </c>
      <c r="AR224" s="5"/>
      <c r="AS224" s="5">
        <v>32.5</v>
      </c>
      <c r="AT224" s="5"/>
      <c r="AU224" s="5">
        <v>40.6</v>
      </c>
      <c r="AV224" s="5"/>
    </row>
    <row r="225" spans="1:49" ht="14.5" x14ac:dyDescent="0.35">
      <c r="A225" s="54" t="s">
        <v>892</v>
      </c>
      <c r="B225" s="54" t="s">
        <v>331</v>
      </c>
      <c r="C225" s="56" t="s">
        <v>688</v>
      </c>
      <c r="D225" s="54" t="s">
        <v>667</v>
      </c>
      <c r="E225" s="69">
        <v>131</v>
      </c>
      <c r="F225" s="69"/>
      <c r="G225" s="69">
        <v>41</v>
      </c>
      <c r="H225" s="5"/>
      <c r="I225" s="5">
        <v>161</v>
      </c>
      <c r="J225" s="5"/>
      <c r="K225" s="5">
        <v>25.4</v>
      </c>
      <c r="L225" s="5"/>
      <c r="M225" s="5">
        <v>33.5</v>
      </c>
      <c r="N225" s="69"/>
      <c r="O225" s="69">
        <v>78.8</v>
      </c>
      <c r="P225" s="69"/>
      <c r="Q225" s="69">
        <v>437</v>
      </c>
      <c r="R225" s="5"/>
      <c r="S225" s="5">
        <v>296</v>
      </c>
      <c r="T225" s="5"/>
      <c r="U225" s="5">
        <v>79.5</v>
      </c>
      <c r="V225" s="5"/>
      <c r="W225" s="5">
        <v>293</v>
      </c>
      <c r="X225" s="5"/>
      <c r="Y225" s="5">
        <v>159</v>
      </c>
      <c r="Z225" s="5"/>
      <c r="AA225" s="5">
        <v>58.3</v>
      </c>
      <c r="AB225" s="5"/>
      <c r="AC225" s="5">
        <v>164</v>
      </c>
      <c r="AD225" s="5"/>
      <c r="AE225" s="5">
        <v>107</v>
      </c>
      <c r="AF225" s="5"/>
      <c r="AG225" s="5">
        <v>29.6</v>
      </c>
      <c r="AH225" s="5"/>
      <c r="AI225" s="5">
        <v>16.399999999999999</v>
      </c>
      <c r="AJ225" s="5"/>
      <c r="AK225" s="5">
        <v>18.8</v>
      </c>
      <c r="AL225" s="5"/>
      <c r="AM225" s="5">
        <v>17.399999999999999</v>
      </c>
      <c r="AN225" s="5"/>
      <c r="AO225" s="5">
        <v>10.4</v>
      </c>
      <c r="AP225" s="5"/>
      <c r="AQ225" s="5">
        <v>8.89</v>
      </c>
      <c r="AR225" s="5"/>
      <c r="AS225" s="5">
        <v>145</v>
      </c>
      <c r="AT225" s="5"/>
      <c r="AU225" s="5">
        <v>200</v>
      </c>
      <c r="AV225" s="5"/>
    </row>
    <row r="226" spans="1:49" ht="14.5" x14ac:dyDescent="0.35">
      <c r="A226" s="54" t="s">
        <v>902</v>
      </c>
      <c r="B226" s="54" t="s">
        <v>342</v>
      </c>
      <c r="C226" s="56" t="s">
        <v>688</v>
      </c>
      <c r="D226" s="54" t="s">
        <v>667</v>
      </c>
      <c r="E226" s="69">
        <v>2.0099999999999998</v>
      </c>
      <c r="F226" s="69"/>
      <c r="G226" s="69">
        <v>0.79600000000000004</v>
      </c>
      <c r="H226" s="5" t="s">
        <v>12</v>
      </c>
      <c r="I226" s="5">
        <v>2.36</v>
      </c>
      <c r="J226" s="5"/>
      <c r="K226" s="5">
        <v>0.48</v>
      </c>
      <c r="L226" s="5" t="s">
        <v>12</v>
      </c>
      <c r="M226" s="5">
        <v>0.56599999999999995</v>
      </c>
      <c r="N226" s="69" t="s">
        <v>12</v>
      </c>
      <c r="O226" s="69">
        <v>1.36</v>
      </c>
      <c r="P226" s="69" t="s">
        <v>12</v>
      </c>
      <c r="Q226" s="69">
        <v>6.71</v>
      </c>
      <c r="R226" s="5" t="s">
        <v>12</v>
      </c>
      <c r="S226" s="5">
        <v>4.54</v>
      </c>
      <c r="T226" s="5" t="s">
        <v>12</v>
      </c>
      <c r="U226" s="54">
        <v>1.24</v>
      </c>
      <c r="V226" s="54" t="s">
        <v>326</v>
      </c>
      <c r="W226" s="54">
        <v>6.48</v>
      </c>
      <c r="X226" s="54" t="s">
        <v>326</v>
      </c>
      <c r="Y226" s="54">
        <v>3.8</v>
      </c>
      <c r="Z226" s="54" t="s">
        <v>326</v>
      </c>
      <c r="AA226" s="54">
        <v>1.17</v>
      </c>
      <c r="AB226" s="54" t="s">
        <v>326</v>
      </c>
      <c r="AC226" s="54">
        <v>3</v>
      </c>
      <c r="AD226" s="54" t="s">
        <v>326</v>
      </c>
      <c r="AE226" s="54">
        <v>2.0699999999999998</v>
      </c>
      <c r="AF226" s="54" t="s">
        <v>332</v>
      </c>
      <c r="AG226" s="5">
        <v>0.65100000000000002</v>
      </c>
      <c r="AH226" s="5" t="s">
        <v>12</v>
      </c>
      <c r="AI226" s="54">
        <v>0.28000000000000003</v>
      </c>
      <c r="AJ226" s="54" t="s">
        <v>332</v>
      </c>
      <c r="AK226" s="54">
        <v>0.30299999999999999</v>
      </c>
      <c r="AL226" s="54" t="s">
        <v>332</v>
      </c>
      <c r="AM226" s="54">
        <v>0.314</v>
      </c>
      <c r="AN226" s="54" t="s">
        <v>332</v>
      </c>
      <c r="AO226" s="54">
        <v>0.157</v>
      </c>
      <c r="AP226" s="54" t="s">
        <v>332</v>
      </c>
      <c r="AQ226" s="5">
        <v>0.188</v>
      </c>
      <c r="AR226" s="5" t="s">
        <v>12</v>
      </c>
      <c r="AS226" s="5">
        <v>2.2200000000000002</v>
      </c>
      <c r="AT226" s="5"/>
      <c r="AU226" s="5">
        <v>2.77</v>
      </c>
      <c r="AV226" s="5"/>
    </row>
    <row r="227" spans="1:49" ht="14.5" x14ac:dyDescent="0.35">
      <c r="A227" s="54" t="s">
        <v>897</v>
      </c>
      <c r="B227" s="54" t="s">
        <v>337</v>
      </c>
      <c r="C227" s="56" t="s">
        <v>688</v>
      </c>
      <c r="D227" s="54" t="s">
        <v>667</v>
      </c>
      <c r="E227" s="69">
        <v>1.97</v>
      </c>
      <c r="F227" s="69"/>
      <c r="G227" s="69">
        <v>0.83399999999999996</v>
      </c>
      <c r="H227" s="5" t="s">
        <v>12</v>
      </c>
      <c r="I227" s="5">
        <v>2.85</v>
      </c>
      <c r="J227" s="5"/>
      <c r="K227" s="5">
        <v>0.51700000000000002</v>
      </c>
      <c r="L227" s="5" t="s">
        <v>12</v>
      </c>
      <c r="M227" s="5">
        <v>0.57899999999999996</v>
      </c>
      <c r="N227" s="69" t="s">
        <v>12</v>
      </c>
      <c r="O227" s="59">
        <v>1.3</v>
      </c>
      <c r="P227" s="59" t="s">
        <v>332</v>
      </c>
      <c r="Q227" s="69">
        <v>8.0299999999999994</v>
      </c>
      <c r="R227" s="5"/>
      <c r="S227" s="5">
        <v>6.28</v>
      </c>
      <c r="T227" s="5" t="s">
        <v>12</v>
      </c>
      <c r="U227" s="54">
        <v>1.4</v>
      </c>
      <c r="V227" s="54" t="s">
        <v>332</v>
      </c>
      <c r="W227" s="5">
        <v>5</v>
      </c>
      <c r="X227" s="5" t="s">
        <v>12</v>
      </c>
      <c r="Y227" s="5">
        <v>2.17</v>
      </c>
      <c r="Z227" s="5" t="s">
        <v>12</v>
      </c>
      <c r="AA227" s="5">
        <v>0.86299999999999999</v>
      </c>
      <c r="AB227" s="5" t="s">
        <v>12</v>
      </c>
      <c r="AC227" s="54">
        <v>2.83</v>
      </c>
      <c r="AD227" s="54" t="s">
        <v>332</v>
      </c>
      <c r="AE227" s="5">
        <v>1.94</v>
      </c>
      <c r="AF227" s="5" t="s">
        <v>12</v>
      </c>
      <c r="AG227" s="5">
        <v>0.56100000000000005</v>
      </c>
      <c r="AH227" s="5" t="s">
        <v>12</v>
      </c>
      <c r="AI227" s="5">
        <v>0.313</v>
      </c>
      <c r="AJ227" s="5" t="s">
        <v>12</v>
      </c>
      <c r="AK227" s="5">
        <v>0.308</v>
      </c>
      <c r="AL227" s="5" t="s">
        <v>12</v>
      </c>
      <c r="AM227" s="54">
        <v>0.33100000000000002</v>
      </c>
      <c r="AN227" s="54" t="s">
        <v>332</v>
      </c>
      <c r="AO227" s="5">
        <v>0.224</v>
      </c>
      <c r="AP227" s="5" t="s">
        <v>12</v>
      </c>
      <c r="AQ227" s="5">
        <v>0.20200000000000001</v>
      </c>
      <c r="AR227" s="5" t="s">
        <v>12</v>
      </c>
      <c r="AS227" s="5">
        <v>2.27</v>
      </c>
      <c r="AT227" s="5"/>
      <c r="AU227" s="5">
        <v>2.92</v>
      </c>
      <c r="AV227" s="5"/>
    </row>
    <row r="228" spans="1:49" ht="14.5" x14ac:dyDescent="0.35">
      <c r="A228" s="54" t="s">
        <v>889</v>
      </c>
      <c r="B228" s="54" t="s">
        <v>328</v>
      </c>
      <c r="C228" s="56" t="s">
        <v>688</v>
      </c>
      <c r="D228" s="54" t="s">
        <v>667</v>
      </c>
      <c r="E228" s="69">
        <v>2.27</v>
      </c>
      <c r="F228" s="69"/>
      <c r="G228" s="69">
        <v>0.746</v>
      </c>
      <c r="H228" s="5" t="s">
        <v>12</v>
      </c>
      <c r="I228" s="5">
        <v>2.61</v>
      </c>
      <c r="J228" s="5"/>
      <c r="K228" s="5">
        <v>0.46400000000000002</v>
      </c>
      <c r="L228" s="5" t="s">
        <v>12</v>
      </c>
      <c r="M228" s="5">
        <v>0.66700000000000004</v>
      </c>
      <c r="N228" s="69" t="s">
        <v>12</v>
      </c>
      <c r="O228" s="69">
        <v>1.42</v>
      </c>
      <c r="P228" s="69" t="s">
        <v>12</v>
      </c>
      <c r="Q228" s="69">
        <v>7.19</v>
      </c>
      <c r="R228" s="5" t="s">
        <v>12</v>
      </c>
      <c r="S228" s="5">
        <v>5.82</v>
      </c>
      <c r="T228" s="5" t="s">
        <v>12</v>
      </c>
      <c r="U228" s="54">
        <v>1.49</v>
      </c>
      <c r="V228" s="54" t="s">
        <v>332</v>
      </c>
      <c r="W228" s="5">
        <v>8.83</v>
      </c>
      <c r="X228" s="5" t="s">
        <v>12</v>
      </c>
      <c r="Y228" s="54">
        <v>3.25</v>
      </c>
      <c r="Z228" s="54" t="s">
        <v>326</v>
      </c>
      <c r="AA228" s="54">
        <v>1.27</v>
      </c>
      <c r="AB228" s="54" t="s">
        <v>332</v>
      </c>
      <c r="AC228" s="5">
        <v>6.07</v>
      </c>
      <c r="AD228" s="5"/>
      <c r="AE228" s="54">
        <v>3.39</v>
      </c>
      <c r="AF228" s="54" t="s">
        <v>326</v>
      </c>
      <c r="AG228" s="54">
        <v>0.73899999999999999</v>
      </c>
      <c r="AH228" s="54" t="s">
        <v>332</v>
      </c>
      <c r="AI228" s="5">
        <v>0.41299999999999998</v>
      </c>
      <c r="AJ228" s="5" t="s">
        <v>12</v>
      </c>
      <c r="AK228" s="5">
        <v>0.36099999999999999</v>
      </c>
      <c r="AL228" s="5" t="s">
        <v>12</v>
      </c>
      <c r="AM228" s="5">
        <v>0.46200000000000002</v>
      </c>
      <c r="AN228" s="5" t="s">
        <v>12</v>
      </c>
      <c r="AO228" s="5">
        <v>0.20599999999999999</v>
      </c>
      <c r="AP228" s="5" t="s">
        <v>12</v>
      </c>
      <c r="AQ228" s="5">
        <v>0.23400000000000001</v>
      </c>
      <c r="AR228" s="5" t="s">
        <v>12</v>
      </c>
      <c r="AS228" s="5">
        <v>2.4</v>
      </c>
      <c r="AT228" s="5"/>
      <c r="AU228" s="5">
        <v>3.29</v>
      </c>
      <c r="AV228" s="5"/>
    </row>
    <row r="229" spans="1:49" ht="14.5" x14ac:dyDescent="0.35">
      <c r="A229" s="54" t="s">
        <v>898</v>
      </c>
      <c r="B229" s="54" t="s">
        <v>338</v>
      </c>
      <c r="C229" s="56" t="s">
        <v>688</v>
      </c>
      <c r="D229" s="54" t="s">
        <v>667</v>
      </c>
      <c r="E229" s="69">
        <v>1.34</v>
      </c>
      <c r="F229" s="69"/>
      <c r="G229" s="69">
        <v>0.46400000000000002</v>
      </c>
      <c r="H229" s="5" t="s">
        <v>12</v>
      </c>
      <c r="I229" s="5">
        <v>1.7</v>
      </c>
      <c r="J229" s="5"/>
      <c r="K229" s="5">
        <v>0.33300000000000002</v>
      </c>
      <c r="L229" s="5" t="s">
        <v>12</v>
      </c>
      <c r="M229" s="5">
        <v>0.40500000000000003</v>
      </c>
      <c r="N229" s="69" t="s">
        <v>12</v>
      </c>
      <c r="O229" s="69">
        <v>0.86499999999999999</v>
      </c>
      <c r="P229" s="69" t="s">
        <v>12</v>
      </c>
      <c r="Q229" s="69">
        <v>5.0199999999999996</v>
      </c>
      <c r="R229" s="5" t="s">
        <v>12</v>
      </c>
      <c r="S229" s="5">
        <v>4.07</v>
      </c>
      <c r="T229" s="5" t="s">
        <v>12</v>
      </c>
      <c r="U229" s="54">
        <v>0.876</v>
      </c>
      <c r="V229" s="54" t="s">
        <v>332</v>
      </c>
      <c r="W229" s="54">
        <v>3.6</v>
      </c>
      <c r="X229" s="54" t="s">
        <v>332</v>
      </c>
      <c r="Y229" s="54">
        <v>1.91</v>
      </c>
      <c r="Z229" s="54" t="s">
        <v>326</v>
      </c>
      <c r="AA229" s="54">
        <v>0.65800000000000003</v>
      </c>
      <c r="AB229" s="54" t="s">
        <v>326</v>
      </c>
      <c r="AC229" s="54">
        <v>2.17</v>
      </c>
      <c r="AD229" s="54" t="s">
        <v>326</v>
      </c>
      <c r="AE229" s="54">
        <v>1.48</v>
      </c>
      <c r="AF229" s="54" t="s">
        <v>326</v>
      </c>
      <c r="AG229" s="5">
        <v>0.39300000000000002</v>
      </c>
      <c r="AH229" s="5" t="s">
        <v>12</v>
      </c>
      <c r="AI229" s="5">
        <v>0.20399999999999999</v>
      </c>
      <c r="AJ229" s="5" t="s">
        <v>12</v>
      </c>
      <c r="AK229" s="5">
        <v>0.19600000000000001</v>
      </c>
      <c r="AL229" s="5" t="s">
        <v>12</v>
      </c>
      <c r="AM229" s="54">
        <v>0.255</v>
      </c>
      <c r="AN229" s="54" t="s">
        <v>332</v>
      </c>
      <c r="AO229" s="54">
        <v>9.3399999999999997E-2</v>
      </c>
      <c r="AP229" s="54" t="s">
        <v>332</v>
      </c>
      <c r="AQ229" s="54">
        <v>0.13900000000000001</v>
      </c>
      <c r="AR229" s="54" t="s">
        <v>332</v>
      </c>
      <c r="AS229" s="5">
        <v>1.57</v>
      </c>
      <c r="AT229" s="5" t="s">
        <v>12</v>
      </c>
      <c r="AU229" s="5">
        <v>2.06</v>
      </c>
      <c r="AV229" s="5"/>
    </row>
    <row r="230" spans="1:49" ht="14.5" x14ac:dyDescent="0.35">
      <c r="A230" s="54" t="s">
        <v>890</v>
      </c>
      <c r="B230" s="54" t="s">
        <v>329</v>
      </c>
      <c r="C230" s="56" t="s">
        <v>688</v>
      </c>
      <c r="D230" s="54" t="s">
        <v>667</v>
      </c>
      <c r="E230" s="69">
        <v>5.68</v>
      </c>
      <c r="F230" s="69"/>
      <c r="G230" s="69">
        <v>1.94</v>
      </c>
      <c r="H230" s="5"/>
      <c r="I230" s="5">
        <v>7.38</v>
      </c>
      <c r="J230" s="5"/>
      <c r="K230" s="5">
        <v>1.26</v>
      </c>
      <c r="L230" s="5"/>
      <c r="M230" s="5">
        <v>1.64</v>
      </c>
      <c r="N230" s="69"/>
      <c r="O230" s="69">
        <v>3.9</v>
      </c>
      <c r="P230" s="69" t="s">
        <v>12</v>
      </c>
      <c r="Q230" s="69">
        <v>19.399999999999999</v>
      </c>
      <c r="R230" s="5"/>
      <c r="S230" s="5">
        <v>14.5</v>
      </c>
      <c r="T230" s="5"/>
      <c r="U230" s="5">
        <v>3.97</v>
      </c>
      <c r="V230" s="5" t="s">
        <v>12</v>
      </c>
      <c r="W230" s="5">
        <v>16.899999999999999</v>
      </c>
      <c r="X230" s="5"/>
      <c r="Y230" s="5">
        <v>8.18</v>
      </c>
      <c r="Z230" s="5"/>
      <c r="AA230" s="5">
        <v>2.95</v>
      </c>
      <c r="AB230" s="5"/>
      <c r="AC230" s="5">
        <v>12.7</v>
      </c>
      <c r="AD230" s="5"/>
      <c r="AE230" s="5">
        <v>6.41</v>
      </c>
      <c r="AF230" s="5"/>
      <c r="AG230" s="5">
        <v>1.45</v>
      </c>
      <c r="AH230" s="5"/>
      <c r="AI230" s="5">
        <v>0.85499999999999998</v>
      </c>
      <c r="AJ230" s="5" t="s">
        <v>12</v>
      </c>
      <c r="AK230" s="5">
        <v>0.83499999999999996</v>
      </c>
      <c r="AL230" s="5"/>
      <c r="AM230" s="5">
        <v>0.97799999999999998</v>
      </c>
      <c r="AN230" s="5"/>
      <c r="AO230" s="5">
        <v>0.63500000000000001</v>
      </c>
      <c r="AP230" s="5" t="s">
        <v>12</v>
      </c>
      <c r="AQ230" s="5">
        <v>0.51800000000000002</v>
      </c>
      <c r="AR230" s="5" t="s">
        <v>12</v>
      </c>
      <c r="AS230" s="5">
        <v>6.78</v>
      </c>
      <c r="AT230" s="5"/>
      <c r="AU230" s="5">
        <v>9.14</v>
      </c>
      <c r="AV230" s="5"/>
    </row>
    <row r="231" spans="1:49" ht="14.5" x14ac:dyDescent="0.35">
      <c r="A231" s="54" t="s">
        <v>899</v>
      </c>
      <c r="B231" s="54" t="s">
        <v>339</v>
      </c>
      <c r="C231" s="56" t="s">
        <v>688</v>
      </c>
      <c r="D231" s="54" t="s">
        <v>667</v>
      </c>
      <c r="E231" s="69">
        <v>8.0100000000000005E-2</v>
      </c>
      <c r="F231" s="69" t="s">
        <v>12</v>
      </c>
      <c r="G231" s="59">
        <v>7.6200000000000004E-2</v>
      </c>
      <c r="H231" s="54" t="s">
        <v>326</v>
      </c>
      <c r="I231" s="5">
        <v>0.11600000000000001</v>
      </c>
      <c r="J231" s="5" t="s">
        <v>12</v>
      </c>
      <c r="K231" s="54">
        <v>4.9500000000000002E-2</v>
      </c>
      <c r="L231" s="54" t="s">
        <v>326</v>
      </c>
      <c r="M231" s="54">
        <v>5.0299999999999997E-2</v>
      </c>
      <c r="N231" s="59" t="s">
        <v>326</v>
      </c>
      <c r="O231" s="59">
        <v>0.249</v>
      </c>
      <c r="P231" s="59" t="s">
        <v>326</v>
      </c>
      <c r="Q231" s="59">
        <v>0.54700000000000004</v>
      </c>
      <c r="R231" s="54" t="s">
        <v>655</v>
      </c>
      <c r="S231" s="54">
        <v>0.56000000000000005</v>
      </c>
      <c r="T231" s="54" t="s">
        <v>326</v>
      </c>
      <c r="U231" s="54">
        <v>0.40200000000000002</v>
      </c>
      <c r="V231" s="54" t="s">
        <v>326</v>
      </c>
      <c r="W231" s="54">
        <v>0.74299999999999999</v>
      </c>
      <c r="X231" s="54" t="s">
        <v>326</v>
      </c>
      <c r="Y231" s="54">
        <v>0.36699999999999999</v>
      </c>
      <c r="Z231" s="54" t="s">
        <v>326</v>
      </c>
      <c r="AA231" s="54">
        <v>0.129</v>
      </c>
      <c r="AB231" s="54" t="s">
        <v>326</v>
      </c>
      <c r="AC231" s="54">
        <v>0.30099999999999999</v>
      </c>
      <c r="AD231" s="54" t="s">
        <v>326</v>
      </c>
      <c r="AE231" s="54">
        <v>0.24199999999999999</v>
      </c>
      <c r="AF231" s="54" t="s">
        <v>326</v>
      </c>
      <c r="AG231" s="54">
        <v>9.9599999999999994E-2</v>
      </c>
      <c r="AH231" s="54" t="s">
        <v>332</v>
      </c>
      <c r="AI231" s="5">
        <v>7.1599999999999997E-2</v>
      </c>
      <c r="AJ231" s="5" t="s">
        <v>12</v>
      </c>
      <c r="AK231" s="5">
        <v>7.1999999999999995E-2</v>
      </c>
      <c r="AL231" s="5" t="s">
        <v>12</v>
      </c>
      <c r="AM231" s="54">
        <v>5.8900000000000001E-2</v>
      </c>
      <c r="AN231" s="54" t="s">
        <v>326</v>
      </c>
      <c r="AO231" s="54">
        <v>4.8399999999999999E-2</v>
      </c>
      <c r="AP231" s="54" t="s">
        <v>326</v>
      </c>
      <c r="AQ231" s="54">
        <v>9.5600000000000004E-2</v>
      </c>
      <c r="AR231" s="54" t="s">
        <v>326</v>
      </c>
      <c r="AS231" s="57">
        <v>0.124</v>
      </c>
      <c r="AT231" s="57" t="s">
        <v>332</v>
      </c>
      <c r="AU231" s="57">
        <v>0.14399999999999999</v>
      </c>
      <c r="AV231" s="57" t="s">
        <v>332</v>
      </c>
    </row>
    <row r="232" spans="1:49" ht="14.5" x14ac:dyDescent="0.35">
      <c r="A232" s="54" t="s">
        <v>891</v>
      </c>
      <c r="B232" s="54" t="s">
        <v>330</v>
      </c>
      <c r="C232" s="56" t="s">
        <v>688</v>
      </c>
      <c r="D232" s="54" t="s">
        <v>667</v>
      </c>
      <c r="E232" s="69">
        <v>5.75</v>
      </c>
      <c r="F232" s="69"/>
      <c r="G232" s="69">
        <v>1.91</v>
      </c>
      <c r="H232" s="5"/>
      <c r="I232" s="5">
        <v>6.3</v>
      </c>
      <c r="J232" s="5"/>
      <c r="K232" s="5">
        <v>1.3</v>
      </c>
      <c r="L232" s="5"/>
      <c r="M232" s="5">
        <v>1.94</v>
      </c>
      <c r="N232" s="69"/>
      <c r="O232" s="69">
        <v>3.78</v>
      </c>
      <c r="P232" s="69" t="s">
        <v>12</v>
      </c>
      <c r="Q232" s="69">
        <v>21.4</v>
      </c>
      <c r="R232" s="5"/>
      <c r="S232" s="5">
        <v>13.5</v>
      </c>
      <c r="T232" s="5"/>
      <c r="U232" s="54">
        <v>4.54</v>
      </c>
      <c r="V232" s="54" t="s">
        <v>326</v>
      </c>
      <c r="W232" s="5">
        <v>19.3</v>
      </c>
      <c r="X232" s="5" t="s">
        <v>12</v>
      </c>
      <c r="Y232" s="54">
        <v>8.61</v>
      </c>
      <c r="Z232" s="54" t="s">
        <v>326</v>
      </c>
      <c r="AA232" s="54">
        <v>3.35</v>
      </c>
      <c r="AB232" s="54" t="s">
        <v>332</v>
      </c>
      <c r="AC232" s="54">
        <v>15.1</v>
      </c>
      <c r="AD232" s="54" t="s">
        <v>332</v>
      </c>
      <c r="AE232" s="5">
        <v>7.84</v>
      </c>
      <c r="AF232" s="5"/>
      <c r="AG232" s="5">
        <v>1.83</v>
      </c>
      <c r="AH232" s="5"/>
      <c r="AI232" s="54">
        <v>0.99099999999999999</v>
      </c>
      <c r="AJ232" s="54" t="s">
        <v>332</v>
      </c>
      <c r="AK232" s="5">
        <v>1</v>
      </c>
      <c r="AL232" s="5"/>
      <c r="AM232" s="54">
        <v>1.1399999999999999</v>
      </c>
      <c r="AN232" s="54" t="s">
        <v>332</v>
      </c>
      <c r="AO232" s="5">
        <v>0.752</v>
      </c>
      <c r="AP232" s="5" t="s">
        <v>12</v>
      </c>
      <c r="AQ232" s="5">
        <v>0.67300000000000004</v>
      </c>
      <c r="AR232" s="5" t="s">
        <v>12</v>
      </c>
      <c r="AS232" s="5">
        <v>5.81</v>
      </c>
      <c r="AT232" s="5"/>
      <c r="AU232" s="5">
        <v>8.18</v>
      </c>
      <c r="AV232" s="5"/>
    </row>
    <row r="233" spans="1:49" ht="14.5" x14ac:dyDescent="0.35">
      <c r="A233" s="54" t="s">
        <v>895</v>
      </c>
      <c r="B233" s="54" t="s">
        <v>335</v>
      </c>
      <c r="C233" s="56" t="s">
        <v>688</v>
      </c>
      <c r="D233" s="54" t="s">
        <v>667</v>
      </c>
      <c r="E233" s="69">
        <v>0.52100000000000002</v>
      </c>
      <c r="F233" s="69" t="s">
        <v>12</v>
      </c>
      <c r="G233" s="69">
        <v>0.31900000000000001</v>
      </c>
      <c r="H233" s="5" t="s">
        <v>12</v>
      </c>
      <c r="I233" s="5">
        <v>0.61899999999999999</v>
      </c>
      <c r="J233" s="5" t="s">
        <v>12</v>
      </c>
      <c r="K233" s="5">
        <v>0.13200000000000001</v>
      </c>
      <c r="L233" s="5" t="s">
        <v>12</v>
      </c>
      <c r="M233" s="5">
        <v>0.18099999999999999</v>
      </c>
      <c r="N233" s="69" t="s">
        <v>12</v>
      </c>
      <c r="O233" s="69">
        <v>0.39800000000000002</v>
      </c>
      <c r="P233" s="69" t="s">
        <v>12</v>
      </c>
      <c r="Q233" s="69">
        <v>2.21</v>
      </c>
      <c r="R233" s="5" t="s">
        <v>12</v>
      </c>
      <c r="S233" s="54">
        <v>1.01</v>
      </c>
      <c r="T233" s="54" t="s">
        <v>332</v>
      </c>
      <c r="U233" s="54">
        <v>0.60099999999999998</v>
      </c>
      <c r="V233" s="54" t="s">
        <v>332</v>
      </c>
      <c r="W233" s="54">
        <v>1.47</v>
      </c>
      <c r="X233" s="54" t="s">
        <v>332</v>
      </c>
      <c r="Y233" s="54">
        <v>0.55700000000000005</v>
      </c>
      <c r="Z233" s="54" t="s">
        <v>332</v>
      </c>
      <c r="AA233" s="5">
        <v>0.23599999999999999</v>
      </c>
      <c r="AB233" s="5" t="s">
        <v>12</v>
      </c>
      <c r="AC233" s="54">
        <v>0.63700000000000001</v>
      </c>
      <c r="AD233" s="54" t="s">
        <v>332</v>
      </c>
      <c r="AE233" s="54">
        <v>0.55600000000000005</v>
      </c>
      <c r="AF233" s="54" t="s">
        <v>332</v>
      </c>
      <c r="AG233" s="54">
        <v>0.245</v>
      </c>
      <c r="AH233" s="54" t="s">
        <v>332</v>
      </c>
      <c r="AI233" s="5">
        <v>0.14000000000000001</v>
      </c>
      <c r="AJ233" s="5" t="s">
        <v>12</v>
      </c>
      <c r="AK233" s="54">
        <v>0.107</v>
      </c>
      <c r="AL233" s="54" t="s">
        <v>332</v>
      </c>
      <c r="AM233" s="54">
        <v>8.1500000000000003E-2</v>
      </c>
      <c r="AN233" s="54" t="s">
        <v>332</v>
      </c>
      <c r="AO233" s="5">
        <v>6.2899999999999998E-2</v>
      </c>
      <c r="AP233" s="5" t="s">
        <v>12</v>
      </c>
      <c r="AQ233" s="5">
        <v>8.4000000000000005E-2</v>
      </c>
      <c r="AR233" s="5" t="s">
        <v>12</v>
      </c>
      <c r="AS233" s="57">
        <v>0.53600000000000003</v>
      </c>
      <c r="AT233" s="57" t="s">
        <v>332</v>
      </c>
      <c r="AU233" s="5">
        <v>0.80400000000000005</v>
      </c>
      <c r="AV233" s="5" t="s">
        <v>12</v>
      </c>
    </row>
    <row r="234" spans="1:49" ht="14.5" x14ac:dyDescent="0.35">
      <c r="A234" s="54" t="s">
        <v>888</v>
      </c>
      <c r="B234" s="54" t="s">
        <v>327</v>
      </c>
      <c r="C234" s="56" t="s">
        <v>688</v>
      </c>
      <c r="D234" s="54" t="s">
        <v>667</v>
      </c>
      <c r="E234" s="69">
        <v>1.2</v>
      </c>
      <c r="F234" s="69"/>
      <c r="G234" s="69">
        <v>0.45500000000000002</v>
      </c>
      <c r="H234" s="5" t="s">
        <v>12</v>
      </c>
      <c r="I234" s="5">
        <v>1.49</v>
      </c>
      <c r="J234" s="5"/>
      <c r="K234" s="5">
        <v>0.30399999999999999</v>
      </c>
      <c r="L234" s="5" t="s">
        <v>12</v>
      </c>
      <c r="M234" s="5">
        <v>0.50800000000000001</v>
      </c>
      <c r="N234" s="69" t="s">
        <v>12</v>
      </c>
      <c r="O234" s="69">
        <v>0.86699999999999999</v>
      </c>
      <c r="P234" s="69" t="s">
        <v>12</v>
      </c>
      <c r="Q234" s="69">
        <v>4.08</v>
      </c>
      <c r="R234" s="5" t="s">
        <v>12</v>
      </c>
      <c r="S234" s="5">
        <v>2.89</v>
      </c>
      <c r="T234" s="5" t="s">
        <v>12</v>
      </c>
      <c r="U234" s="54">
        <v>1.02</v>
      </c>
      <c r="V234" s="54" t="s">
        <v>332</v>
      </c>
      <c r="W234" s="5">
        <v>2.59</v>
      </c>
      <c r="X234" s="5" t="s">
        <v>12</v>
      </c>
      <c r="Y234" s="5">
        <v>1.54</v>
      </c>
      <c r="Z234" s="5" t="s">
        <v>12</v>
      </c>
      <c r="AA234" s="54">
        <v>0.66100000000000003</v>
      </c>
      <c r="AB234" s="54" t="s">
        <v>332</v>
      </c>
      <c r="AC234" s="5">
        <v>5.18</v>
      </c>
      <c r="AD234" s="5" t="s">
        <v>12</v>
      </c>
      <c r="AE234" s="54">
        <v>1.73</v>
      </c>
      <c r="AF234" s="54" t="s">
        <v>332</v>
      </c>
      <c r="AG234" s="5">
        <v>0.43099999999999999</v>
      </c>
      <c r="AH234" s="5" t="s">
        <v>12</v>
      </c>
      <c r="AI234" s="54">
        <v>0.249</v>
      </c>
      <c r="AJ234" s="54" t="s">
        <v>332</v>
      </c>
      <c r="AK234" s="5">
        <v>0.34399999999999997</v>
      </c>
      <c r="AL234" s="5" t="s">
        <v>12</v>
      </c>
      <c r="AM234" s="5">
        <v>0.25600000000000001</v>
      </c>
      <c r="AN234" s="5" t="s">
        <v>12</v>
      </c>
      <c r="AO234" s="5">
        <v>0.17399999999999999</v>
      </c>
      <c r="AP234" s="5" t="s">
        <v>12</v>
      </c>
      <c r="AQ234" s="54">
        <v>0.23</v>
      </c>
      <c r="AR234" s="54" t="s">
        <v>332</v>
      </c>
      <c r="AS234" s="5">
        <v>1.41</v>
      </c>
      <c r="AT234" s="5" t="s">
        <v>12</v>
      </c>
      <c r="AU234" s="5">
        <v>1.65</v>
      </c>
      <c r="AV234" s="5"/>
    </row>
    <row r="235" spans="1:49" ht="14.5" x14ac:dyDescent="0.35">
      <c r="A235" s="54" t="s">
        <v>900</v>
      </c>
      <c r="B235" s="54" t="s">
        <v>340</v>
      </c>
      <c r="C235" s="56" t="s">
        <v>688</v>
      </c>
      <c r="D235" s="54" t="s">
        <v>667</v>
      </c>
      <c r="E235" s="69">
        <v>1.06</v>
      </c>
      <c r="F235" s="69"/>
      <c r="G235" s="69">
        <v>0.37</v>
      </c>
      <c r="H235" s="5" t="s">
        <v>12</v>
      </c>
      <c r="I235" s="5">
        <v>1.1599999999999999</v>
      </c>
      <c r="J235" s="5" t="s">
        <v>12</v>
      </c>
      <c r="K235" s="5">
        <v>0.23100000000000001</v>
      </c>
      <c r="L235" s="5" t="s">
        <v>12</v>
      </c>
      <c r="M235" s="5">
        <v>0.39200000000000002</v>
      </c>
      <c r="N235" s="69" t="s">
        <v>12</v>
      </c>
      <c r="O235" s="69">
        <v>0.86499999999999999</v>
      </c>
      <c r="P235" s="69" t="s">
        <v>12</v>
      </c>
      <c r="Q235" s="69">
        <v>3.98</v>
      </c>
      <c r="R235" s="5" t="s">
        <v>12</v>
      </c>
      <c r="S235" s="5">
        <v>2.96</v>
      </c>
      <c r="T235" s="5" t="s">
        <v>12</v>
      </c>
      <c r="U235" s="54">
        <v>1.08</v>
      </c>
      <c r="V235" s="54" t="s">
        <v>332</v>
      </c>
      <c r="W235" s="54">
        <v>2.33</v>
      </c>
      <c r="X235" s="54" t="s">
        <v>332</v>
      </c>
      <c r="Y235" s="54">
        <v>1.47</v>
      </c>
      <c r="Z235" s="54" t="s">
        <v>326</v>
      </c>
      <c r="AA235" s="54">
        <v>0.52600000000000002</v>
      </c>
      <c r="AB235" s="54" t="s">
        <v>326</v>
      </c>
      <c r="AC235" s="54">
        <v>1.47</v>
      </c>
      <c r="AD235" s="54" t="s">
        <v>332</v>
      </c>
      <c r="AE235" s="54">
        <v>1.08</v>
      </c>
      <c r="AF235" s="54" t="s">
        <v>332</v>
      </c>
      <c r="AG235" s="5">
        <v>0.379</v>
      </c>
      <c r="AH235" s="5" t="s">
        <v>12</v>
      </c>
      <c r="AI235" s="5">
        <v>0.19700000000000001</v>
      </c>
      <c r="AJ235" s="5" t="s">
        <v>12</v>
      </c>
      <c r="AK235" s="5">
        <v>0.16400000000000001</v>
      </c>
      <c r="AL235" s="5" t="s">
        <v>12</v>
      </c>
      <c r="AM235" s="5">
        <v>0.192</v>
      </c>
      <c r="AN235" s="5" t="s">
        <v>12</v>
      </c>
      <c r="AO235" s="54">
        <v>0.12</v>
      </c>
      <c r="AP235" s="54" t="s">
        <v>332</v>
      </c>
      <c r="AQ235" s="54">
        <v>9.5600000000000004E-2</v>
      </c>
      <c r="AR235" s="54" t="s">
        <v>326</v>
      </c>
      <c r="AS235" s="5">
        <v>1.23</v>
      </c>
      <c r="AT235" s="5" t="s">
        <v>12</v>
      </c>
      <c r="AU235" s="5">
        <v>1.62</v>
      </c>
      <c r="AV235" s="5"/>
    </row>
    <row r="236" spans="1:49" ht="14.5" x14ac:dyDescent="0.35">
      <c r="A236" s="54" t="s">
        <v>896</v>
      </c>
      <c r="B236" s="54" t="s">
        <v>336</v>
      </c>
      <c r="C236" s="56" t="s">
        <v>688</v>
      </c>
      <c r="D236" s="54" t="s">
        <v>667</v>
      </c>
      <c r="E236" s="69">
        <v>0.56200000000000006</v>
      </c>
      <c r="F236" s="69" t="s">
        <v>12</v>
      </c>
      <c r="G236" s="69">
        <v>0.26300000000000001</v>
      </c>
      <c r="H236" s="5" t="s">
        <v>12</v>
      </c>
      <c r="I236" s="5">
        <v>0.83299999999999996</v>
      </c>
      <c r="J236" s="5" t="s">
        <v>12</v>
      </c>
      <c r="K236" s="5">
        <v>0.22500000000000001</v>
      </c>
      <c r="L236" s="5" t="s">
        <v>12</v>
      </c>
      <c r="M236" s="5">
        <v>0.29199999999999998</v>
      </c>
      <c r="N236" s="69" t="s">
        <v>12</v>
      </c>
      <c r="O236" s="59">
        <v>0.375</v>
      </c>
      <c r="P236" s="59" t="s">
        <v>332</v>
      </c>
      <c r="Q236" s="69">
        <v>2.98</v>
      </c>
      <c r="R236" s="5" t="s">
        <v>12</v>
      </c>
      <c r="S236" s="54">
        <v>2.2799999999999998</v>
      </c>
      <c r="T236" s="54" t="s">
        <v>332</v>
      </c>
      <c r="U236" s="54">
        <v>0.90900000000000003</v>
      </c>
      <c r="V236" s="54" t="s">
        <v>332</v>
      </c>
      <c r="W236" s="5">
        <v>1.81</v>
      </c>
      <c r="X236" s="5" t="s">
        <v>12</v>
      </c>
      <c r="Y236" s="54">
        <v>0.88700000000000001</v>
      </c>
      <c r="Z236" s="54" t="s">
        <v>332</v>
      </c>
      <c r="AA236" s="5">
        <v>0.44700000000000001</v>
      </c>
      <c r="AB236" s="5" t="s">
        <v>12</v>
      </c>
      <c r="AC236" s="54">
        <v>0.86299999999999999</v>
      </c>
      <c r="AD236" s="54" t="s">
        <v>332</v>
      </c>
      <c r="AE236" s="5">
        <v>0.79200000000000004</v>
      </c>
      <c r="AF236" s="5" t="s">
        <v>12</v>
      </c>
      <c r="AG236" s="54">
        <v>0.26200000000000001</v>
      </c>
      <c r="AH236" s="54" t="s">
        <v>332</v>
      </c>
      <c r="AI236" s="5">
        <v>0.20200000000000001</v>
      </c>
      <c r="AJ236" s="5" t="s">
        <v>12</v>
      </c>
      <c r="AK236" s="54">
        <v>0.17799999999999999</v>
      </c>
      <c r="AL236" s="54" t="s">
        <v>332</v>
      </c>
      <c r="AM236" s="54">
        <v>0.14499999999999999</v>
      </c>
      <c r="AN236" s="54" t="s">
        <v>332</v>
      </c>
      <c r="AO236" s="5">
        <v>0.14199999999999999</v>
      </c>
      <c r="AP236" s="5" t="s">
        <v>12</v>
      </c>
      <c r="AQ236" s="5">
        <v>8.0100000000000005E-2</v>
      </c>
      <c r="AR236" s="5" t="s">
        <v>12</v>
      </c>
      <c r="AS236" s="5">
        <v>0.67</v>
      </c>
      <c r="AT236" s="5" t="s">
        <v>12</v>
      </c>
      <c r="AU236" s="5">
        <v>1.1100000000000001</v>
      </c>
      <c r="AV236" s="5" t="s">
        <v>12</v>
      </c>
    </row>
    <row r="237" spans="1:49" ht="14.5" x14ac:dyDescent="0.35">
      <c r="A237" s="54" t="s">
        <v>894</v>
      </c>
      <c r="B237" s="54" t="s">
        <v>334</v>
      </c>
      <c r="C237" s="56" t="s">
        <v>688</v>
      </c>
      <c r="D237" s="54" t="s">
        <v>667</v>
      </c>
      <c r="E237" s="69">
        <v>0.505</v>
      </c>
      <c r="F237" s="69"/>
      <c r="G237" s="69">
        <v>0.23599999999999999</v>
      </c>
      <c r="H237" s="5" t="s">
        <v>12</v>
      </c>
      <c r="I237" s="5">
        <v>0.67900000000000005</v>
      </c>
      <c r="J237" s="5"/>
      <c r="K237" s="5">
        <v>0.189</v>
      </c>
      <c r="L237" s="5" t="s">
        <v>12</v>
      </c>
      <c r="M237" s="5">
        <v>0.30099999999999999</v>
      </c>
      <c r="N237" s="69"/>
      <c r="O237" s="59">
        <v>0.94599999999999995</v>
      </c>
      <c r="P237" s="59" t="s">
        <v>326</v>
      </c>
      <c r="Q237" s="69">
        <v>2.5</v>
      </c>
      <c r="R237" s="5"/>
      <c r="S237" s="5">
        <v>2.87</v>
      </c>
      <c r="T237" s="5"/>
      <c r="U237" s="54">
        <v>1.54</v>
      </c>
      <c r="V237" s="54" t="s">
        <v>326</v>
      </c>
      <c r="W237" s="54">
        <v>1.07</v>
      </c>
      <c r="X237" s="54" t="s">
        <v>332</v>
      </c>
      <c r="Y237" s="54">
        <v>0.65300000000000002</v>
      </c>
      <c r="Z237" s="54" t="s">
        <v>332</v>
      </c>
      <c r="AA237" s="5">
        <v>0.26200000000000001</v>
      </c>
      <c r="AB237" s="5" t="s">
        <v>12</v>
      </c>
      <c r="AC237" s="54">
        <v>0.83699999999999997</v>
      </c>
      <c r="AD237" s="54" t="s">
        <v>332</v>
      </c>
      <c r="AE237" s="54">
        <v>0.72199999999999998</v>
      </c>
      <c r="AF237" s="54" t="s">
        <v>332</v>
      </c>
      <c r="AG237" s="5">
        <v>0.19600000000000001</v>
      </c>
      <c r="AH237" s="5"/>
      <c r="AI237" s="54">
        <v>0.124</v>
      </c>
      <c r="AJ237" s="54" t="s">
        <v>332</v>
      </c>
      <c r="AK237" s="5">
        <v>0.106</v>
      </c>
      <c r="AL237" s="5" t="s">
        <v>12</v>
      </c>
      <c r="AM237" s="54">
        <v>0.10299999999999999</v>
      </c>
      <c r="AN237" s="54" t="s">
        <v>332</v>
      </c>
      <c r="AO237" s="54">
        <v>8.2000000000000003E-2</v>
      </c>
      <c r="AP237" s="54" t="s">
        <v>332</v>
      </c>
      <c r="AQ237" s="5">
        <v>7.1999999999999995E-2</v>
      </c>
      <c r="AR237" s="5" t="s">
        <v>12</v>
      </c>
      <c r="AS237" s="5">
        <v>0.69299999999999995</v>
      </c>
      <c r="AT237" s="5"/>
      <c r="AU237" s="5">
        <v>0.92600000000000005</v>
      </c>
      <c r="AV237" s="5"/>
    </row>
    <row r="238" spans="1:49" s="59" customFormat="1" ht="14.5" x14ac:dyDescent="0.35">
      <c r="A238" s="54" t="s">
        <v>887</v>
      </c>
      <c r="B238" s="54" t="s">
        <v>324</v>
      </c>
      <c r="C238" s="56" t="s">
        <v>688</v>
      </c>
      <c r="D238" s="54" t="s">
        <v>667</v>
      </c>
      <c r="E238" s="59">
        <v>0.32900000000000001</v>
      </c>
      <c r="F238" s="59" t="s">
        <v>332</v>
      </c>
      <c r="G238" s="59">
        <v>0.26500000000000001</v>
      </c>
      <c r="H238" s="54" t="s">
        <v>332</v>
      </c>
      <c r="I238" s="5">
        <v>0.38200000000000001</v>
      </c>
      <c r="J238" s="5"/>
      <c r="K238" s="54">
        <v>0.21099999999999999</v>
      </c>
      <c r="L238" s="54" t="s">
        <v>332</v>
      </c>
      <c r="M238" s="5">
        <v>0.27200000000000002</v>
      </c>
      <c r="N238" s="69"/>
      <c r="O238" s="59">
        <v>0.34200000000000003</v>
      </c>
      <c r="P238" s="59" t="s">
        <v>332</v>
      </c>
      <c r="Q238" s="69">
        <v>1.0900000000000001</v>
      </c>
      <c r="R238" s="5" t="s">
        <v>12</v>
      </c>
      <c r="S238" s="54">
        <v>1.17</v>
      </c>
      <c r="T238" s="54" t="s">
        <v>332</v>
      </c>
      <c r="U238" s="54">
        <v>0.53</v>
      </c>
      <c r="V238" s="54" t="s">
        <v>332</v>
      </c>
      <c r="W238" s="5">
        <v>1.0900000000000001</v>
      </c>
      <c r="X238" s="5" t="s">
        <v>12</v>
      </c>
      <c r="Y238" s="54">
        <v>0.42799999999999999</v>
      </c>
      <c r="Z238" s="54" t="s">
        <v>332</v>
      </c>
      <c r="AA238" s="5">
        <v>0.26700000000000002</v>
      </c>
      <c r="AB238" s="5" t="s">
        <v>12</v>
      </c>
      <c r="AC238" s="54">
        <v>0.92900000000000005</v>
      </c>
      <c r="AD238" s="54" t="s">
        <v>332</v>
      </c>
      <c r="AE238" s="5">
        <v>0.45600000000000002</v>
      </c>
      <c r="AF238" s="5" t="s">
        <v>12</v>
      </c>
      <c r="AG238" s="5">
        <v>0.19700000000000001</v>
      </c>
      <c r="AH238" s="5"/>
      <c r="AI238" s="5">
        <v>0.14299999999999999</v>
      </c>
      <c r="AJ238" s="5" t="s">
        <v>12</v>
      </c>
      <c r="AK238" s="54">
        <v>0.17499999999999999</v>
      </c>
      <c r="AL238" s="54" t="s">
        <v>332</v>
      </c>
      <c r="AM238" s="54">
        <v>0.16400000000000001</v>
      </c>
      <c r="AN238" s="54" t="s">
        <v>332</v>
      </c>
      <c r="AO238" s="5">
        <v>0.219</v>
      </c>
      <c r="AP238" s="5"/>
      <c r="AQ238" s="54">
        <v>0.14799999999999999</v>
      </c>
      <c r="AR238" s="54" t="s">
        <v>332</v>
      </c>
      <c r="AS238" s="57">
        <v>0.35899999999999999</v>
      </c>
      <c r="AT238" s="57" t="s">
        <v>332</v>
      </c>
      <c r="AU238" s="5">
        <v>0.55200000000000005</v>
      </c>
      <c r="AV238" s="5"/>
      <c r="AW238" s="54"/>
    </row>
    <row r="239" spans="1:49" s="55" customFormat="1" ht="15.75" customHeight="1" x14ac:dyDescent="0.35">
      <c r="A239" s="282" t="s">
        <v>717</v>
      </c>
      <c r="B239" s="282"/>
      <c r="C239" s="282"/>
      <c r="D239" s="282"/>
      <c r="E239" s="282"/>
      <c r="F239" s="282"/>
      <c r="G239" s="282"/>
      <c r="H239" s="282"/>
      <c r="I239" s="282"/>
      <c r="J239" s="282"/>
      <c r="K239" s="282"/>
      <c r="L239" s="282"/>
      <c r="M239" s="282"/>
      <c r="N239" s="282"/>
      <c r="O239" s="282"/>
      <c r="P239" s="282"/>
      <c r="Q239" s="282"/>
      <c r="R239" s="282"/>
      <c r="S239" s="282"/>
      <c r="T239" s="282"/>
      <c r="U239" s="282"/>
      <c r="V239" s="282"/>
      <c r="W239" s="282"/>
      <c r="X239" s="282"/>
      <c r="Y239" s="282"/>
      <c r="Z239" s="282"/>
      <c r="AA239" s="282"/>
      <c r="AB239" s="282"/>
      <c r="AC239" s="282"/>
      <c r="AD239" s="282"/>
      <c r="AE239" s="282"/>
      <c r="AF239" s="282"/>
      <c r="AG239" s="282"/>
      <c r="AH239" s="282"/>
      <c r="AI239" s="282"/>
      <c r="AJ239" s="282"/>
      <c r="AK239" s="282"/>
      <c r="AL239" s="282"/>
      <c r="AM239" s="282"/>
      <c r="AN239" s="282"/>
      <c r="AO239" s="282"/>
      <c r="AP239" s="282"/>
      <c r="AQ239" s="282"/>
      <c r="AR239" s="282"/>
      <c r="AS239" s="282"/>
      <c r="AT239" s="282"/>
      <c r="AU239" s="282"/>
      <c r="AV239" s="282"/>
    </row>
    <row r="240" spans="1:49" s="55" customFormat="1" ht="14.5" customHeight="1" x14ac:dyDescent="0.35">
      <c r="A240" s="92" t="s">
        <v>716</v>
      </c>
      <c r="B240" s="55" t="s">
        <v>627</v>
      </c>
      <c r="C240" s="55" t="s">
        <v>705</v>
      </c>
      <c r="D240" s="59" t="s">
        <v>658</v>
      </c>
      <c r="E240" s="13">
        <v>13.334739999999998</v>
      </c>
      <c r="F240" s="5"/>
      <c r="G240" s="18">
        <v>3.0115439999999998</v>
      </c>
      <c r="H240" s="5"/>
      <c r="I240" s="13">
        <v>17.700422</v>
      </c>
      <c r="J240" s="5"/>
      <c r="K240" s="18">
        <v>2.022052</v>
      </c>
      <c r="L240" s="5"/>
      <c r="M240" s="18">
        <v>4.7850780000000013</v>
      </c>
      <c r="N240" s="5"/>
      <c r="O240" s="13">
        <v>11.589934999999999</v>
      </c>
      <c r="P240" s="5"/>
      <c r="Q240" s="13">
        <v>83.924481999999998</v>
      </c>
      <c r="R240" s="5"/>
      <c r="S240" s="13">
        <v>35.974693000000002</v>
      </c>
      <c r="T240" s="5"/>
      <c r="U240" s="18">
        <v>4.6743199999999998</v>
      </c>
      <c r="V240" s="5"/>
      <c r="W240" s="13">
        <v>29.553419999999999</v>
      </c>
      <c r="X240" s="5"/>
      <c r="Y240" s="13">
        <v>24.662070000000003</v>
      </c>
      <c r="Z240" s="5"/>
      <c r="AA240" s="18">
        <v>3.8126760000000002</v>
      </c>
      <c r="AB240" s="5"/>
      <c r="AC240" s="13">
        <v>13.146030000000001</v>
      </c>
      <c r="AD240" s="5"/>
      <c r="AE240" s="13">
        <v>11.070499999999997</v>
      </c>
      <c r="AF240" s="5"/>
      <c r="AG240" s="18">
        <v>2.069267</v>
      </c>
      <c r="AH240" s="5"/>
      <c r="AI240" s="18">
        <v>4.7390819999999998</v>
      </c>
      <c r="AJ240" s="5"/>
      <c r="AK240" s="17">
        <v>0.98659999999999981</v>
      </c>
      <c r="AL240" s="5"/>
      <c r="AM240" s="17">
        <v>0.75195199999999984</v>
      </c>
      <c r="AN240" s="5"/>
      <c r="AO240" s="17">
        <v>0.62725200000000003</v>
      </c>
      <c r="AP240" s="5"/>
      <c r="AQ240" s="17">
        <v>0.44834199999999996</v>
      </c>
      <c r="AR240" s="5"/>
      <c r="AS240" s="13">
        <v>13.836995</v>
      </c>
      <c r="AT240" s="5"/>
      <c r="AU240" s="13">
        <v>16.927208</v>
      </c>
      <c r="AV240" s="5"/>
    </row>
    <row r="241" spans="1:48" s="55" customFormat="1" ht="14.5" customHeight="1" x14ac:dyDescent="0.35">
      <c r="A241" s="55" t="s">
        <v>715</v>
      </c>
      <c r="B241" s="55" t="s">
        <v>628</v>
      </c>
      <c r="C241" s="55" t="s">
        <v>705</v>
      </c>
      <c r="D241" s="59" t="s">
        <v>658</v>
      </c>
      <c r="E241" s="17">
        <v>1.2999999999999999E-2</v>
      </c>
      <c r="F241" s="5"/>
      <c r="G241" s="17">
        <v>3.4899999999999996E-3</v>
      </c>
      <c r="H241" s="5"/>
      <c r="I241" s="17">
        <v>2.0730000000000002E-2</v>
      </c>
      <c r="J241" s="5"/>
      <c r="K241" s="17">
        <v>2.7499999999999998E-3</v>
      </c>
      <c r="L241" s="5"/>
      <c r="M241" s="17">
        <v>7.2199999999999999E-3</v>
      </c>
      <c r="N241" s="5"/>
      <c r="O241" s="17">
        <v>0.18630000000000002</v>
      </c>
      <c r="P241" s="5"/>
      <c r="Q241" s="17">
        <v>7.7900000000000011E-2</v>
      </c>
      <c r="R241" s="5"/>
      <c r="S241" s="17">
        <v>4.87E-2</v>
      </c>
      <c r="T241" s="5"/>
      <c r="U241" s="100">
        <v>9.41E-3</v>
      </c>
      <c r="V241" s="57" t="s">
        <v>332</v>
      </c>
      <c r="W241" s="17">
        <v>7.7000000000000002E-3</v>
      </c>
      <c r="X241" s="5"/>
      <c r="Y241" s="17">
        <v>2.7100000000000003E-2</v>
      </c>
      <c r="Z241" s="5"/>
      <c r="AA241" s="17">
        <v>5.3699999999999998E-3</v>
      </c>
      <c r="AB241" s="5"/>
      <c r="AC241" s="17">
        <v>1.1560000000000001E-2</v>
      </c>
      <c r="AD241" s="5"/>
      <c r="AE241" s="17">
        <v>1.03E-2</v>
      </c>
      <c r="AF241" s="5"/>
      <c r="AG241" s="17">
        <v>7.5899999999999995E-3</v>
      </c>
      <c r="AH241" s="5"/>
      <c r="AI241" s="17">
        <v>3.63E-3</v>
      </c>
      <c r="AJ241" s="5"/>
      <c r="AK241" s="17">
        <v>3.1900000000000001E-3</v>
      </c>
      <c r="AL241" s="5"/>
      <c r="AM241" s="17">
        <v>2.9749999999999998E-3</v>
      </c>
      <c r="AN241" s="5"/>
      <c r="AO241" s="17">
        <v>3.8159999999999999E-3</v>
      </c>
      <c r="AP241" s="5"/>
      <c r="AQ241" s="17">
        <v>2.5110000000000002E-3</v>
      </c>
      <c r="AR241" s="5"/>
      <c r="AS241" s="17">
        <v>1.4619999999999999E-2</v>
      </c>
      <c r="AT241" s="5"/>
      <c r="AU241" s="17">
        <v>8.5599999999999999E-3</v>
      </c>
      <c r="AV241" s="5" t="s">
        <v>12</v>
      </c>
    </row>
    <row r="242" spans="1:48" s="55" customFormat="1" ht="14.5" customHeight="1" x14ac:dyDescent="0.35">
      <c r="A242" s="55" t="s">
        <v>714</v>
      </c>
      <c r="B242" s="55" t="s">
        <v>629</v>
      </c>
      <c r="C242" s="55" t="s">
        <v>705</v>
      </c>
      <c r="D242" s="59" t="s">
        <v>658</v>
      </c>
      <c r="E242" s="17">
        <v>0.26513999999999999</v>
      </c>
      <c r="F242" s="5"/>
      <c r="G242" s="17">
        <v>8.1670000000000006E-2</v>
      </c>
      <c r="H242" s="5"/>
      <c r="I242" s="17">
        <v>0.22548999999999997</v>
      </c>
      <c r="J242" s="5"/>
      <c r="K242" s="17">
        <v>4.1519999999999994E-2</v>
      </c>
      <c r="L242" s="5"/>
      <c r="M242" s="17">
        <v>6.8543999999999994E-2</v>
      </c>
      <c r="N242" s="5"/>
      <c r="O242" s="17">
        <v>0.19526999999999997</v>
      </c>
      <c r="P242" s="5"/>
      <c r="Q242" s="18">
        <v>1.4530999999999998</v>
      </c>
      <c r="R242" s="5"/>
      <c r="S242" s="17">
        <v>0.79950999999999994</v>
      </c>
      <c r="T242" s="5"/>
      <c r="U242" s="17">
        <v>4.0899999999999999E-2</v>
      </c>
      <c r="V242" s="5"/>
      <c r="W242" s="17">
        <v>0.45119999999999999</v>
      </c>
      <c r="X242" s="5"/>
      <c r="Y242" s="17">
        <v>0.36449999999999999</v>
      </c>
      <c r="Z242" s="5"/>
      <c r="AA242" s="17">
        <v>6.012E-2</v>
      </c>
      <c r="AB242" s="5"/>
      <c r="AC242" s="17">
        <v>0.16619000000000003</v>
      </c>
      <c r="AD242" s="5"/>
      <c r="AE242" s="17">
        <v>0.13220000000000001</v>
      </c>
      <c r="AF242" s="5"/>
      <c r="AG242" s="17">
        <v>5.4761999999999998E-2</v>
      </c>
      <c r="AH242" s="5"/>
      <c r="AI242" s="17">
        <v>5.2192999999999996E-2</v>
      </c>
      <c r="AJ242" s="5"/>
      <c r="AK242" s="17">
        <v>3.9632999999999995E-2</v>
      </c>
      <c r="AL242" s="5"/>
      <c r="AM242" s="17">
        <v>2.2479000000000002E-2</v>
      </c>
      <c r="AN242" s="5"/>
      <c r="AO242" s="17">
        <v>3.0929999999999999E-2</v>
      </c>
      <c r="AP242" s="5"/>
      <c r="AQ242" s="17">
        <v>2.4185000000000002E-2</v>
      </c>
      <c r="AR242" s="5"/>
      <c r="AS242" s="17">
        <v>0.2243</v>
      </c>
      <c r="AT242" s="5"/>
      <c r="AU242" s="17">
        <v>0.31861</v>
      </c>
      <c r="AV242" s="5"/>
    </row>
    <row r="243" spans="1:48" s="55" customFormat="1" ht="14.5" customHeight="1" x14ac:dyDescent="0.35">
      <c r="A243" s="55" t="s">
        <v>713</v>
      </c>
      <c r="B243" s="55" t="s">
        <v>630</v>
      </c>
      <c r="C243" s="55" t="s">
        <v>705</v>
      </c>
      <c r="D243" s="59" t="s">
        <v>658</v>
      </c>
      <c r="E243" s="17">
        <v>0.48391999999999996</v>
      </c>
      <c r="F243" s="5"/>
      <c r="G243" s="17">
        <v>0.175786</v>
      </c>
      <c r="H243" s="5"/>
      <c r="I243" s="17">
        <v>0.63179800000000008</v>
      </c>
      <c r="J243" s="5"/>
      <c r="K243" s="17">
        <v>0.12903100000000001</v>
      </c>
      <c r="L243" s="5"/>
      <c r="M243" s="17">
        <v>0.28721500000000011</v>
      </c>
      <c r="N243" s="5"/>
      <c r="O243" s="17">
        <v>0.64960000000000007</v>
      </c>
      <c r="P243" s="5"/>
      <c r="Q243" s="18">
        <v>3.1259999999999994</v>
      </c>
      <c r="R243" s="5"/>
      <c r="S243" s="18">
        <v>1.4705299999999999</v>
      </c>
      <c r="T243" s="5"/>
      <c r="U243" s="17">
        <v>0.18365999999999999</v>
      </c>
      <c r="V243" s="5"/>
      <c r="W243" s="17">
        <v>0.6857899999999999</v>
      </c>
      <c r="X243" s="5"/>
      <c r="Y243" s="18">
        <v>1.5809900000000001</v>
      </c>
      <c r="Z243" s="5"/>
      <c r="AA243" s="17">
        <v>0.22733999999999999</v>
      </c>
      <c r="AB243" s="5"/>
      <c r="AC243" s="17">
        <v>0.37120999999999998</v>
      </c>
      <c r="AD243" s="5"/>
      <c r="AE243" s="17">
        <v>0.29039000000000004</v>
      </c>
      <c r="AF243" s="5"/>
      <c r="AG243" s="17">
        <v>0.11921399999999999</v>
      </c>
      <c r="AH243" s="5"/>
      <c r="AI243" s="17">
        <v>8.8286000000000003E-2</v>
      </c>
      <c r="AJ243" s="5"/>
      <c r="AK243" s="17">
        <v>0.12787700000000002</v>
      </c>
      <c r="AL243" s="5"/>
      <c r="AM243" s="17">
        <v>3.5795E-2</v>
      </c>
      <c r="AN243" s="5"/>
      <c r="AO243" s="17">
        <v>4.012700000000001E-2</v>
      </c>
      <c r="AP243" s="5"/>
      <c r="AQ243" s="17">
        <v>3.8022E-2</v>
      </c>
      <c r="AR243" s="5"/>
      <c r="AS243" s="17">
        <v>0.56050200000000006</v>
      </c>
      <c r="AT243" s="5"/>
      <c r="AU243" s="17">
        <v>0.80367499999999992</v>
      </c>
      <c r="AV243" s="5"/>
    </row>
    <row r="244" spans="1:48" s="55" customFormat="1" ht="14.5" customHeight="1" x14ac:dyDescent="0.35">
      <c r="A244" s="55" t="s">
        <v>712</v>
      </c>
      <c r="B244" s="55" t="s">
        <v>631</v>
      </c>
      <c r="C244" s="55" t="s">
        <v>705</v>
      </c>
      <c r="D244" s="59" t="s">
        <v>658</v>
      </c>
      <c r="E244" s="18">
        <v>1.3930499999999999</v>
      </c>
      <c r="F244" s="5"/>
      <c r="G244" s="17">
        <v>0.36890400000000007</v>
      </c>
      <c r="H244" s="5"/>
      <c r="I244" s="18">
        <v>1.6260600000000003</v>
      </c>
      <c r="J244" s="5"/>
      <c r="K244" s="17">
        <v>0.28151999999999999</v>
      </c>
      <c r="L244" s="5"/>
      <c r="M244" s="17">
        <v>0.78174100000000002</v>
      </c>
      <c r="N244" s="5"/>
      <c r="O244" s="18">
        <v>1.7136600000000004</v>
      </c>
      <c r="P244" s="5"/>
      <c r="Q244" s="18">
        <v>9.2327000000000012</v>
      </c>
      <c r="R244" s="5"/>
      <c r="S244" s="18">
        <v>3.70621</v>
      </c>
      <c r="T244" s="5"/>
      <c r="U244" s="17">
        <v>0.45748</v>
      </c>
      <c r="V244" s="5"/>
      <c r="W244" s="18">
        <v>2.4411100000000001</v>
      </c>
      <c r="X244" s="5"/>
      <c r="Y244" s="18">
        <v>4.7634200000000009</v>
      </c>
      <c r="Z244" s="5"/>
      <c r="AA244" s="17">
        <v>0.61138300000000012</v>
      </c>
      <c r="AB244" s="5"/>
      <c r="AC244" s="18">
        <v>1.2593699999999997</v>
      </c>
      <c r="AD244" s="5"/>
      <c r="AE244" s="18">
        <v>1.3065500000000001</v>
      </c>
      <c r="AF244" s="5"/>
      <c r="AG244" s="17">
        <v>0.269787</v>
      </c>
      <c r="AH244" s="5"/>
      <c r="AI244" s="17">
        <v>0.41918700000000009</v>
      </c>
      <c r="AJ244" s="5"/>
      <c r="AK244" s="17">
        <v>0.15079699999999996</v>
      </c>
      <c r="AL244" s="5"/>
      <c r="AM244" s="17">
        <v>8.7198999999999999E-2</v>
      </c>
      <c r="AN244" s="5"/>
      <c r="AO244" s="17">
        <v>7.9735999999999987E-2</v>
      </c>
      <c r="AP244" s="5"/>
      <c r="AQ244" s="17">
        <v>5.9137000000000002E-2</v>
      </c>
      <c r="AR244" s="5"/>
      <c r="AS244" s="18">
        <v>1.7725600000000001</v>
      </c>
      <c r="AT244" s="5"/>
      <c r="AU244" s="18">
        <v>2.0802860000000001</v>
      </c>
      <c r="AV244" s="5"/>
    </row>
    <row r="245" spans="1:48" s="55" customFormat="1" ht="14.5" customHeight="1" x14ac:dyDescent="0.35">
      <c r="A245" s="55" t="s">
        <v>711</v>
      </c>
      <c r="B245" s="55" t="s">
        <v>632</v>
      </c>
      <c r="C245" s="55" t="s">
        <v>705</v>
      </c>
      <c r="D245" s="59" t="s">
        <v>658</v>
      </c>
      <c r="E245" s="18">
        <v>4.4723999999999995</v>
      </c>
      <c r="F245" s="5"/>
      <c r="G245" s="17">
        <v>0.84628400000000004</v>
      </c>
      <c r="H245" s="5"/>
      <c r="I245" s="18">
        <v>4.3896600000000001</v>
      </c>
      <c r="J245" s="5"/>
      <c r="K245" s="17">
        <v>0.56069100000000005</v>
      </c>
      <c r="L245" s="5"/>
      <c r="M245" s="18">
        <v>1.5489800000000002</v>
      </c>
      <c r="N245" s="5"/>
      <c r="O245" s="18">
        <v>3.5450899999999996</v>
      </c>
      <c r="P245" s="5"/>
      <c r="Q245" s="13">
        <v>26.770173</v>
      </c>
      <c r="R245" s="5"/>
      <c r="S245" s="13">
        <v>10.83493</v>
      </c>
      <c r="T245" s="5"/>
      <c r="U245" s="18">
        <v>1.3991499999999999</v>
      </c>
      <c r="V245" s="5"/>
      <c r="W245" s="18">
        <v>9.4517199999999999</v>
      </c>
      <c r="X245" s="5"/>
      <c r="Y245" s="18">
        <v>7.9269999999999996</v>
      </c>
      <c r="Z245" s="5"/>
      <c r="AA245" s="18">
        <v>1.122023</v>
      </c>
      <c r="AB245" s="5"/>
      <c r="AC245" s="18">
        <v>4.525240000000001</v>
      </c>
      <c r="AD245" s="5"/>
      <c r="AE245" s="18">
        <v>3.2503899999999999</v>
      </c>
      <c r="AF245" s="5"/>
      <c r="AG245" s="17">
        <v>0.60110900000000012</v>
      </c>
      <c r="AH245" s="5"/>
      <c r="AI245" s="18">
        <v>1.8660839999999999</v>
      </c>
      <c r="AJ245" s="5"/>
      <c r="AK245" s="17">
        <v>0.23593999999999998</v>
      </c>
      <c r="AL245" s="5"/>
      <c r="AM245" s="17">
        <v>0.21185799999999996</v>
      </c>
      <c r="AN245" s="5"/>
      <c r="AO245" s="17">
        <v>0.17476999999999998</v>
      </c>
      <c r="AP245" s="5"/>
      <c r="AQ245" s="17">
        <v>0.11912800000000001</v>
      </c>
      <c r="AR245" s="5"/>
      <c r="AS245" s="18">
        <v>4.1228399999999992</v>
      </c>
      <c r="AT245" s="5"/>
      <c r="AU245" s="18">
        <v>4.9104999999999999</v>
      </c>
      <c r="AV245" s="5"/>
    </row>
    <row r="246" spans="1:48" s="55" customFormat="1" ht="14.5" customHeight="1" x14ac:dyDescent="0.35">
      <c r="A246" s="55" t="s">
        <v>710</v>
      </c>
      <c r="B246" s="55" t="s">
        <v>633</v>
      </c>
      <c r="C246" s="55" t="s">
        <v>705</v>
      </c>
      <c r="D246" s="59" t="s">
        <v>658</v>
      </c>
      <c r="E246" s="18">
        <v>4.0882800000000001</v>
      </c>
      <c r="F246" s="5"/>
      <c r="G246" s="17">
        <v>0.88585999999999987</v>
      </c>
      <c r="H246" s="5"/>
      <c r="I246" s="18">
        <v>5.6840439999999992</v>
      </c>
      <c r="J246" s="5"/>
      <c r="K246" s="17">
        <v>0.54476000000000002</v>
      </c>
      <c r="L246" s="5"/>
      <c r="M246" s="18">
        <v>1.2774820000000005</v>
      </c>
      <c r="N246" s="5"/>
      <c r="O246" s="18">
        <v>3.2482849999999992</v>
      </c>
      <c r="P246" s="5"/>
      <c r="Q246" s="13">
        <v>27.553139999999999</v>
      </c>
      <c r="R246" s="5"/>
      <c r="S246" s="13">
        <v>11.607533000000002</v>
      </c>
      <c r="T246" s="5"/>
      <c r="U246" s="18">
        <v>1.4802500000000003</v>
      </c>
      <c r="V246" s="5"/>
      <c r="W246" s="18">
        <v>9.92</v>
      </c>
      <c r="X246" s="5"/>
      <c r="Y246" s="18">
        <v>6.1316900000000008</v>
      </c>
      <c r="Z246" s="5"/>
      <c r="AA246" s="18">
        <v>1.0389000000000002</v>
      </c>
      <c r="AB246" s="5"/>
      <c r="AC246" s="18">
        <v>4.2651499999999993</v>
      </c>
      <c r="AD246" s="5"/>
      <c r="AE246" s="18">
        <v>3.42143</v>
      </c>
      <c r="AF246" s="5"/>
      <c r="AG246" s="17">
        <v>0.57280099999999989</v>
      </c>
      <c r="AH246" s="5"/>
      <c r="AI246" s="18">
        <v>1.6830220000000002</v>
      </c>
      <c r="AJ246" s="5"/>
      <c r="AK246" s="17">
        <v>0.26722299999999993</v>
      </c>
      <c r="AL246" s="5"/>
      <c r="AM246" s="17">
        <v>0.24305200000000002</v>
      </c>
      <c r="AN246" s="5"/>
      <c r="AO246" s="17">
        <v>0.18505199999999999</v>
      </c>
      <c r="AP246" s="5"/>
      <c r="AQ246" s="17">
        <v>0.12892399999999998</v>
      </c>
      <c r="AR246" s="5"/>
      <c r="AS246" s="18">
        <v>4.3734810000000008</v>
      </c>
      <c r="AT246" s="5"/>
      <c r="AU246" s="18">
        <v>4.7836229999999995</v>
      </c>
      <c r="AV246" s="5"/>
    </row>
    <row r="247" spans="1:48" s="55" customFormat="1" ht="14.5" customHeight="1" x14ac:dyDescent="0.35">
      <c r="A247" s="55" t="s">
        <v>709</v>
      </c>
      <c r="B247" s="55" t="s">
        <v>634</v>
      </c>
      <c r="C247" s="55" t="s">
        <v>705</v>
      </c>
      <c r="D247" s="59" t="s">
        <v>658</v>
      </c>
      <c r="E247" s="18">
        <v>1.8629800000000001</v>
      </c>
      <c r="F247" s="5"/>
      <c r="G247" s="17">
        <v>0.45215000000000005</v>
      </c>
      <c r="H247" s="5"/>
      <c r="I247" s="18">
        <v>3.5773400000000004</v>
      </c>
      <c r="J247" s="5"/>
      <c r="K247" s="17">
        <v>0.29601000000000005</v>
      </c>
      <c r="L247" s="5"/>
      <c r="M247" s="17">
        <v>0.54920599999999997</v>
      </c>
      <c r="N247" s="5"/>
      <c r="O247" s="18">
        <v>1.3946799999999997</v>
      </c>
      <c r="P247" s="5"/>
      <c r="Q247" s="13">
        <v>11.081390000000001</v>
      </c>
      <c r="R247" s="5"/>
      <c r="S247" s="18">
        <v>5.1295800000000007</v>
      </c>
      <c r="T247" s="5"/>
      <c r="U247" s="17">
        <v>0.69617999999999991</v>
      </c>
      <c r="V247" s="5"/>
      <c r="W247" s="18">
        <v>4.9312999999999994</v>
      </c>
      <c r="X247" s="5"/>
      <c r="Y247" s="18">
        <v>2.7574699999999996</v>
      </c>
      <c r="Z247" s="5"/>
      <c r="AA247" s="17">
        <v>0.52371000000000001</v>
      </c>
      <c r="AB247" s="5"/>
      <c r="AC247" s="18">
        <v>1.8407100000000001</v>
      </c>
      <c r="AD247" s="5"/>
      <c r="AE247" s="18">
        <v>1.8996999999999997</v>
      </c>
      <c r="AF247" s="5"/>
      <c r="AG247" s="17">
        <v>0.27031399999999994</v>
      </c>
      <c r="AH247" s="5"/>
      <c r="AI247" s="17">
        <v>0.40556999999999999</v>
      </c>
      <c r="AJ247" s="5"/>
      <c r="AK247" s="17">
        <v>9.1477000000000003E-2</v>
      </c>
      <c r="AL247" s="5"/>
      <c r="AM247" s="17">
        <v>8.7441999999999992E-2</v>
      </c>
      <c r="AN247" s="5"/>
      <c r="AO247" s="17">
        <v>6.4821000000000004E-2</v>
      </c>
      <c r="AP247" s="5"/>
      <c r="AQ247" s="17">
        <v>4.4853999999999998E-2</v>
      </c>
      <c r="AR247" s="5"/>
      <c r="AS247" s="18">
        <v>1.8774320000000002</v>
      </c>
      <c r="AT247" s="5"/>
      <c r="AU247" s="18">
        <v>2.697854</v>
      </c>
      <c r="AV247" s="5"/>
    </row>
    <row r="248" spans="1:48" s="55" customFormat="1" ht="14.5" customHeight="1" x14ac:dyDescent="0.35">
      <c r="A248" s="55" t="s">
        <v>708</v>
      </c>
      <c r="B248" s="55" t="s">
        <v>635</v>
      </c>
      <c r="C248" s="55" t="s">
        <v>705</v>
      </c>
      <c r="D248" s="59" t="s">
        <v>658</v>
      </c>
      <c r="E248" s="17">
        <v>0.60846999999999996</v>
      </c>
      <c r="F248" s="5"/>
      <c r="G248" s="17">
        <v>0.15162</v>
      </c>
      <c r="H248" s="5"/>
      <c r="I248" s="18">
        <v>1.1878</v>
      </c>
      <c r="J248" s="5"/>
      <c r="K248" s="17">
        <v>0.11184999999999999</v>
      </c>
      <c r="L248" s="5"/>
      <c r="M248" s="17">
        <v>0.19518000000000005</v>
      </c>
      <c r="N248" s="5"/>
      <c r="O248" s="17">
        <v>0.49525000000000002</v>
      </c>
      <c r="P248" s="5"/>
      <c r="Q248" s="18">
        <v>3.5758790000000005</v>
      </c>
      <c r="R248" s="5"/>
      <c r="S248" s="18">
        <v>1.8762000000000001</v>
      </c>
      <c r="T248" s="5"/>
      <c r="U248" s="17">
        <v>0.2969</v>
      </c>
      <c r="V248" s="5"/>
      <c r="W248" s="18">
        <v>1.3152999999999999</v>
      </c>
      <c r="X248" s="5"/>
      <c r="Y248" s="17">
        <v>0.78679999999999994</v>
      </c>
      <c r="Z248" s="5"/>
      <c r="AA248" s="17">
        <v>0.17514000000000002</v>
      </c>
      <c r="AB248" s="5"/>
      <c r="AC248" s="17">
        <v>0.53779999999999994</v>
      </c>
      <c r="AD248" s="5"/>
      <c r="AE248" s="17">
        <v>0.57323999999999997</v>
      </c>
      <c r="AF248" s="5"/>
      <c r="AG248" s="17">
        <v>0.12703</v>
      </c>
      <c r="AH248" s="5"/>
      <c r="AI248" s="17">
        <v>0.17400999999999997</v>
      </c>
      <c r="AJ248" s="5"/>
      <c r="AK248" s="17">
        <v>4.6223E-2</v>
      </c>
      <c r="AL248" s="5"/>
      <c r="AM248" s="17">
        <v>4.4111999999999991E-2</v>
      </c>
      <c r="AN248" s="5"/>
      <c r="AO248" s="17">
        <v>3.1449999999999999E-2</v>
      </c>
      <c r="AP248" s="5"/>
      <c r="AQ248" s="17">
        <v>1.8504E-2</v>
      </c>
      <c r="AR248" s="5"/>
      <c r="AS248" s="17">
        <v>0.67915999999999999</v>
      </c>
      <c r="AT248" s="5"/>
      <c r="AU248" s="17">
        <v>0.97799999999999998</v>
      </c>
      <c r="AV248" s="5"/>
    </row>
    <row r="249" spans="1:48" s="55" customFormat="1" ht="14.5" customHeight="1" x14ac:dyDescent="0.35">
      <c r="A249" s="55" t="s">
        <v>707</v>
      </c>
      <c r="B249" s="55" t="s">
        <v>636</v>
      </c>
      <c r="C249" s="55" t="s">
        <v>705</v>
      </c>
      <c r="D249" s="59" t="s">
        <v>658</v>
      </c>
      <c r="E249" s="17">
        <v>0.1188</v>
      </c>
      <c r="F249" s="5"/>
      <c r="G249" s="17">
        <v>3.2980000000000002E-2</v>
      </c>
      <c r="H249" s="5"/>
      <c r="I249" s="17">
        <v>0.2802</v>
      </c>
      <c r="J249" s="5"/>
      <c r="K249" s="17">
        <v>3.2719999999999999E-2</v>
      </c>
      <c r="L249" s="5"/>
      <c r="M249" s="17">
        <v>4.6810000000000004E-2</v>
      </c>
      <c r="N249" s="5"/>
      <c r="O249" s="17">
        <v>0.1173</v>
      </c>
      <c r="P249" s="5"/>
      <c r="Q249" s="17">
        <v>0.89319999999999999</v>
      </c>
      <c r="R249" s="5"/>
      <c r="S249" s="17">
        <v>0.40170000000000006</v>
      </c>
      <c r="T249" s="5"/>
      <c r="U249" s="17">
        <v>8.7599999999999997E-2</v>
      </c>
      <c r="V249" s="5"/>
      <c r="W249" s="17">
        <v>0.27250000000000002</v>
      </c>
      <c r="X249" s="5"/>
      <c r="Y249" s="17">
        <v>0.21309999999999998</v>
      </c>
      <c r="Z249" s="5"/>
      <c r="AA249" s="17">
        <v>4.8689999999999997E-2</v>
      </c>
      <c r="AB249" s="5"/>
      <c r="AC249" s="17">
        <v>0.1321</v>
      </c>
      <c r="AD249" s="5"/>
      <c r="AE249" s="17">
        <v>0.14699999999999999</v>
      </c>
      <c r="AF249" s="5"/>
      <c r="AG249" s="17">
        <v>3.3159999999999995E-2</v>
      </c>
      <c r="AH249" s="5"/>
      <c r="AI249" s="17">
        <v>3.4700000000000002E-2</v>
      </c>
      <c r="AJ249" s="5"/>
      <c r="AK249" s="17">
        <v>1.5100000000000001E-2</v>
      </c>
      <c r="AL249" s="5"/>
      <c r="AM249" s="17">
        <v>1.0789999999999999E-2</v>
      </c>
      <c r="AN249" s="5"/>
      <c r="AO249" s="17">
        <v>8.6800000000000002E-3</v>
      </c>
      <c r="AP249" s="5"/>
      <c r="AQ249" s="17">
        <v>8.6070000000000001E-3</v>
      </c>
      <c r="AR249" s="5"/>
      <c r="AS249" s="17">
        <v>0.16090000000000002</v>
      </c>
      <c r="AT249" s="5"/>
      <c r="AU249" s="17">
        <v>0.2616</v>
      </c>
      <c r="AV249" s="5"/>
    </row>
    <row r="250" spans="1:48" s="55" customFormat="1" ht="14.5" customHeight="1" x14ac:dyDescent="0.35">
      <c r="A250" s="55" t="s">
        <v>706</v>
      </c>
      <c r="B250" s="55" t="s">
        <v>626</v>
      </c>
      <c r="C250" s="55" t="s">
        <v>705</v>
      </c>
      <c r="D250" s="59" t="s">
        <v>658</v>
      </c>
      <c r="E250" s="17">
        <v>2.87E-2</v>
      </c>
      <c r="F250" s="5"/>
      <c r="G250" s="17">
        <v>1.2800000000000001E-2</v>
      </c>
      <c r="H250" s="5"/>
      <c r="I250" s="17">
        <v>7.7299999999999994E-2</v>
      </c>
      <c r="J250" s="5"/>
      <c r="K250" s="17">
        <v>2.12E-2</v>
      </c>
      <c r="L250" s="5"/>
      <c r="M250" s="17">
        <v>2.2699999999999998E-2</v>
      </c>
      <c r="N250" s="5"/>
      <c r="O250" s="17">
        <v>4.4499999999999998E-2</v>
      </c>
      <c r="P250" s="5"/>
      <c r="Q250" s="17">
        <v>0.161</v>
      </c>
      <c r="R250" s="5"/>
      <c r="S250" s="17">
        <v>9.98E-2</v>
      </c>
      <c r="T250" s="5"/>
      <c r="U250" s="17">
        <v>3.2199999999999999E-2</v>
      </c>
      <c r="V250" s="5"/>
      <c r="W250" s="17">
        <v>7.6799999999999993E-2</v>
      </c>
      <c r="X250" s="5"/>
      <c r="Y250" s="17">
        <v>0.11</v>
      </c>
      <c r="Z250" s="5"/>
      <c r="AA250" s="100">
        <v>1.9600000000000003E-2</v>
      </c>
      <c r="AB250" s="57" t="s">
        <v>332</v>
      </c>
      <c r="AC250" s="17">
        <v>3.6700000000000003E-2</v>
      </c>
      <c r="AD250" s="5"/>
      <c r="AE250" s="17">
        <v>3.9299999999999995E-2</v>
      </c>
      <c r="AF250" s="5"/>
      <c r="AG250" s="17">
        <v>1.35E-2</v>
      </c>
      <c r="AH250" s="5"/>
      <c r="AI250" s="17">
        <v>1.24E-2</v>
      </c>
      <c r="AJ250" s="5"/>
      <c r="AK250" s="17">
        <v>9.1400000000000006E-3</v>
      </c>
      <c r="AL250" s="5"/>
      <c r="AM250" s="17">
        <v>6.2500000000000003E-3</v>
      </c>
      <c r="AN250" s="5"/>
      <c r="AO250" s="17">
        <v>7.8700000000000003E-3</v>
      </c>
      <c r="AP250" s="5"/>
      <c r="AQ250" s="17">
        <v>4.47E-3</v>
      </c>
      <c r="AR250" s="5"/>
      <c r="AS250" s="17">
        <v>5.1200000000000002E-2</v>
      </c>
      <c r="AT250" s="5"/>
      <c r="AU250" s="17">
        <v>8.4500000000000006E-2</v>
      </c>
      <c r="AV250" s="5"/>
    </row>
    <row r="251" spans="1:48" ht="14.5" x14ac:dyDescent="0.35">
      <c r="A251" s="48" t="s">
        <v>344</v>
      </c>
      <c r="B251" s="54" t="s">
        <v>345</v>
      </c>
      <c r="C251" s="55" t="s">
        <v>689</v>
      </c>
      <c r="D251" s="54" t="s">
        <v>667</v>
      </c>
      <c r="E251" s="69">
        <v>2.99</v>
      </c>
      <c r="F251" s="134" t="s">
        <v>12</v>
      </c>
      <c r="G251" s="69">
        <v>1.38</v>
      </c>
      <c r="H251" s="5" t="s">
        <v>12</v>
      </c>
      <c r="I251" s="5">
        <v>6</v>
      </c>
      <c r="J251" s="5"/>
      <c r="K251" s="5">
        <v>1.17</v>
      </c>
      <c r="L251" s="5" t="s">
        <v>12</v>
      </c>
      <c r="M251" s="5">
        <v>2.44</v>
      </c>
      <c r="N251" s="69" t="s">
        <v>12</v>
      </c>
      <c r="O251" s="69">
        <v>150</v>
      </c>
      <c r="P251" s="69"/>
      <c r="Q251" s="69">
        <v>25</v>
      </c>
      <c r="R251" s="5" t="s">
        <v>12</v>
      </c>
      <c r="S251" s="5">
        <v>17.8</v>
      </c>
      <c r="T251" s="5"/>
      <c r="U251" s="54">
        <v>4.17</v>
      </c>
      <c r="V251" s="54" t="s">
        <v>332</v>
      </c>
      <c r="W251" s="54">
        <v>8.0299999999999994</v>
      </c>
      <c r="X251" s="54" t="s">
        <v>332</v>
      </c>
      <c r="Y251" s="5">
        <v>19.7</v>
      </c>
      <c r="Z251" s="5" t="s">
        <v>12</v>
      </c>
      <c r="AA251" s="5">
        <v>3.25</v>
      </c>
      <c r="AB251" s="5" t="s">
        <v>12</v>
      </c>
      <c r="AC251" s="5">
        <v>7.41</v>
      </c>
      <c r="AD251" s="5" t="s">
        <v>12</v>
      </c>
      <c r="AE251" s="5">
        <v>5.66</v>
      </c>
      <c r="AF251" s="5" t="s">
        <v>12</v>
      </c>
      <c r="AG251" s="5">
        <v>2.88</v>
      </c>
      <c r="AH251" s="5" t="s">
        <v>12</v>
      </c>
      <c r="AI251" s="54">
        <v>3.49</v>
      </c>
      <c r="AJ251" s="54" t="s">
        <v>332</v>
      </c>
      <c r="AK251" s="54">
        <v>1.34</v>
      </c>
      <c r="AL251" s="54" t="s">
        <v>332</v>
      </c>
      <c r="AM251" s="5">
        <v>0.755</v>
      </c>
      <c r="AN251" s="5" t="s">
        <v>12</v>
      </c>
      <c r="AO251" s="5">
        <v>0.88600000000000001</v>
      </c>
      <c r="AP251" s="5" t="s">
        <v>12</v>
      </c>
      <c r="AQ251" s="5">
        <v>0.67300000000000004</v>
      </c>
      <c r="AR251" s="5" t="s">
        <v>12</v>
      </c>
      <c r="AS251" s="5">
        <v>4.72</v>
      </c>
      <c r="AT251" s="5"/>
      <c r="AU251" s="54">
        <v>13.4</v>
      </c>
      <c r="AV251" s="54" t="s">
        <v>332</v>
      </c>
    </row>
    <row r="252" spans="1:48" ht="14.5" x14ac:dyDescent="0.35">
      <c r="A252" s="48" t="s">
        <v>346</v>
      </c>
      <c r="B252" s="54" t="s">
        <v>347</v>
      </c>
      <c r="C252" s="55" t="s">
        <v>689</v>
      </c>
      <c r="D252" s="54" t="s">
        <v>667</v>
      </c>
      <c r="E252" s="69">
        <v>4.4800000000000004</v>
      </c>
      <c r="F252" s="133"/>
      <c r="G252" s="69">
        <v>2.11</v>
      </c>
      <c r="H252" s="5" t="s">
        <v>12</v>
      </c>
      <c r="I252" s="5">
        <v>6.75</v>
      </c>
      <c r="J252" s="5"/>
      <c r="K252" s="54">
        <v>1.45</v>
      </c>
      <c r="L252" s="54" t="s">
        <v>332</v>
      </c>
      <c r="M252" s="5">
        <v>1.91</v>
      </c>
      <c r="N252" s="69" t="s">
        <v>12</v>
      </c>
      <c r="O252" s="69">
        <v>12.3</v>
      </c>
      <c r="P252" s="69"/>
      <c r="Q252" s="69">
        <v>17.7</v>
      </c>
      <c r="R252" s="5" t="s">
        <v>12</v>
      </c>
      <c r="S252" s="5">
        <v>10.7</v>
      </c>
      <c r="T252" s="5"/>
      <c r="U252" s="54">
        <v>4.16</v>
      </c>
      <c r="V252" s="54" t="s">
        <v>332</v>
      </c>
      <c r="W252" s="5">
        <v>7.7</v>
      </c>
      <c r="X252" s="5" t="s">
        <v>12</v>
      </c>
      <c r="Y252" s="5">
        <v>7.4</v>
      </c>
      <c r="Z252" s="5" t="s">
        <v>12</v>
      </c>
      <c r="AA252" s="5">
        <v>2.12</v>
      </c>
      <c r="AB252" s="5" t="s">
        <v>12</v>
      </c>
      <c r="AC252" s="5">
        <v>4.1500000000000004</v>
      </c>
      <c r="AD252" s="5" t="s">
        <v>12</v>
      </c>
      <c r="AE252" s="5">
        <v>4.6399999999999997</v>
      </c>
      <c r="AF252" s="5" t="s">
        <v>12</v>
      </c>
      <c r="AG252" s="5">
        <v>2.19</v>
      </c>
      <c r="AH252" s="5" t="s">
        <v>12</v>
      </c>
      <c r="AI252" s="5">
        <v>1.48</v>
      </c>
      <c r="AJ252" s="5" t="s">
        <v>12</v>
      </c>
      <c r="AK252" s="5">
        <v>1.64</v>
      </c>
      <c r="AL252" s="5" t="s">
        <v>12</v>
      </c>
      <c r="AM252" s="5">
        <v>1.1499999999999999</v>
      </c>
      <c r="AN252" s="5" t="s">
        <v>12</v>
      </c>
      <c r="AO252" s="5">
        <v>1.47</v>
      </c>
      <c r="AP252" s="5" t="s">
        <v>12</v>
      </c>
      <c r="AQ252" s="5">
        <v>0.81799999999999995</v>
      </c>
      <c r="AR252" s="5" t="s">
        <v>12</v>
      </c>
      <c r="AS252" s="5">
        <v>4.66</v>
      </c>
      <c r="AT252" s="5"/>
      <c r="AU252" s="5">
        <v>8.56</v>
      </c>
      <c r="AV252" s="5" t="s">
        <v>12</v>
      </c>
    </row>
    <row r="253" spans="1:48" ht="14.5" x14ac:dyDescent="0.35">
      <c r="A253" s="48" t="s">
        <v>348</v>
      </c>
      <c r="B253" s="54" t="s">
        <v>349</v>
      </c>
      <c r="C253" s="55" t="s">
        <v>689</v>
      </c>
      <c r="D253" s="54" t="s">
        <v>667</v>
      </c>
      <c r="E253" s="69">
        <v>5.53</v>
      </c>
      <c r="F253" s="133"/>
      <c r="G253" s="59">
        <v>2.19</v>
      </c>
      <c r="H253" s="54" t="s">
        <v>332</v>
      </c>
      <c r="I253" s="5">
        <v>7.98</v>
      </c>
      <c r="J253" s="5"/>
      <c r="K253" s="5">
        <v>1.58</v>
      </c>
      <c r="L253" s="5" t="s">
        <v>12</v>
      </c>
      <c r="M253" s="5">
        <v>2.87</v>
      </c>
      <c r="N253" s="69"/>
      <c r="O253" s="69">
        <v>24</v>
      </c>
      <c r="P253" s="69"/>
      <c r="Q253" s="69">
        <v>35.200000000000003</v>
      </c>
      <c r="R253" s="5"/>
      <c r="S253" s="5">
        <v>20.2</v>
      </c>
      <c r="T253" s="5"/>
      <c r="U253" s="54">
        <v>9.41</v>
      </c>
      <c r="V253" s="54" t="s">
        <v>332</v>
      </c>
      <c r="W253" s="54">
        <v>18.2</v>
      </c>
      <c r="X253" s="54" t="s">
        <v>332</v>
      </c>
      <c r="Y253" s="54">
        <v>22.2</v>
      </c>
      <c r="Z253" s="54" t="s">
        <v>332</v>
      </c>
      <c r="AA253" s="54">
        <v>4.17</v>
      </c>
      <c r="AB253" s="54" t="s">
        <v>332</v>
      </c>
      <c r="AC253" s="54">
        <v>8.92</v>
      </c>
      <c r="AD253" s="54" t="s">
        <v>332</v>
      </c>
      <c r="AE253" s="54">
        <v>8.8000000000000007</v>
      </c>
      <c r="AF253" s="54" t="s">
        <v>332</v>
      </c>
      <c r="AG253" s="5">
        <v>2.52</v>
      </c>
      <c r="AH253" s="5" t="s">
        <v>12</v>
      </c>
      <c r="AI253" s="5">
        <v>2.15</v>
      </c>
      <c r="AJ253" s="5" t="s">
        <v>12</v>
      </c>
      <c r="AK253" s="5">
        <v>1.55</v>
      </c>
      <c r="AL253" s="5" t="s">
        <v>12</v>
      </c>
      <c r="AM253" s="5">
        <v>1.07</v>
      </c>
      <c r="AN253" s="5" t="s">
        <v>12</v>
      </c>
      <c r="AO253" s="5">
        <v>1.46</v>
      </c>
      <c r="AP253" s="5" t="s">
        <v>12</v>
      </c>
      <c r="AQ253" s="5">
        <v>1.02</v>
      </c>
      <c r="AR253" s="5" t="s">
        <v>12</v>
      </c>
      <c r="AS253" s="5">
        <v>5.24</v>
      </c>
      <c r="AT253" s="5"/>
      <c r="AV253" s="57" t="s">
        <v>640</v>
      </c>
    </row>
    <row r="254" spans="1:48" ht="14.5" x14ac:dyDescent="0.35">
      <c r="A254" s="48" t="s">
        <v>350</v>
      </c>
      <c r="B254" s="54" t="s">
        <v>351</v>
      </c>
      <c r="C254" s="55" t="s">
        <v>689</v>
      </c>
      <c r="D254" s="54" t="s">
        <v>667</v>
      </c>
      <c r="E254" s="69">
        <v>6.99</v>
      </c>
      <c r="F254" s="133"/>
      <c r="G254" s="69">
        <v>2.4300000000000002</v>
      </c>
      <c r="H254" s="5" t="s">
        <v>12</v>
      </c>
      <c r="I254" s="5">
        <v>9.65</v>
      </c>
      <c r="J254" s="5"/>
      <c r="K254" s="5">
        <v>2.08</v>
      </c>
      <c r="L254" s="5" t="s">
        <v>12</v>
      </c>
      <c r="M254" s="5">
        <v>4.5599999999999996</v>
      </c>
      <c r="N254" s="69"/>
      <c r="O254" s="69">
        <v>18.600000000000001</v>
      </c>
      <c r="P254" s="69"/>
      <c r="Q254" s="69">
        <v>47.1</v>
      </c>
      <c r="R254" s="5"/>
      <c r="S254" s="5">
        <v>28</v>
      </c>
      <c r="T254" s="5"/>
      <c r="U254" s="54">
        <v>12.9</v>
      </c>
      <c r="V254" s="54" t="s">
        <v>326</v>
      </c>
      <c r="W254" s="54">
        <v>20.399999999999999</v>
      </c>
      <c r="X254" s="54" t="s">
        <v>326</v>
      </c>
      <c r="Y254" s="5">
        <v>28.1</v>
      </c>
      <c r="Z254" s="5"/>
      <c r="AA254" s="54">
        <v>4.03</v>
      </c>
      <c r="AB254" s="54" t="s">
        <v>332</v>
      </c>
      <c r="AC254" s="5">
        <v>8.2200000000000006</v>
      </c>
      <c r="AD254" s="5" t="s">
        <v>12</v>
      </c>
      <c r="AE254" s="5">
        <v>7.37</v>
      </c>
      <c r="AF254" s="5" t="s">
        <v>12</v>
      </c>
      <c r="AG254" s="5">
        <v>2.29</v>
      </c>
      <c r="AH254" s="5"/>
      <c r="AI254" s="5">
        <v>2</v>
      </c>
      <c r="AJ254" s="5"/>
      <c r="AK254" s="5">
        <v>1.59</v>
      </c>
      <c r="AL254" s="5"/>
      <c r="AM254" s="5">
        <v>0.85299999999999998</v>
      </c>
      <c r="AN254" s="5"/>
      <c r="AO254" s="5">
        <v>1.04</v>
      </c>
      <c r="AP254" s="5"/>
      <c r="AQ254" s="5">
        <v>0.66500000000000004</v>
      </c>
      <c r="AR254" s="5"/>
      <c r="AS254" s="5">
        <v>8.58</v>
      </c>
      <c r="AT254" s="5"/>
      <c r="AU254" s="5">
        <v>11.4</v>
      </c>
      <c r="AV254" s="5"/>
    </row>
    <row r="255" spans="1:48" ht="14.5" x14ac:dyDescent="0.35">
      <c r="A255" s="48" t="s">
        <v>352</v>
      </c>
      <c r="B255" s="54" t="s">
        <v>353</v>
      </c>
      <c r="C255" s="55" t="s">
        <v>689</v>
      </c>
      <c r="D255" s="54" t="s">
        <v>667</v>
      </c>
      <c r="E255" s="59">
        <v>1.86</v>
      </c>
      <c r="F255" s="95" t="s">
        <v>326</v>
      </c>
      <c r="G255" s="59">
        <v>0.26900000000000002</v>
      </c>
      <c r="H255" s="54" t="s">
        <v>326</v>
      </c>
      <c r="I255" s="54">
        <v>1.73</v>
      </c>
      <c r="J255" s="54" t="s">
        <v>326</v>
      </c>
      <c r="K255" s="54">
        <v>1.58</v>
      </c>
      <c r="L255" s="54" t="s">
        <v>326</v>
      </c>
      <c r="M255" s="5">
        <v>0.373</v>
      </c>
      <c r="N255" s="69" t="s">
        <v>12</v>
      </c>
      <c r="O255" s="59">
        <v>1.18</v>
      </c>
      <c r="P255" s="59" t="s">
        <v>332</v>
      </c>
      <c r="Q255" s="59">
        <v>16.600000000000001</v>
      </c>
      <c r="R255" s="54" t="s">
        <v>326</v>
      </c>
      <c r="S255" s="54">
        <v>2.11</v>
      </c>
      <c r="T255" s="54" t="s">
        <v>326</v>
      </c>
      <c r="U255" s="54">
        <v>12.1</v>
      </c>
      <c r="V255" s="54" t="s">
        <v>326</v>
      </c>
      <c r="W255" s="54">
        <v>15.8</v>
      </c>
      <c r="X255" s="54" t="s">
        <v>326</v>
      </c>
      <c r="Y255" s="54">
        <v>11.5</v>
      </c>
      <c r="Z255" s="54" t="s">
        <v>326</v>
      </c>
      <c r="AA255" s="54">
        <v>2.67</v>
      </c>
      <c r="AB255" s="54" t="s">
        <v>326</v>
      </c>
      <c r="AC255" s="54">
        <v>5.39</v>
      </c>
      <c r="AD255" s="54" t="s">
        <v>326</v>
      </c>
      <c r="AE255" s="54">
        <v>3.95</v>
      </c>
      <c r="AF255" s="54" t="s">
        <v>326</v>
      </c>
      <c r="AG255" s="5">
        <v>0.186</v>
      </c>
      <c r="AH255" s="5" t="s">
        <v>12</v>
      </c>
      <c r="AI255" s="5">
        <v>0.20499999999999999</v>
      </c>
      <c r="AJ255" s="5" t="s">
        <v>12</v>
      </c>
      <c r="AK255" s="54">
        <v>0.19500000000000001</v>
      </c>
      <c r="AL255" s="54" t="s">
        <v>332</v>
      </c>
      <c r="AM255" s="54">
        <v>0.127</v>
      </c>
      <c r="AN255" s="54" t="s">
        <v>326</v>
      </c>
      <c r="AO255" s="54">
        <v>0.20200000000000001</v>
      </c>
      <c r="AP255" s="54" t="s">
        <v>326</v>
      </c>
      <c r="AQ255" s="54">
        <v>0.16300000000000001</v>
      </c>
      <c r="AR255" s="54" t="s">
        <v>326</v>
      </c>
      <c r="AS255" s="57">
        <v>0.59899999999999998</v>
      </c>
      <c r="AT255" s="57" t="s">
        <v>332</v>
      </c>
      <c r="AU255" s="5">
        <v>0.85799999999999998</v>
      </c>
      <c r="AV255" s="5"/>
    </row>
    <row r="256" spans="1:48" ht="14.5" x14ac:dyDescent="0.35">
      <c r="A256" s="48" t="s">
        <v>354</v>
      </c>
      <c r="B256" s="54" t="s">
        <v>355</v>
      </c>
      <c r="C256" s="55" t="s">
        <v>689</v>
      </c>
      <c r="D256" s="54" t="s">
        <v>667</v>
      </c>
      <c r="E256" s="69">
        <v>6.73</v>
      </c>
      <c r="F256" s="133"/>
      <c r="G256" s="69">
        <v>2.54</v>
      </c>
      <c r="H256" s="5" t="s">
        <v>12</v>
      </c>
      <c r="I256" s="5">
        <v>7.21</v>
      </c>
      <c r="J256" s="5"/>
      <c r="K256" s="5">
        <v>1.71</v>
      </c>
      <c r="L256" s="5" t="s">
        <v>12</v>
      </c>
      <c r="M256" s="5">
        <v>3.38</v>
      </c>
      <c r="N256" s="69"/>
      <c r="O256" s="69">
        <v>9.91</v>
      </c>
      <c r="P256" s="69"/>
      <c r="Q256" s="69">
        <v>41</v>
      </c>
      <c r="R256" s="5"/>
      <c r="S256" s="5">
        <v>21.2</v>
      </c>
      <c r="T256" s="5"/>
      <c r="U256" s="54">
        <v>10.5</v>
      </c>
      <c r="V256" s="54" t="s">
        <v>326</v>
      </c>
      <c r="W256" s="54">
        <v>13.7</v>
      </c>
      <c r="X256" s="54" t="s">
        <v>326</v>
      </c>
      <c r="Y256" s="5">
        <v>25.6</v>
      </c>
      <c r="Z256" s="5"/>
      <c r="AA256" s="5">
        <v>3.62</v>
      </c>
      <c r="AB256" s="5" t="s">
        <v>12</v>
      </c>
      <c r="AC256" s="5">
        <v>6.17</v>
      </c>
      <c r="AD256" s="5" t="s">
        <v>12</v>
      </c>
      <c r="AE256" s="5">
        <v>6.73</v>
      </c>
      <c r="AF256" s="5" t="s">
        <v>12</v>
      </c>
      <c r="AG256" s="5">
        <v>1.75</v>
      </c>
      <c r="AH256" s="5"/>
      <c r="AI256" s="5">
        <v>1.46</v>
      </c>
      <c r="AJ256" s="5"/>
      <c r="AK256" s="5">
        <v>1.9</v>
      </c>
      <c r="AL256" s="5"/>
      <c r="AM256" s="5">
        <v>0.63900000000000001</v>
      </c>
      <c r="AN256" s="5"/>
      <c r="AO256" s="5">
        <v>0.79200000000000004</v>
      </c>
      <c r="AP256" s="5"/>
      <c r="AQ256" s="5">
        <v>0.623</v>
      </c>
      <c r="AR256" s="5"/>
      <c r="AS256" s="5">
        <v>6.41</v>
      </c>
      <c r="AT256" s="5"/>
      <c r="AU256" s="5">
        <v>8.08</v>
      </c>
      <c r="AV256" s="5"/>
    </row>
    <row r="257" spans="1:48" ht="14.5" x14ac:dyDescent="0.35">
      <c r="A257" s="48" t="s">
        <v>356</v>
      </c>
      <c r="B257" s="54" t="s">
        <v>357</v>
      </c>
      <c r="C257" s="55" t="s">
        <v>689</v>
      </c>
      <c r="D257" s="54" t="s">
        <v>667</v>
      </c>
      <c r="E257" s="69">
        <v>2.12</v>
      </c>
      <c r="F257" s="134" t="s">
        <v>12</v>
      </c>
      <c r="G257" s="59">
        <v>0.245</v>
      </c>
      <c r="H257" s="54" t="s">
        <v>326</v>
      </c>
      <c r="I257" s="54">
        <v>1.57</v>
      </c>
      <c r="J257" s="54" t="s">
        <v>326</v>
      </c>
      <c r="K257" s="54">
        <v>1.44</v>
      </c>
      <c r="L257" s="54" t="s">
        <v>326</v>
      </c>
      <c r="M257" s="5">
        <v>0.84599999999999997</v>
      </c>
      <c r="N257" s="69"/>
      <c r="O257" s="69">
        <v>2.96</v>
      </c>
      <c r="P257" s="69"/>
      <c r="Q257" s="59">
        <v>18.399999999999999</v>
      </c>
      <c r="R257" s="54" t="s">
        <v>332</v>
      </c>
      <c r="S257" s="5">
        <v>6.42</v>
      </c>
      <c r="T257" s="5"/>
      <c r="U257" s="54">
        <v>10.6</v>
      </c>
      <c r="V257" s="54" t="s">
        <v>326</v>
      </c>
      <c r="W257" s="54">
        <v>13.9</v>
      </c>
      <c r="X257" s="54" t="s">
        <v>326</v>
      </c>
      <c r="Y257" s="54">
        <v>10.1</v>
      </c>
      <c r="Z257" s="54" t="s">
        <v>326</v>
      </c>
      <c r="AA257" s="54">
        <v>2.34</v>
      </c>
      <c r="AB257" s="54" t="s">
        <v>326</v>
      </c>
      <c r="AC257" s="54">
        <v>4.72</v>
      </c>
      <c r="AD257" s="54" t="s">
        <v>326</v>
      </c>
      <c r="AE257" s="54">
        <v>3.46</v>
      </c>
      <c r="AF257" s="54" t="s">
        <v>326</v>
      </c>
      <c r="AG257" s="5">
        <v>0.45500000000000002</v>
      </c>
      <c r="AH257" s="5"/>
      <c r="AI257" s="5">
        <v>0.41699999999999998</v>
      </c>
      <c r="AJ257" s="5"/>
      <c r="AK257" s="5">
        <v>0.41799999999999998</v>
      </c>
      <c r="AL257" s="5"/>
      <c r="AM257" s="54">
        <v>0.191</v>
      </c>
      <c r="AN257" s="54" t="s">
        <v>332</v>
      </c>
      <c r="AO257" s="5">
        <v>0.19800000000000001</v>
      </c>
      <c r="AP257" s="5" t="s">
        <v>12</v>
      </c>
      <c r="AQ257" s="5">
        <v>0.152</v>
      </c>
      <c r="AR257" s="5" t="s">
        <v>12</v>
      </c>
      <c r="AS257" s="5">
        <v>2.25</v>
      </c>
      <c r="AT257" s="5"/>
      <c r="AU257" s="5">
        <v>2.48</v>
      </c>
      <c r="AV257" s="5"/>
    </row>
    <row r="258" spans="1:48" ht="14.5" x14ac:dyDescent="0.35">
      <c r="A258" s="48" t="s">
        <v>358</v>
      </c>
      <c r="B258" s="54" t="s">
        <v>359</v>
      </c>
      <c r="C258" s="55" t="s">
        <v>689</v>
      </c>
      <c r="D258" s="54" t="s">
        <v>667</v>
      </c>
      <c r="E258" s="69">
        <v>33.4</v>
      </c>
      <c r="F258" s="133"/>
      <c r="G258" s="69">
        <v>11.7</v>
      </c>
      <c r="H258" s="5"/>
      <c r="I258" s="5">
        <v>31.6</v>
      </c>
      <c r="J258" s="5"/>
      <c r="K258" s="5">
        <v>8.82</v>
      </c>
      <c r="L258" s="5"/>
      <c r="M258" s="5">
        <v>14.6</v>
      </c>
      <c r="N258" s="69"/>
      <c r="O258" s="69">
        <v>44.3</v>
      </c>
      <c r="P258" s="69"/>
      <c r="Q258" s="69">
        <v>169</v>
      </c>
      <c r="R258" s="5"/>
      <c r="S258" s="5">
        <v>82.7</v>
      </c>
      <c r="T258" s="5"/>
      <c r="U258" s="5">
        <v>18.5</v>
      </c>
      <c r="V258" s="5"/>
      <c r="W258" s="5">
        <v>35.9</v>
      </c>
      <c r="X258" s="5"/>
      <c r="Y258" s="5">
        <v>117</v>
      </c>
      <c r="Z258" s="5"/>
      <c r="AA258" s="5">
        <v>13.5</v>
      </c>
      <c r="AB258" s="5"/>
      <c r="AC258" s="5">
        <v>23.2</v>
      </c>
      <c r="AD258" s="5"/>
      <c r="AE258" s="5">
        <v>25.9</v>
      </c>
      <c r="AF258" s="5"/>
      <c r="AG258" s="5">
        <v>5.9</v>
      </c>
      <c r="AH258" s="5"/>
      <c r="AI258" s="5">
        <v>5.55</v>
      </c>
      <c r="AJ258" s="5"/>
      <c r="AK258" s="5">
        <v>8.5</v>
      </c>
      <c r="AL258" s="5"/>
      <c r="AM258" s="5">
        <v>2.21</v>
      </c>
      <c r="AN258" s="5"/>
      <c r="AO258" s="5">
        <v>3.07</v>
      </c>
      <c r="AP258" s="5"/>
      <c r="AQ258" s="5">
        <v>2.61</v>
      </c>
      <c r="AR258" s="5"/>
      <c r="AS258" s="57">
        <v>24.3</v>
      </c>
      <c r="AT258" s="57" t="s">
        <v>332</v>
      </c>
      <c r="AU258" s="5">
        <v>26.4</v>
      </c>
      <c r="AV258" s="5"/>
    </row>
    <row r="259" spans="1:48" ht="14.5" x14ac:dyDescent="0.35">
      <c r="A259" s="48" t="s">
        <v>360</v>
      </c>
      <c r="B259" s="54" t="s">
        <v>361</v>
      </c>
      <c r="C259" s="55" t="s">
        <v>689</v>
      </c>
      <c r="D259" s="54" t="s">
        <v>667</v>
      </c>
      <c r="E259" s="59">
        <v>1.83</v>
      </c>
      <c r="F259" s="95" t="s">
        <v>332</v>
      </c>
      <c r="G259" s="59">
        <v>0.23599999999999999</v>
      </c>
      <c r="H259" s="54" t="s">
        <v>326</v>
      </c>
      <c r="I259" s="5">
        <v>1.93</v>
      </c>
      <c r="J259" s="5" t="s">
        <v>12</v>
      </c>
      <c r="K259" s="54">
        <v>1.39</v>
      </c>
      <c r="L259" s="54" t="s">
        <v>326</v>
      </c>
      <c r="M259" s="5">
        <v>1.07</v>
      </c>
      <c r="N259" s="69"/>
      <c r="O259" s="69">
        <v>3.2</v>
      </c>
      <c r="P259" s="69"/>
      <c r="Q259" s="59">
        <v>15.1</v>
      </c>
      <c r="R259" s="54" t="s">
        <v>332</v>
      </c>
      <c r="S259" s="5">
        <v>5.49</v>
      </c>
      <c r="T259" s="5"/>
      <c r="U259" s="54">
        <v>10.4</v>
      </c>
      <c r="V259" s="54" t="s">
        <v>326</v>
      </c>
      <c r="W259" s="54">
        <v>13.6</v>
      </c>
      <c r="X259" s="54" t="s">
        <v>326</v>
      </c>
      <c r="Y259" s="54">
        <v>9.86</v>
      </c>
      <c r="Z259" s="54" t="s">
        <v>326</v>
      </c>
      <c r="AA259" s="54">
        <v>2.29</v>
      </c>
      <c r="AB259" s="54" t="s">
        <v>326</v>
      </c>
      <c r="AC259" s="54">
        <v>4.6100000000000003</v>
      </c>
      <c r="AD259" s="54" t="s">
        <v>326</v>
      </c>
      <c r="AE259" s="54">
        <v>3.38</v>
      </c>
      <c r="AF259" s="54" t="s">
        <v>326</v>
      </c>
      <c r="AG259" s="5">
        <v>0.502</v>
      </c>
      <c r="AH259" s="5"/>
      <c r="AI259" s="5">
        <v>0.47099999999999997</v>
      </c>
      <c r="AJ259" s="5"/>
      <c r="AK259" s="5">
        <v>0.48499999999999999</v>
      </c>
      <c r="AL259" s="5"/>
      <c r="AM259" s="5">
        <v>0.19600000000000001</v>
      </c>
      <c r="AN259" s="5" t="s">
        <v>12</v>
      </c>
      <c r="AO259" s="5">
        <v>0.23</v>
      </c>
      <c r="AP259" s="5" t="s">
        <v>12</v>
      </c>
      <c r="AQ259" s="54">
        <v>0.16500000000000001</v>
      </c>
      <c r="AR259" s="54" t="s">
        <v>332</v>
      </c>
      <c r="AS259" s="5">
        <v>1.93</v>
      </c>
      <c r="AT259" s="5"/>
      <c r="AU259" s="5">
        <v>2.4500000000000002</v>
      </c>
      <c r="AV259" s="5"/>
    </row>
    <row r="260" spans="1:48" ht="14.5" x14ac:dyDescent="0.35">
      <c r="A260" s="48" t="s">
        <v>362</v>
      </c>
      <c r="B260" s="54" t="s">
        <v>363</v>
      </c>
      <c r="C260" s="55" t="s">
        <v>689</v>
      </c>
      <c r="D260" s="54" t="s">
        <v>667</v>
      </c>
      <c r="E260" s="59">
        <v>1.65</v>
      </c>
      <c r="F260" s="95" t="s">
        <v>326</v>
      </c>
      <c r="G260" s="59">
        <v>0.23899999999999999</v>
      </c>
      <c r="H260" s="54" t="s">
        <v>326</v>
      </c>
      <c r="I260" s="54">
        <v>1.53</v>
      </c>
      <c r="J260" s="54" t="s">
        <v>326</v>
      </c>
      <c r="K260" s="54">
        <v>1.41</v>
      </c>
      <c r="L260" s="54" t="s">
        <v>326</v>
      </c>
      <c r="M260" s="5">
        <v>0.28499999999999998</v>
      </c>
      <c r="N260" s="69" t="s">
        <v>12</v>
      </c>
      <c r="O260" s="59">
        <v>1.17</v>
      </c>
      <c r="P260" s="59" t="s">
        <v>332</v>
      </c>
      <c r="Q260" s="59">
        <v>15.5</v>
      </c>
      <c r="R260" s="54" t="s">
        <v>326</v>
      </c>
      <c r="S260" s="54">
        <v>1.88</v>
      </c>
      <c r="T260" s="54" t="s">
        <v>326</v>
      </c>
      <c r="U260" s="54">
        <v>9.67</v>
      </c>
      <c r="V260" s="54" t="s">
        <v>326</v>
      </c>
      <c r="W260" s="54">
        <v>12.7</v>
      </c>
      <c r="X260" s="54" t="s">
        <v>326</v>
      </c>
      <c r="Y260" s="54">
        <v>9.19</v>
      </c>
      <c r="Z260" s="54" t="s">
        <v>326</v>
      </c>
      <c r="AA260" s="54">
        <v>2.13</v>
      </c>
      <c r="AB260" s="54" t="s">
        <v>326</v>
      </c>
      <c r="AC260" s="54">
        <v>4.3</v>
      </c>
      <c r="AD260" s="54" t="s">
        <v>326</v>
      </c>
      <c r="AE260" s="54">
        <v>3.15</v>
      </c>
      <c r="AF260" s="54" t="s">
        <v>326</v>
      </c>
      <c r="AG260" s="5">
        <v>0.13900000000000001</v>
      </c>
      <c r="AH260" s="5" t="s">
        <v>12</v>
      </c>
      <c r="AI260" s="54">
        <v>0.127</v>
      </c>
      <c r="AJ260" s="54" t="s">
        <v>326</v>
      </c>
      <c r="AK260" s="54">
        <v>0.108</v>
      </c>
      <c r="AL260" s="54" t="s">
        <v>326</v>
      </c>
      <c r="AM260" s="54">
        <v>0.108</v>
      </c>
      <c r="AN260" s="54" t="s">
        <v>326</v>
      </c>
      <c r="AO260" s="54">
        <v>0.17199999999999999</v>
      </c>
      <c r="AP260" s="54" t="s">
        <v>326</v>
      </c>
      <c r="AQ260" s="54">
        <v>0.13900000000000001</v>
      </c>
      <c r="AR260" s="54" t="s">
        <v>326</v>
      </c>
      <c r="AS260" s="57">
        <v>0.60799999999999998</v>
      </c>
      <c r="AT260" s="57" t="s">
        <v>332</v>
      </c>
      <c r="AU260" s="5">
        <v>0.90300000000000002</v>
      </c>
      <c r="AV260" s="5"/>
    </row>
    <row r="261" spans="1:48" ht="14.5" x14ac:dyDescent="0.35">
      <c r="A261" s="48" t="s">
        <v>364</v>
      </c>
      <c r="B261" s="54" t="s">
        <v>365</v>
      </c>
      <c r="C261" s="55" t="s">
        <v>689</v>
      </c>
      <c r="D261" s="54" t="s">
        <v>667</v>
      </c>
      <c r="E261" s="69">
        <v>181</v>
      </c>
      <c r="F261" s="133"/>
      <c r="G261" s="69">
        <v>49</v>
      </c>
      <c r="H261" s="5"/>
      <c r="I261" s="5">
        <v>125</v>
      </c>
      <c r="J261" s="5"/>
      <c r="K261" s="5">
        <v>20.9</v>
      </c>
      <c r="L261" s="5"/>
      <c r="M261" s="5">
        <v>23.1</v>
      </c>
      <c r="N261" s="69"/>
      <c r="O261" s="69">
        <v>64.400000000000006</v>
      </c>
      <c r="P261" s="69"/>
      <c r="Q261" s="69">
        <v>946</v>
      </c>
      <c r="R261" s="5"/>
      <c r="S261" s="5">
        <v>497</v>
      </c>
      <c r="T261" s="5"/>
      <c r="U261" s="54">
        <v>57.8</v>
      </c>
      <c r="V261" s="54" t="s">
        <v>332</v>
      </c>
      <c r="W261" s="5">
        <v>355</v>
      </c>
      <c r="X261" s="5"/>
      <c r="Y261" s="5">
        <v>105</v>
      </c>
      <c r="Z261" s="5"/>
      <c r="AA261" s="5">
        <v>28.4</v>
      </c>
      <c r="AB261" s="5"/>
      <c r="AC261" s="5">
        <v>96.7</v>
      </c>
      <c r="AD261" s="5"/>
      <c r="AE261" s="5">
        <v>63.9</v>
      </c>
      <c r="AF261" s="5"/>
      <c r="AG261" s="5">
        <v>34</v>
      </c>
      <c r="AH261" s="5"/>
      <c r="AI261" s="5">
        <v>33.4</v>
      </c>
      <c r="AJ261" s="5"/>
      <c r="AK261" s="5">
        <v>18.2</v>
      </c>
      <c r="AL261" s="5"/>
      <c r="AM261" s="5">
        <v>14.3</v>
      </c>
      <c r="AN261" s="5"/>
      <c r="AO261" s="5">
        <v>20.6</v>
      </c>
      <c r="AP261" s="5"/>
      <c r="AQ261" s="5">
        <v>15.3</v>
      </c>
      <c r="AR261" s="5"/>
      <c r="AS261" s="5">
        <v>149</v>
      </c>
      <c r="AT261" s="5"/>
      <c r="AU261" s="5">
        <v>188</v>
      </c>
      <c r="AV261" s="5"/>
    </row>
    <row r="262" spans="1:48" ht="14.5" x14ac:dyDescent="0.35">
      <c r="A262" s="48" t="s">
        <v>366</v>
      </c>
      <c r="B262" s="54" t="s">
        <v>367</v>
      </c>
      <c r="C262" s="55" t="s">
        <v>689</v>
      </c>
      <c r="D262" s="54" t="s">
        <v>667</v>
      </c>
      <c r="E262" s="59">
        <v>6.87</v>
      </c>
      <c r="F262" s="95" t="s">
        <v>332</v>
      </c>
      <c r="G262" s="59">
        <v>2.4300000000000002</v>
      </c>
      <c r="H262" s="54" t="s">
        <v>332</v>
      </c>
      <c r="I262" s="54">
        <v>8.31</v>
      </c>
      <c r="J262" s="54" t="s">
        <v>332</v>
      </c>
      <c r="K262" s="54">
        <v>1.56</v>
      </c>
      <c r="L262" s="54" t="s">
        <v>326</v>
      </c>
      <c r="M262" s="5">
        <v>2.93</v>
      </c>
      <c r="N262" s="69"/>
      <c r="O262" s="69">
        <v>8.1</v>
      </c>
      <c r="P262" s="69"/>
      <c r="Q262" s="59">
        <v>15.7</v>
      </c>
      <c r="R262" s="54" t="s">
        <v>326</v>
      </c>
      <c r="S262" s="5">
        <v>21.7</v>
      </c>
      <c r="T262" s="5"/>
      <c r="U262" s="54">
        <v>12</v>
      </c>
      <c r="V262" s="54" t="s">
        <v>326</v>
      </c>
      <c r="W262" s="54">
        <v>16.600000000000001</v>
      </c>
      <c r="X262" s="54" t="s">
        <v>332</v>
      </c>
      <c r="Y262" s="54">
        <v>15.9</v>
      </c>
      <c r="Z262" s="54" t="s">
        <v>332</v>
      </c>
      <c r="AA262" s="54">
        <v>2.65</v>
      </c>
      <c r="AB262" s="54" t="s">
        <v>326</v>
      </c>
      <c r="AC262" s="54">
        <v>5.6</v>
      </c>
      <c r="AD262" s="54" t="s">
        <v>332</v>
      </c>
      <c r="AE262" s="54">
        <v>4.7300000000000004</v>
      </c>
      <c r="AF262" s="54" t="s">
        <v>332</v>
      </c>
      <c r="AG262" s="54">
        <v>1.94</v>
      </c>
      <c r="AH262" s="54" t="s">
        <v>332</v>
      </c>
      <c r="AI262" s="5">
        <v>1.72</v>
      </c>
      <c r="AJ262" s="5"/>
      <c r="AK262" s="5">
        <v>1.35</v>
      </c>
      <c r="AL262" s="5"/>
      <c r="AM262" s="5">
        <v>0.93100000000000005</v>
      </c>
      <c r="AN262" s="5"/>
      <c r="AO262" s="5">
        <v>1.29</v>
      </c>
      <c r="AP262" s="5"/>
      <c r="AQ262" s="5">
        <v>0.92500000000000004</v>
      </c>
      <c r="AR262" s="5"/>
      <c r="AS262" s="5">
        <v>8.0299999999999994</v>
      </c>
      <c r="AT262" s="5"/>
      <c r="AU262" s="5">
        <v>11.6</v>
      </c>
      <c r="AV262" s="5"/>
    </row>
    <row r="263" spans="1:48" ht="14.5" x14ac:dyDescent="0.35">
      <c r="A263" s="48" t="s">
        <v>368</v>
      </c>
      <c r="B263" s="54" t="s">
        <v>369</v>
      </c>
      <c r="C263" s="55" t="s">
        <v>689</v>
      </c>
      <c r="D263" s="54" t="s">
        <v>667</v>
      </c>
      <c r="E263" s="59">
        <v>1.68</v>
      </c>
      <c r="F263" s="95" t="s">
        <v>326</v>
      </c>
      <c r="G263" s="59">
        <v>0.24299999999999999</v>
      </c>
      <c r="H263" s="54" t="s">
        <v>326</v>
      </c>
      <c r="I263" s="54">
        <v>1.56</v>
      </c>
      <c r="J263" s="54" t="s">
        <v>326</v>
      </c>
      <c r="K263" s="54">
        <v>1.43</v>
      </c>
      <c r="L263" s="54" t="s">
        <v>326</v>
      </c>
      <c r="M263" s="54">
        <v>0.29599999999999999</v>
      </c>
      <c r="N263" s="59" t="s">
        <v>332</v>
      </c>
      <c r="O263" s="59">
        <v>1.01</v>
      </c>
      <c r="P263" s="59" t="s">
        <v>332</v>
      </c>
      <c r="Q263" s="59">
        <v>14.9</v>
      </c>
      <c r="R263" s="54" t="s">
        <v>326</v>
      </c>
      <c r="S263" s="54">
        <v>1.89</v>
      </c>
      <c r="T263" s="54" t="s">
        <v>326</v>
      </c>
      <c r="U263" s="54">
        <v>11.4</v>
      </c>
      <c r="V263" s="54" t="s">
        <v>326</v>
      </c>
      <c r="W263" s="54">
        <v>14.9</v>
      </c>
      <c r="X263" s="54" t="s">
        <v>326</v>
      </c>
      <c r="Y263" s="54">
        <v>10.8</v>
      </c>
      <c r="Z263" s="54" t="s">
        <v>326</v>
      </c>
      <c r="AA263" s="54">
        <v>2.5099999999999998</v>
      </c>
      <c r="AB263" s="54" t="s">
        <v>326</v>
      </c>
      <c r="AC263" s="54">
        <v>5.05</v>
      </c>
      <c r="AD263" s="54" t="s">
        <v>326</v>
      </c>
      <c r="AE263" s="54">
        <v>3.7</v>
      </c>
      <c r="AF263" s="54" t="s">
        <v>326</v>
      </c>
      <c r="AG263" s="54">
        <v>0.108</v>
      </c>
      <c r="AH263" s="54" t="s">
        <v>326</v>
      </c>
      <c r="AI263" s="54">
        <v>0.128</v>
      </c>
      <c r="AJ263" s="54" t="s">
        <v>326</v>
      </c>
      <c r="AK263" s="54">
        <v>0.109</v>
      </c>
      <c r="AL263" s="54" t="s">
        <v>326</v>
      </c>
      <c r="AM263" s="54">
        <v>0.109</v>
      </c>
      <c r="AN263" s="54" t="s">
        <v>326</v>
      </c>
      <c r="AO263" s="54">
        <v>0.17299999999999999</v>
      </c>
      <c r="AP263" s="54" t="s">
        <v>326</v>
      </c>
      <c r="AQ263" s="54">
        <v>0.14000000000000001</v>
      </c>
      <c r="AR263" s="54" t="s">
        <v>326</v>
      </c>
      <c r="AS263" s="57">
        <v>0.26900000000000002</v>
      </c>
      <c r="AT263" s="57" t="s">
        <v>326</v>
      </c>
      <c r="AU263" s="5">
        <v>0.23899999999999999</v>
      </c>
      <c r="AV263" s="5" t="s">
        <v>12</v>
      </c>
    </row>
    <row r="264" spans="1:48" ht="14.5" x14ac:dyDescent="0.35">
      <c r="A264" s="48" t="s">
        <v>370</v>
      </c>
      <c r="B264" s="54" t="s">
        <v>371</v>
      </c>
      <c r="C264" s="55" t="s">
        <v>689</v>
      </c>
      <c r="D264" s="54" t="s">
        <v>667</v>
      </c>
      <c r="E264" s="69">
        <v>34.9</v>
      </c>
      <c r="F264" s="133"/>
      <c r="G264" s="69">
        <v>16</v>
      </c>
      <c r="H264" s="5"/>
      <c r="I264" s="5">
        <v>50.1</v>
      </c>
      <c r="J264" s="5"/>
      <c r="K264" s="5">
        <v>8.01</v>
      </c>
      <c r="L264" s="5"/>
      <c r="M264" s="5">
        <v>17.399999999999999</v>
      </c>
      <c r="N264" s="69"/>
      <c r="O264" s="69">
        <v>43.8</v>
      </c>
      <c r="P264" s="69"/>
      <c r="Q264" s="69">
        <v>250</v>
      </c>
      <c r="R264" s="5"/>
      <c r="S264" s="5">
        <v>137</v>
      </c>
      <c r="T264" s="5"/>
      <c r="U264" s="5">
        <v>22.4</v>
      </c>
      <c r="V264" s="5"/>
      <c r="W264" s="5">
        <v>60.3</v>
      </c>
      <c r="X264" s="5"/>
      <c r="Y264" s="5">
        <v>88.8</v>
      </c>
      <c r="Z264" s="5"/>
      <c r="AA264" s="5">
        <v>14.6</v>
      </c>
      <c r="AB264" s="5"/>
      <c r="AC264" s="5">
        <v>31.9</v>
      </c>
      <c r="AD264" s="5"/>
      <c r="AE264" s="5">
        <v>28.3</v>
      </c>
      <c r="AF264" s="5"/>
      <c r="AG264" s="5">
        <v>9.5399999999999991</v>
      </c>
      <c r="AH264" s="5"/>
      <c r="AI264" s="5">
        <v>6.97</v>
      </c>
      <c r="AJ264" s="5"/>
      <c r="AK264" s="5">
        <v>7.19</v>
      </c>
      <c r="AL264" s="5"/>
      <c r="AM264" s="5">
        <v>3.35</v>
      </c>
      <c r="AN264" s="5"/>
      <c r="AO264" s="5">
        <v>3.71</v>
      </c>
      <c r="AP264" s="5"/>
      <c r="AQ264" s="5">
        <v>3.91</v>
      </c>
      <c r="AR264" s="5"/>
      <c r="AS264" s="5">
        <v>48.1</v>
      </c>
      <c r="AT264" s="5"/>
      <c r="AU264" s="5">
        <v>66.2</v>
      </c>
      <c r="AV264" s="5"/>
    </row>
    <row r="265" spans="1:48" ht="14.5" x14ac:dyDescent="0.35">
      <c r="A265" s="48" t="s">
        <v>372</v>
      </c>
      <c r="B265" s="54" t="s">
        <v>373</v>
      </c>
      <c r="C265" s="55" t="s">
        <v>689</v>
      </c>
      <c r="D265" s="54" t="s">
        <v>667</v>
      </c>
      <c r="E265" s="69">
        <v>24.7</v>
      </c>
      <c r="F265" s="133"/>
      <c r="G265" s="69">
        <v>7.97</v>
      </c>
      <c r="H265" s="5"/>
      <c r="I265" s="5">
        <v>30.4</v>
      </c>
      <c r="J265" s="5"/>
      <c r="K265" s="5">
        <v>7.07</v>
      </c>
      <c r="L265" s="5"/>
      <c r="M265" s="5">
        <v>13.3</v>
      </c>
      <c r="N265" s="69"/>
      <c r="O265" s="69">
        <v>27.2</v>
      </c>
      <c r="P265" s="69"/>
      <c r="Q265" s="69">
        <v>149</v>
      </c>
      <c r="R265" s="5"/>
      <c r="S265" s="5">
        <v>60.4</v>
      </c>
      <c r="T265" s="5"/>
      <c r="U265" s="5">
        <v>10.3</v>
      </c>
      <c r="V265" s="5" t="s">
        <v>12</v>
      </c>
      <c r="W265" s="5">
        <v>35.5</v>
      </c>
      <c r="X265" s="5"/>
      <c r="Y265" s="5">
        <v>80.2</v>
      </c>
      <c r="Z265" s="5"/>
      <c r="AA265" s="5">
        <v>10.7</v>
      </c>
      <c r="AB265" s="5"/>
      <c r="AC265" s="5">
        <v>19</v>
      </c>
      <c r="AD265" s="5"/>
      <c r="AE265" s="54">
        <v>19.600000000000001</v>
      </c>
      <c r="AF265" s="54" t="s">
        <v>332</v>
      </c>
      <c r="AG265" s="5">
        <v>5.03</v>
      </c>
      <c r="AH265" s="5"/>
      <c r="AI265" s="5">
        <v>3.88</v>
      </c>
      <c r="AJ265" s="5"/>
      <c r="AK265" s="5">
        <v>6.83</v>
      </c>
      <c r="AL265" s="5"/>
      <c r="AM265" s="54">
        <v>1.71</v>
      </c>
      <c r="AN265" s="54" t="s">
        <v>332</v>
      </c>
      <c r="AO265" s="5">
        <v>1.74</v>
      </c>
      <c r="AP265" s="5"/>
      <c r="AQ265" s="5">
        <v>1.56</v>
      </c>
      <c r="AR265" s="5"/>
      <c r="AS265" s="5">
        <v>29.9</v>
      </c>
      <c r="AT265" s="5"/>
      <c r="AU265" s="5">
        <v>37.799999999999997</v>
      </c>
      <c r="AV265" s="5"/>
    </row>
    <row r="266" spans="1:48" ht="14.5" x14ac:dyDescent="0.35">
      <c r="A266" s="48" t="s">
        <v>374</v>
      </c>
      <c r="B266" s="54" t="s">
        <v>375</v>
      </c>
      <c r="C266" s="55" t="s">
        <v>689</v>
      </c>
      <c r="D266" s="54" t="s">
        <v>667</v>
      </c>
      <c r="E266" s="69">
        <v>24.8</v>
      </c>
      <c r="F266" s="133"/>
      <c r="G266" s="69">
        <v>8.8699999999999992</v>
      </c>
      <c r="H266" s="5"/>
      <c r="I266" s="5">
        <v>33.299999999999997</v>
      </c>
      <c r="J266" s="5"/>
      <c r="K266" s="5">
        <v>7.26</v>
      </c>
      <c r="L266" s="5"/>
      <c r="M266" s="5">
        <v>15.5</v>
      </c>
      <c r="N266" s="69"/>
      <c r="O266" s="69">
        <v>34.9</v>
      </c>
      <c r="P266" s="69"/>
      <c r="Q266" s="69">
        <v>168</v>
      </c>
      <c r="R266" s="5"/>
      <c r="S266" s="5">
        <v>65</v>
      </c>
      <c r="T266" s="5"/>
      <c r="U266" s="5">
        <v>13.6</v>
      </c>
      <c r="V266" s="5" t="s">
        <v>12</v>
      </c>
      <c r="W266" s="5">
        <v>36.1</v>
      </c>
      <c r="X266" s="5"/>
      <c r="Y266" s="5">
        <v>88.9</v>
      </c>
      <c r="Z266" s="5"/>
      <c r="AA266" s="5">
        <v>12.3</v>
      </c>
      <c r="AB266" s="5"/>
      <c r="AC266" s="5">
        <v>24.3</v>
      </c>
      <c r="AD266" s="5"/>
      <c r="AE266" s="5">
        <v>21.6</v>
      </c>
      <c r="AF266" s="5"/>
      <c r="AG266" s="5">
        <v>5.88</v>
      </c>
      <c r="AH266" s="5"/>
      <c r="AI266" s="5">
        <v>4.45</v>
      </c>
      <c r="AJ266" s="5"/>
      <c r="AK266" s="5">
        <v>7.77</v>
      </c>
      <c r="AL266" s="5"/>
      <c r="AM266" s="5">
        <v>1.84</v>
      </c>
      <c r="AN266" s="5"/>
      <c r="AO266" s="5">
        <v>2.09</v>
      </c>
      <c r="AP266" s="5"/>
      <c r="AQ266" s="5">
        <v>1.74</v>
      </c>
      <c r="AR266" s="5"/>
      <c r="AS266" s="5">
        <v>35</v>
      </c>
      <c r="AT266" s="5"/>
      <c r="AU266" s="5">
        <v>41.9</v>
      </c>
      <c r="AV266" s="5"/>
    </row>
    <row r="267" spans="1:48" ht="14.5" x14ac:dyDescent="0.35">
      <c r="A267" s="48" t="s">
        <v>376</v>
      </c>
      <c r="B267" s="54" t="s">
        <v>367</v>
      </c>
      <c r="C267" s="55" t="s">
        <v>689</v>
      </c>
      <c r="D267" s="54" t="s">
        <v>667</v>
      </c>
      <c r="E267" s="69">
        <v>49.9</v>
      </c>
      <c r="F267" s="133"/>
      <c r="G267" s="69">
        <v>17.7</v>
      </c>
      <c r="H267" s="5"/>
      <c r="I267" s="5">
        <v>63.2</v>
      </c>
      <c r="J267" s="5"/>
      <c r="K267" s="5">
        <v>14.9</v>
      </c>
      <c r="L267" s="5"/>
      <c r="M267" s="5">
        <v>31.6</v>
      </c>
      <c r="N267" s="69"/>
      <c r="O267" s="69">
        <v>65.7</v>
      </c>
      <c r="P267" s="69"/>
      <c r="Q267" s="69">
        <v>305</v>
      </c>
      <c r="R267" s="5"/>
      <c r="S267" s="5">
        <v>128</v>
      </c>
      <c r="T267" s="5"/>
      <c r="U267" s="54">
        <v>29</v>
      </c>
      <c r="V267" s="54" t="s">
        <v>332</v>
      </c>
      <c r="W267" s="5">
        <v>73.599999999999994</v>
      </c>
      <c r="X267" s="5"/>
      <c r="Y267" s="5">
        <v>177</v>
      </c>
      <c r="Z267" s="5"/>
      <c r="AA267" s="5">
        <v>23.8</v>
      </c>
      <c r="AB267" s="5"/>
      <c r="AC267" s="5">
        <v>46.1</v>
      </c>
      <c r="AD267" s="5"/>
      <c r="AE267" s="5">
        <v>44.3</v>
      </c>
      <c r="AF267" s="5"/>
      <c r="AG267" s="5">
        <v>10.9</v>
      </c>
      <c r="AH267" s="5"/>
      <c r="AI267" s="5">
        <v>8.64</v>
      </c>
      <c r="AJ267" s="5"/>
      <c r="AK267" s="5">
        <v>14.4</v>
      </c>
      <c r="AL267" s="5"/>
      <c r="AM267" s="5">
        <v>3.69</v>
      </c>
      <c r="AN267" s="5"/>
      <c r="AO267" s="5">
        <v>3.95</v>
      </c>
      <c r="AP267" s="5"/>
      <c r="AQ267" s="5">
        <v>3.17</v>
      </c>
      <c r="AR267" s="5"/>
      <c r="AS267" s="57">
        <v>60.4</v>
      </c>
      <c r="AT267" s="57" t="s">
        <v>332</v>
      </c>
      <c r="AU267" s="5">
        <v>70.400000000000006</v>
      </c>
      <c r="AV267" s="5"/>
    </row>
    <row r="268" spans="1:48" ht="14.5" x14ac:dyDescent="0.35">
      <c r="A268" s="48" t="s">
        <v>377</v>
      </c>
      <c r="B268" s="54" t="s">
        <v>378</v>
      </c>
      <c r="C268" s="55" t="s">
        <v>689</v>
      </c>
      <c r="D268" s="54" t="s">
        <v>667</v>
      </c>
      <c r="E268" s="69">
        <v>4.8600000000000003</v>
      </c>
      <c r="F268" s="133"/>
      <c r="G268" s="69">
        <v>2.13</v>
      </c>
      <c r="H268" s="5" t="s">
        <v>12</v>
      </c>
      <c r="I268" s="5">
        <v>9.08</v>
      </c>
      <c r="J268" s="5"/>
      <c r="K268" s="5">
        <v>1.83</v>
      </c>
      <c r="L268" s="5" t="s">
        <v>12</v>
      </c>
      <c r="M268" s="5">
        <v>3.09</v>
      </c>
      <c r="N268" s="69"/>
      <c r="O268" s="69">
        <v>7.31</v>
      </c>
      <c r="P268" s="69"/>
      <c r="Q268" s="69">
        <v>37.299999999999997</v>
      </c>
      <c r="R268" s="5"/>
      <c r="S268" s="5">
        <v>15.4</v>
      </c>
      <c r="T268" s="5"/>
      <c r="U268" s="54">
        <v>3.94</v>
      </c>
      <c r="V268" s="54" t="s">
        <v>332</v>
      </c>
      <c r="W268" s="5">
        <v>10.3</v>
      </c>
      <c r="X268" s="5" t="s">
        <v>12</v>
      </c>
      <c r="Y268" s="5">
        <v>19.2</v>
      </c>
      <c r="Z268" s="5"/>
      <c r="AA268" s="54">
        <v>2.48</v>
      </c>
      <c r="AB268" s="54" t="s">
        <v>332</v>
      </c>
      <c r="AC268" s="5">
        <v>5.22</v>
      </c>
      <c r="AD268" s="5" t="s">
        <v>12</v>
      </c>
      <c r="AE268" s="5">
        <v>5.35</v>
      </c>
      <c r="AF268" s="5" t="s">
        <v>12</v>
      </c>
      <c r="AG268" s="5">
        <v>1.32</v>
      </c>
      <c r="AH268" s="5"/>
      <c r="AI268" s="54">
        <v>0.81200000000000006</v>
      </c>
      <c r="AJ268" s="54" t="s">
        <v>332</v>
      </c>
      <c r="AK268" s="54">
        <v>1.08</v>
      </c>
      <c r="AL268" s="54" t="s">
        <v>332</v>
      </c>
      <c r="AM268" s="5">
        <v>0.39400000000000002</v>
      </c>
      <c r="AN268" s="5"/>
      <c r="AO268" s="54">
        <v>0.39200000000000002</v>
      </c>
      <c r="AP268" s="54" t="s">
        <v>332</v>
      </c>
      <c r="AQ268" s="5">
        <v>0.37</v>
      </c>
      <c r="AR268" s="5" t="s">
        <v>12</v>
      </c>
      <c r="AS268" s="5">
        <v>7.14</v>
      </c>
      <c r="AT268" s="5"/>
      <c r="AU268" s="5">
        <v>9.14</v>
      </c>
      <c r="AV268" s="5"/>
    </row>
    <row r="269" spans="1:48" ht="14.5" x14ac:dyDescent="0.35">
      <c r="A269" s="48" t="s">
        <v>379</v>
      </c>
      <c r="B269" s="54" t="s">
        <v>367</v>
      </c>
      <c r="C269" s="55" t="s">
        <v>689</v>
      </c>
      <c r="D269" s="54" t="s">
        <v>667</v>
      </c>
      <c r="E269" s="69">
        <v>108</v>
      </c>
      <c r="F269" s="133"/>
      <c r="G269" s="69">
        <v>44.3</v>
      </c>
      <c r="H269" s="5"/>
      <c r="I269" s="5">
        <v>153</v>
      </c>
      <c r="J269" s="5"/>
      <c r="K269" s="5">
        <v>30.3</v>
      </c>
      <c r="L269" s="5"/>
      <c r="M269" s="5">
        <v>68.7</v>
      </c>
      <c r="N269" s="69"/>
      <c r="O269" s="69">
        <v>158</v>
      </c>
      <c r="P269" s="69"/>
      <c r="Q269" s="69">
        <v>732</v>
      </c>
      <c r="R269" s="5"/>
      <c r="S269" s="5">
        <v>356</v>
      </c>
      <c r="T269" s="5"/>
      <c r="U269" s="5">
        <v>56.8</v>
      </c>
      <c r="V269" s="5"/>
      <c r="W269" s="5">
        <v>151</v>
      </c>
      <c r="X269" s="5"/>
      <c r="Y269" s="5">
        <v>368</v>
      </c>
      <c r="Z269" s="5"/>
      <c r="AA269" s="5">
        <v>58.5</v>
      </c>
      <c r="AB269" s="5"/>
      <c r="AC269" s="5">
        <v>76.900000000000006</v>
      </c>
      <c r="AD269" s="5"/>
      <c r="AE269" s="5">
        <v>58.8</v>
      </c>
      <c r="AF269" s="5"/>
      <c r="AG269" s="5">
        <v>30.8</v>
      </c>
      <c r="AH269" s="5"/>
      <c r="AI269" s="5">
        <v>22.6</v>
      </c>
      <c r="AJ269" s="5"/>
      <c r="AK269" s="5">
        <v>31.3</v>
      </c>
      <c r="AL269" s="5"/>
      <c r="AM269" s="5">
        <v>9.86</v>
      </c>
      <c r="AN269" s="5"/>
      <c r="AO269" s="5">
        <v>10</v>
      </c>
      <c r="AP269" s="5"/>
      <c r="AQ269" s="5">
        <v>9.59</v>
      </c>
      <c r="AR269" s="5"/>
      <c r="AS269" s="5">
        <v>153</v>
      </c>
      <c r="AT269" s="5"/>
      <c r="AU269" s="5">
        <v>218</v>
      </c>
      <c r="AV269" s="5"/>
    </row>
    <row r="270" spans="1:48" ht="14.5" x14ac:dyDescent="0.35">
      <c r="A270" s="48" t="s">
        <v>380</v>
      </c>
      <c r="B270" s="54" t="s">
        <v>367</v>
      </c>
      <c r="C270" s="55" t="s">
        <v>689</v>
      </c>
      <c r="D270" s="54" t="s">
        <v>667</v>
      </c>
      <c r="E270" s="69">
        <v>53.7</v>
      </c>
      <c r="F270" s="133"/>
      <c r="G270" s="69">
        <v>16.899999999999999</v>
      </c>
      <c r="H270" s="5"/>
      <c r="I270" s="5">
        <v>53.4</v>
      </c>
      <c r="J270" s="5"/>
      <c r="K270" s="5">
        <v>13</v>
      </c>
      <c r="L270" s="5"/>
      <c r="M270" s="5">
        <v>28.1</v>
      </c>
      <c r="N270" s="69"/>
      <c r="O270" s="69">
        <v>64.3</v>
      </c>
      <c r="P270" s="69"/>
      <c r="Q270" s="69">
        <v>322</v>
      </c>
      <c r="R270" s="5"/>
      <c r="S270" s="5">
        <v>145</v>
      </c>
      <c r="T270" s="5"/>
      <c r="U270" s="5">
        <v>19.3</v>
      </c>
      <c r="V270" s="5"/>
      <c r="W270" s="5">
        <v>66.7</v>
      </c>
      <c r="X270" s="5"/>
      <c r="Y270" s="5">
        <v>185</v>
      </c>
      <c r="Z270" s="5"/>
      <c r="AA270" s="5">
        <v>21.9</v>
      </c>
      <c r="AB270" s="5"/>
      <c r="AC270" s="5">
        <v>32.299999999999997</v>
      </c>
      <c r="AD270" s="5"/>
      <c r="AE270" s="5">
        <v>23.5</v>
      </c>
      <c r="AF270" s="5"/>
      <c r="AG270" s="5">
        <v>10</v>
      </c>
      <c r="AH270" s="5"/>
      <c r="AI270" s="5">
        <v>8.3699999999999992</v>
      </c>
      <c r="AJ270" s="5"/>
      <c r="AK270" s="5">
        <v>13.1</v>
      </c>
      <c r="AL270" s="5"/>
      <c r="AM270" s="5">
        <v>2.86</v>
      </c>
      <c r="AN270" s="5"/>
      <c r="AO270" s="5">
        <v>3.85</v>
      </c>
      <c r="AP270" s="5"/>
      <c r="AQ270" s="5">
        <v>4.08</v>
      </c>
      <c r="AR270" s="5"/>
      <c r="AS270" s="5">
        <v>50.5</v>
      </c>
      <c r="AT270" s="5"/>
      <c r="AU270" s="5">
        <v>57.4</v>
      </c>
      <c r="AV270" s="5"/>
    </row>
    <row r="271" spans="1:48" ht="14.5" x14ac:dyDescent="0.35">
      <c r="A271" s="48" t="s">
        <v>381</v>
      </c>
      <c r="B271" s="54" t="s">
        <v>382</v>
      </c>
      <c r="C271" s="55" t="s">
        <v>689</v>
      </c>
      <c r="D271" s="54" t="s">
        <v>667</v>
      </c>
      <c r="E271" s="69">
        <v>39.700000000000003</v>
      </c>
      <c r="F271" s="133"/>
      <c r="G271" s="69">
        <v>16.2</v>
      </c>
      <c r="H271" s="5"/>
      <c r="I271" s="5">
        <v>50.2</v>
      </c>
      <c r="J271" s="5"/>
      <c r="K271" s="5">
        <v>10.8</v>
      </c>
      <c r="L271" s="5"/>
      <c r="M271" s="5">
        <v>22.6</v>
      </c>
      <c r="N271" s="69"/>
      <c r="O271" s="69">
        <v>53</v>
      </c>
      <c r="P271" s="69"/>
      <c r="Q271" s="69">
        <v>252</v>
      </c>
      <c r="R271" s="5"/>
      <c r="S271" s="5">
        <v>121</v>
      </c>
      <c r="T271" s="5"/>
      <c r="U271" s="57">
        <v>19.100000000000001</v>
      </c>
      <c r="V271" s="57" t="s">
        <v>332</v>
      </c>
      <c r="W271" s="5">
        <v>56.4</v>
      </c>
      <c r="X271" s="5"/>
      <c r="Y271" s="5">
        <v>135</v>
      </c>
      <c r="Z271" s="5"/>
      <c r="AA271" s="5">
        <v>17.7</v>
      </c>
      <c r="AB271" s="5"/>
      <c r="AC271" s="5">
        <v>26.2</v>
      </c>
      <c r="AD271" s="5"/>
      <c r="AE271" s="5">
        <v>19.2</v>
      </c>
      <c r="AF271" s="5"/>
      <c r="AG271" s="5">
        <v>9.6300000000000008</v>
      </c>
      <c r="AH271" s="5"/>
      <c r="AI271" s="5">
        <v>7.71</v>
      </c>
      <c r="AJ271" s="5"/>
      <c r="AK271" s="5">
        <v>10.1</v>
      </c>
      <c r="AL271" s="5"/>
      <c r="AM271" s="5">
        <v>3.23</v>
      </c>
      <c r="AN271" s="5"/>
      <c r="AO271" s="5">
        <v>3.35</v>
      </c>
      <c r="AP271" s="5"/>
      <c r="AQ271" s="5">
        <v>3.42</v>
      </c>
      <c r="AR271" s="5"/>
      <c r="AS271" s="5">
        <v>52.1</v>
      </c>
      <c r="AT271" s="5"/>
      <c r="AU271" s="5">
        <v>68.8</v>
      </c>
      <c r="AV271" s="5"/>
    </row>
    <row r="272" spans="1:48" ht="14.5" x14ac:dyDescent="0.35">
      <c r="A272" s="48" t="s">
        <v>383</v>
      </c>
      <c r="B272" s="54" t="s">
        <v>384</v>
      </c>
      <c r="C272" s="55" t="s">
        <v>689</v>
      </c>
      <c r="D272" s="54" t="s">
        <v>667</v>
      </c>
      <c r="E272" s="55">
        <v>0.47899999999999998</v>
      </c>
      <c r="F272" s="95" t="s">
        <v>326</v>
      </c>
      <c r="G272" s="55">
        <v>0.40899999999999997</v>
      </c>
      <c r="H272" s="57" t="s">
        <v>326</v>
      </c>
      <c r="I272" s="57">
        <v>0.373</v>
      </c>
      <c r="J272" s="57" t="s">
        <v>326</v>
      </c>
      <c r="K272" s="57">
        <v>0.313</v>
      </c>
      <c r="L272" s="57" t="s">
        <v>326</v>
      </c>
      <c r="M272" s="57">
        <v>0.17199999999999999</v>
      </c>
      <c r="N272" s="55" t="s">
        <v>326</v>
      </c>
      <c r="O272" s="55">
        <v>0.69199999999999995</v>
      </c>
      <c r="P272" s="55" t="s">
        <v>326</v>
      </c>
      <c r="Q272" s="55">
        <v>0.86099999999999999</v>
      </c>
      <c r="R272" s="57" t="s">
        <v>332</v>
      </c>
      <c r="S272" s="57">
        <v>0.82499999999999996</v>
      </c>
      <c r="T272" s="57" t="s">
        <v>326</v>
      </c>
      <c r="U272" s="57">
        <v>2.0099999999999998</v>
      </c>
      <c r="V272" s="57" t="s">
        <v>326</v>
      </c>
      <c r="W272" s="57">
        <v>2.92</v>
      </c>
      <c r="X272" s="57" t="s">
        <v>326</v>
      </c>
      <c r="Y272" s="57">
        <v>2.02</v>
      </c>
      <c r="Z272" s="57" t="s">
        <v>326</v>
      </c>
      <c r="AA272" s="57">
        <v>0.65200000000000002</v>
      </c>
      <c r="AB272" s="57" t="s">
        <v>326</v>
      </c>
      <c r="AC272" s="57">
        <v>0.72699999999999998</v>
      </c>
      <c r="AD272" s="57" t="s">
        <v>326</v>
      </c>
      <c r="AE272" s="57">
        <v>1.03</v>
      </c>
      <c r="AF272" s="57" t="s">
        <v>326</v>
      </c>
      <c r="AG272" s="57">
        <v>8.3699999999999997E-2</v>
      </c>
      <c r="AH272" s="57" t="s">
        <v>326</v>
      </c>
      <c r="AI272" s="57">
        <v>9.4299999999999995E-2</v>
      </c>
      <c r="AJ272" s="57" t="s">
        <v>326</v>
      </c>
      <c r="AK272" s="54">
        <v>9.8599999999999993E-2</v>
      </c>
      <c r="AL272" s="54" t="s">
        <v>326</v>
      </c>
      <c r="AM272" s="54">
        <v>6.7199999999999996E-2</v>
      </c>
      <c r="AN272" s="54" t="s">
        <v>326</v>
      </c>
      <c r="AO272" s="54">
        <v>6.5199999999999994E-2</v>
      </c>
      <c r="AP272" s="54" t="s">
        <v>326</v>
      </c>
      <c r="AQ272" s="54">
        <v>5.9400000000000001E-2</v>
      </c>
      <c r="AR272" s="54" t="s">
        <v>326</v>
      </c>
      <c r="AS272" s="57">
        <v>0.443</v>
      </c>
      <c r="AT272" s="57" t="s">
        <v>326</v>
      </c>
      <c r="AU272" s="54">
        <v>0.59699999999999998</v>
      </c>
      <c r="AV272" s="54" t="s">
        <v>326</v>
      </c>
    </row>
    <row r="273" spans="1:48" ht="14.5" x14ac:dyDescent="0.35">
      <c r="A273" s="48" t="s">
        <v>385</v>
      </c>
      <c r="B273" s="54" t="s">
        <v>386</v>
      </c>
      <c r="C273" s="55" t="s">
        <v>689</v>
      </c>
      <c r="D273" s="54" t="s">
        <v>667</v>
      </c>
      <c r="E273" s="69">
        <v>1.1200000000000001</v>
      </c>
      <c r="F273" s="134" t="s">
        <v>12</v>
      </c>
      <c r="G273" s="69">
        <v>0.45600000000000002</v>
      </c>
      <c r="H273" s="5" t="s">
        <v>12</v>
      </c>
      <c r="I273" s="5">
        <v>1.24</v>
      </c>
      <c r="J273" s="5" t="s">
        <v>12</v>
      </c>
      <c r="K273" s="5">
        <v>0.251</v>
      </c>
      <c r="L273" s="5" t="s">
        <v>12</v>
      </c>
      <c r="M273" s="57">
        <v>0.49</v>
      </c>
      <c r="N273" s="55" t="s">
        <v>332</v>
      </c>
      <c r="O273" s="55">
        <v>0.84399999999999997</v>
      </c>
      <c r="P273" s="55" t="s">
        <v>332</v>
      </c>
      <c r="Q273" s="69">
        <v>5.73</v>
      </c>
      <c r="R273" s="5"/>
      <c r="S273" s="57">
        <v>2.2400000000000002</v>
      </c>
      <c r="T273" s="57" t="s">
        <v>332</v>
      </c>
      <c r="U273" s="57">
        <v>2.19</v>
      </c>
      <c r="V273" s="57" t="s">
        <v>326</v>
      </c>
      <c r="W273" s="57">
        <v>3.06</v>
      </c>
      <c r="X273" s="57" t="s">
        <v>326</v>
      </c>
      <c r="Y273" s="57">
        <v>2.0499999999999998</v>
      </c>
      <c r="Z273" s="57" t="s">
        <v>326</v>
      </c>
      <c r="AA273" s="57">
        <v>0.40200000000000002</v>
      </c>
      <c r="AB273" s="57" t="s">
        <v>326</v>
      </c>
      <c r="AC273" s="57">
        <v>0.999</v>
      </c>
      <c r="AD273" s="57" t="s">
        <v>326</v>
      </c>
      <c r="AE273" s="57">
        <v>0.88800000000000001</v>
      </c>
      <c r="AF273" s="57" t="s">
        <v>332</v>
      </c>
      <c r="AG273" s="5">
        <v>0.20399999999999999</v>
      </c>
      <c r="AH273" s="5" t="s">
        <v>12</v>
      </c>
      <c r="AI273" s="5">
        <v>0.20399999999999999</v>
      </c>
      <c r="AJ273" s="5" t="s">
        <v>12</v>
      </c>
      <c r="AK273" s="5">
        <v>0.28799999999999998</v>
      </c>
      <c r="AL273" s="5"/>
      <c r="AM273" s="5">
        <v>8.5000000000000006E-2</v>
      </c>
      <c r="AN273" s="5" t="s">
        <v>12</v>
      </c>
      <c r="AO273" s="54">
        <v>6.9000000000000006E-2</v>
      </c>
      <c r="AP273" s="54" t="s">
        <v>332</v>
      </c>
      <c r="AQ273" s="54">
        <v>7.0000000000000007E-2</v>
      </c>
      <c r="AR273" s="54" t="s">
        <v>332</v>
      </c>
      <c r="AS273" s="5">
        <v>1.25</v>
      </c>
      <c r="AT273" s="5"/>
      <c r="AU273" s="5">
        <v>1.37</v>
      </c>
      <c r="AV273" s="5"/>
    </row>
    <row r="274" spans="1:48" ht="14.5" x14ac:dyDescent="0.35">
      <c r="A274" s="48" t="s">
        <v>387</v>
      </c>
      <c r="B274" s="54" t="s">
        <v>388</v>
      </c>
      <c r="C274" s="55" t="s">
        <v>689</v>
      </c>
      <c r="D274" s="54" t="s">
        <v>667</v>
      </c>
      <c r="E274" s="69">
        <v>7.12</v>
      </c>
      <c r="F274" s="133"/>
      <c r="G274" s="69">
        <v>2.38</v>
      </c>
      <c r="H274" s="5" t="s">
        <v>12</v>
      </c>
      <c r="I274" s="5">
        <v>9.1</v>
      </c>
      <c r="J274" s="5"/>
      <c r="K274" s="5">
        <v>1.99</v>
      </c>
      <c r="L274" s="5" t="s">
        <v>12</v>
      </c>
      <c r="M274" s="5">
        <v>3.84</v>
      </c>
      <c r="N274" s="69"/>
      <c r="O274" s="69">
        <v>8.57</v>
      </c>
      <c r="P274" s="69"/>
      <c r="Q274" s="69">
        <v>44.5</v>
      </c>
      <c r="R274" s="5"/>
      <c r="S274" s="5">
        <v>23.8</v>
      </c>
      <c r="T274" s="5"/>
      <c r="U274" s="5">
        <v>3.69</v>
      </c>
      <c r="V274" s="5" t="s">
        <v>12</v>
      </c>
      <c r="W274" s="5">
        <v>10.5</v>
      </c>
      <c r="X274" s="5" t="s">
        <v>12</v>
      </c>
      <c r="Y274" s="5">
        <v>20.8</v>
      </c>
      <c r="Z274" s="5"/>
      <c r="AA274" s="5">
        <v>3.84</v>
      </c>
      <c r="AB274" s="5" t="s">
        <v>12</v>
      </c>
      <c r="AC274" s="5">
        <v>5.42</v>
      </c>
      <c r="AD274" s="5" t="s">
        <v>12</v>
      </c>
      <c r="AE274" s="5">
        <v>3.77</v>
      </c>
      <c r="AF274" s="5" t="s">
        <v>12</v>
      </c>
      <c r="AG274" s="5">
        <v>1.87</v>
      </c>
      <c r="AH274" s="5"/>
      <c r="AI274" s="5">
        <v>1.36</v>
      </c>
      <c r="AJ274" s="5"/>
      <c r="AK274" s="5">
        <v>1.84</v>
      </c>
      <c r="AL274" s="5"/>
      <c r="AM274" s="5">
        <v>0.57399999999999995</v>
      </c>
      <c r="AN274" s="5"/>
      <c r="AO274" s="5">
        <v>0.60199999999999998</v>
      </c>
      <c r="AP274" s="5"/>
      <c r="AQ274" s="5">
        <v>0.58299999999999996</v>
      </c>
      <c r="AR274" s="5"/>
      <c r="AS274" s="5">
        <v>8.66</v>
      </c>
      <c r="AT274" s="5"/>
      <c r="AU274" s="5">
        <v>11.2</v>
      </c>
      <c r="AV274" s="5"/>
    </row>
    <row r="275" spans="1:48" ht="14.5" x14ac:dyDescent="0.35">
      <c r="A275" s="48" t="s">
        <v>389</v>
      </c>
      <c r="B275" s="54" t="s">
        <v>367</v>
      </c>
      <c r="C275" s="55" t="s">
        <v>689</v>
      </c>
      <c r="D275" s="54" t="s">
        <v>667</v>
      </c>
      <c r="E275" s="69">
        <v>16.8</v>
      </c>
      <c r="F275" s="133"/>
      <c r="G275" s="69">
        <v>6.16</v>
      </c>
      <c r="H275" s="5"/>
      <c r="I275" s="5">
        <v>21.5</v>
      </c>
      <c r="J275" s="5"/>
      <c r="K275" s="5">
        <v>4.24</v>
      </c>
      <c r="L275" s="5"/>
      <c r="M275" s="5">
        <v>8.99</v>
      </c>
      <c r="N275" s="69"/>
      <c r="O275" s="69">
        <v>21.5</v>
      </c>
      <c r="P275" s="69"/>
      <c r="Q275" s="69">
        <v>104</v>
      </c>
      <c r="R275" s="5"/>
      <c r="S275" s="5">
        <v>53.6</v>
      </c>
      <c r="T275" s="5"/>
      <c r="U275" s="5">
        <v>7.78</v>
      </c>
      <c r="V275" s="5" t="s">
        <v>12</v>
      </c>
      <c r="W275" s="5">
        <v>21.5</v>
      </c>
      <c r="X275" s="5" t="s">
        <v>12</v>
      </c>
      <c r="Y275" s="5">
        <v>42.7</v>
      </c>
      <c r="Z275" s="5"/>
      <c r="AA275" s="5">
        <v>8.8699999999999992</v>
      </c>
      <c r="AB275" s="5"/>
      <c r="AC275" s="5">
        <v>12</v>
      </c>
      <c r="AD275" s="5" t="s">
        <v>12</v>
      </c>
      <c r="AE275" s="5">
        <v>8.9600000000000009</v>
      </c>
      <c r="AF275" s="5" t="s">
        <v>12</v>
      </c>
      <c r="AG275" s="5">
        <v>4.3</v>
      </c>
      <c r="AH275" s="5"/>
      <c r="AI275" s="5">
        <v>3.24</v>
      </c>
      <c r="AJ275" s="5"/>
      <c r="AK275" s="5">
        <v>4.51</v>
      </c>
      <c r="AL275" s="5"/>
      <c r="AM275" s="5">
        <v>1.4</v>
      </c>
      <c r="AN275" s="5"/>
      <c r="AO275" s="5">
        <v>1.43</v>
      </c>
      <c r="AP275" s="5"/>
      <c r="AQ275" s="5">
        <v>1.39</v>
      </c>
      <c r="AR275" s="5"/>
      <c r="AS275" s="5">
        <v>22.1</v>
      </c>
      <c r="AT275" s="5"/>
      <c r="AU275" s="5">
        <v>28.9</v>
      </c>
      <c r="AV275" s="5"/>
    </row>
    <row r="276" spans="1:48" ht="14.5" x14ac:dyDescent="0.35">
      <c r="A276" s="48" t="s">
        <v>390</v>
      </c>
      <c r="B276" s="54" t="s">
        <v>391</v>
      </c>
      <c r="C276" s="55" t="s">
        <v>689</v>
      </c>
      <c r="D276" s="54" t="s">
        <v>667</v>
      </c>
      <c r="E276" s="69">
        <v>4.32</v>
      </c>
      <c r="F276" s="133"/>
      <c r="G276" s="55">
        <v>1.66</v>
      </c>
      <c r="H276" s="57" t="s">
        <v>332</v>
      </c>
      <c r="I276" s="5">
        <v>6.53</v>
      </c>
      <c r="J276" s="5"/>
      <c r="K276" s="5">
        <v>1.02</v>
      </c>
      <c r="L276" s="5" t="s">
        <v>12</v>
      </c>
      <c r="M276" s="5">
        <v>2.58</v>
      </c>
      <c r="N276" s="69"/>
      <c r="O276" s="69">
        <v>5.0999999999999996</v>
      </c>
      <c r="P276" s="69"/>
      <c r="Q276" s="69">
        <v>27</v>
      </c>
      <c r="R276" s="5" t="s">
        <v>12</v>
      </c>
      <c r="S276" s="5">
        <v>13.9</v>
      </c>
      <c r="T276" s="5"/>
      <c r="U276" s="5">
        <v>4.1399999999999997</v>
      </c>
      <c r="V276" s="5" t="s">
        <v>12</v>
      </c>
      <c r="W276" s="5">
        <v>5.09</v>
      </c>
      <c r="X276" s="5" t="s">
        <v>12</v>
      </c>
      <c r="Y276" s="57">
        <v>12.9</v>
      </c>
      <c r="Z276" s="57" t="s">
        <v>332</v>
      </c>
      <c r="AA276" s="57">
        <v>1.46</v>
      </c>
      <c r="AB276" s="57" t="s">
        <v>332</v>
      </c>
      <c r="AC276" s="5">
        <v>4.1500000000000004</v>
      </c>
      <c r="AD276" s="5" t="s">
        <v>12</v>
      </c>
      <c r="AE276" s="5">
        <v>4.0999999999999996</v>
      </c>
      <c r="AF276" s="5" t="s">
        <v>12</v>
      </c>
      <c r="AG276" s="5">
        <v>1.1000000000000001</v>
      </c>
      <c r="AH276" s="5"/>
      <c r="AI276" s="57">
        <v>0.73199999999999998</v>
      </c>
      <c r="AJ276" s="57" t="s">
        <v>332</v>
      </c>
      <c r="AK276" s="5">
        <v>1.18</v>
      </c>
      <c r="AL276" s="5"/>
      <c r="AM276" s="54">
        <v>0.32400000000000001</v>
      </c>
      <c r="AN276" s="54" t="s">
        <v>332</v>
      </c>
      <c r="AO276" s="5">
        <v>0.30399999999999999</v>
      </c>
      <c r="AP276" s="5" t="s">
        <v>12</v>
      </c>
      <c r="AQ276" s="5">
        <v>0.307</v>
      </c>
      <c r="AR276" s="5" t="s">
        <v>12</v>
      </c>
      <c r="AS276" s="5">
        <v>6.14</v>
      </c>
      <c r="AT276" s="5"/>
      <c r="AU276" s="5">
        <v>8.1</v>
      </c>
      <c r="AV276" s="5"/>
    </row>
    <row r="277" spans="1:48" ht="14.5" x14ac:dyDescent="0.35">
      <c r="A277" s="48" t="s">
        <v>392</v>
      </c>
      <c r="B277" s="54" t="s">
        <v>393</v>
      </c>
      <c r="C277" s="55" t="s">
        <v>689</v>
      </c>
      <c r="D277" s="54" t="s">
        <v>667</v>
      </c>
      <c r="E277" s="69">
        <v>80.900000000000006</v>
      </c>
      <c r="F277" s="133"/>
      <c r="G277" s="69">
        <v>29.5</v>
      </c>
      <c r="H277" s="5"/>
      <c r="I277" s="5">
        <v>103</v>
      </c>
      <c r="J277" s="5"/>
      <c r="K277" s="5">
        <v>22.7</v>
      </c>
      <c r="L277" s="5"/>
      <c r="M277" s="5">
        <v>51.8</v>
      </c>
      <c r="N277" s="69"/>
      <c r="O277" s="69">
        <v>117</v>
      </c>
      <c r="P277" s="69"/>
      <c r="Q277" s="69">
        <v>521</v>
      </c>
      <c r="R277" s="5"/>
      <c r="S277" s="5">
        <v>246</v>
      </c>
      <c r="T277" s="5"/>
      <c r="U277" s="5">
        <v>34.9</v>
      </c>
      <c r="V277" s="5"/>
      <c r="W277" s="5">
        <v>105</v>
      </c>
      <c r="X277" s="5"/>
      <c r="Y277" s="5">
        <v>273</v>
      </c>
      <c r="Z277" s="5"/>
      <c r="AA277" s="5">
        <v>42.8</v>
      </c>
      <c r="AB277" s="5"/>
      <c r="AC277" s="5">
        <v>60.1</v>
      </c>
      <c r="AD277" s="5"/>
      <c r="AE277" s="5">
        <v>43.4</v>
      </c>
      <c r="AF277" s="5"/>
      <c r="AG277" s="5">
        <v>21.1</v>
      </c>
      <c r="AH277" s="5"/>
      <c r="AI277" s="5">
        <v>16.399999999999999</v>
      </c>
      <c r="AJ277" s="5"/>
      <c r="AK277" s="5">
        <v>25.2</v>
      </c>
      <c r="AL277" s="5"/>
      <c r="AM277" s="5">
        <v>6.66</v>
      </c>
      <c r="AN277" s="5"/>
      <c r="AO277" s="5">
        <v>7.22</v>
      </c>
      <c r="AP277" s="5"/>
      <c r="AQ277" s="5">
        <v>6.84</v>
      </c>
      <c r="AR277" s="5"/>
      <c r="AS277" s="5">
        <v>100</v>
      </c>
      <c r="AT277" s="5"/>
      <c r="AU277" s="5">
        <v>132</v>
      </c>
      <c r="AV277" s="5"/>
    </row>
    <row r="278" spans="1:48" ht="14.5" x14ac:dyDescent="0.35">
      <c r="A278" s="48" t="s">
        <v>394</v>
      </c>
      <c r="B278" s="54" t="s">
        <v>395</v>
      </c>
      <c r="C278" s="55" t="s">
        <v>689</v>
      </c>
      <c r="D278" s="54" t="s">
        <v>667</v>
      </c>
      <c r="E278" s="69">
        <v>17.899999999999999</v>
      </c>
      <c r="F278" s="133"/>
      <c r="G278" s="69">
        <v>5.74</v>
      </c>
      <c r="H278" s="5" t="s">
        <v>12</v>
      </c>
      <c r="I278" s="5">
        <v>23.7</v>
      </c>
      <c r="J278" s="5"/>
      <c r="K278" s="5">
        <v>4.3899999999999997</v>
      </c>
      <c r="L278" s="5"/>
      <c r="M278" s="5">
        <v>9.41</v>
      </c>
      <c r="N278" s="69"/>
      <c r="O278" s="69">
        <v>20.7</v>
      </c>
      <c r="P278" s="69"/>
      <c r="Q278" s="69">
        <v>112</v>
      </c>
      <c r="R278" s="5"/>
      <c r="S278" s="5">
        <v>45.2</v>
      </c>
      <c r="T278" s="5"/>
      <c r="U278" s="5">
        <v>5.75</v>
      </c>
      <c r="V278" s="5" t="s">
        <v>12</v>
      </c>
      <c r="W278" s="5">
        <v>22.8</v>
      </c>
      <c r="X278" s="5" t="s">
        <v>12</v>
      </c>
      <c r="Y278" s="5">
        <v>45.9</v>
      </c>
      <c r="Z278" s="5"/>
      <c r="AA278" s="5">
        <v>4.54</v>
      </c>
      <c r="AB278" s="5" t="s">
        <v>12</v>
      </c>
      <c r="AC278" s="5">
        <v>13.6</v>
      </c>
      <c r="AD278" s="5"/>
      <c r="AE278" s="5">
        <v>12.4</v>
      </c>
      <c r="AF278" s="5"/>
      <c r="AG278" s="5">
        <v>3.33</v>
      </c>
      <c r="AH278" s="5"/>
      <c r="AI278" s="5">
        <v>2.5499999999999998</v>
      </c>
      <c r="AJ278" s="5"/>
      <c r="AK278" s="5">
        <v>4.5599999999999996</v>
      </c>
      <c r="AL278" s="5"/>
      <c r="AM278" s="5">
        <v>1.08</v>
      </c>
      <c r="AN278" s="5"/>
      <c r="AO278" s="5">
        <v>1.2</v>
      </c>
      <c r="AP278" s="5"/>
      <c r="AQ278" s="5">
        <v>1.03</v>
      </c>
      <c r="AR278" s="5"/>
      <c r="AS278" s="5">
        <v>21</v>
      </c>
      <c r="AT278" s="5"/>
      <c r="AU278" s="5">
        <v>22.3</v>
      </c>
      <c r="AV278" s="5"/>
    </row>
    <row r="279" spans="1:48" ht="14.5" x14ac:dyDescent="0.35">
      <c r="A279" s="48" t="s">
        <v>396</v>
      </c>
      <c r="B279" s="54" t="s">
        <v>397</v>
      </c>
      <c r="C279" s="55" t="s">
        <v>689</v>
      </c>
      <c r="D279" s="54" t="s">
        <v>667</v>
      </c>
      <c r="E279" s="55">
        <v>0.45400000000000001</v>
      </c>
      <c r="F279" s="95" t="s">
        <v>326</v>
      </c>
      <c r="G279" s="55">
        <v>0.38800000000000001</v>
      </c>
      <c r="H279" s="57" t="s">
        <v>326</v>
      </c>
      <c r="I279" s="5">
        <v>0.66800000000000004</v>
      </c>
      <c r="J279" s="5" t="s">
        <v>12</v>
      </c>
      <c r="K279" s="57">
        <v>0.29599999999999999</v>
      </c>
      <c r="L279" s="57" t="s">
        <v>326</v>
      </c>
      <c r="M279" s="5">
        <v>0.34499999999999997</v>
      </c>
      <c r="N279" s="69" t="s">
        <v>12</v>
      </c>
      <c r="O279" s="69">
        <v>0.77</v>
      </c>
      <c r="P279" s="69" t="s">
        <v>12</v>
      </c>
      <c r="Q279" s="69">
        <v>2.66</v>
      </c>
      <c r="R279" s="5" t="s">
        <v>12</v>
      </c>
      <c r="S279" s="5">
        <v>1.3</v>
      </c>
      <c r="T279" s="5" t="s">
        <v>12</v>
      </c>
      <c r="U279" s="57">
        <v>1.98</v>
      </c>
      <c r="V279" s="57" t="s">
        <v>326</v>
      </c>
      <c r="W279" s="57">
        <v>2.88</v>
      </c>
      <c r="X279" s="57" t="s">
        <v>326</v>
      </c>
      <c r="Y279" s="57">
        <v>2.0699999999999998</v>
      </c>
      <c r="Z279" s="57" t="s">
        <v>332</v>
      </c>
      <c r="AA279" s="57">
        <v>0.64300000000000002</v>
      </c>
      <c r="AB279" s="57" t="s">
        <v>326</v>
      </c>
      <c r="AC279" s="57">
        <v>0.71699999999999997</v>
      </c>
      <c r="AD279" s="57" t="s">
        <v>326</v>
      </c>
      <c r="AE279" s="57">
        <v>1.02</v>
      </c>
      <c r="AF279" s="57" t="s">
        <v>326</v>
      </c>
      <c r="AG279" s="5">
        <v>0.12</v>
      </c>
      <c r="AH279" s="5" t="s">
        <v>12</v>
      </c>
      <c r="AI279" s="57">
        <v>9.8799999999999999E-2</v>
      </c>
      <c r="AJ279" s="57" t="s">
        <v>326</v>
      </c>
      <c r="AK279" s="54">
        <v>0.125</v>
      </c>
      <c r="AL279" s="54" t="s">
        <v>332</v>
      </c>
      <c r="AM279" s="54">
        <v>7.0499999999999993E-2</v>
      </c>
      <c r="AN279" s="54" t="s">
        <v>326</v>
      </c>
      <c r="AO279" s="54">
        <v>6.83E-2</v>
      </c>
      <c r="AP279" s="54" t="s">
        <v>326</v>
      </c>
      <c r="AQ279" s="54">
        <v>5.9400000000000001E-2</v>
      </c>
      <c r="AR279" s="54" t="s">
        <v>326</v>
      </c>
      <c r="AS279" s="5">
        <v>0.52200000000000002</v>
      </c>
      <c r="AT279" s="5" t="s">
        <v>12</v>
      </c>
      <c r="AU279" s="5">
        <v>0.66900000000000004</v>
      </c>
      <c r="AV279" s="5"/>
    </row>
    <row r="280" spans="1:48" ht="14.5" x14ac:dyDescent="0.35">
      <c r="A280" s="48" t="s">
        <v>398</v>
      </c>
      <c r="B280" s="54" t="s">
        <v>399</v>
      </c>
      <c r="C280" s="55" t="s">
        <v>689</v>
      </c>
      <c r="D280" s="54" t="s">
        <v>667</v>
      </c>
      <c r="E280" s="69">
        <v>6.28</v>
      </c>
      <c r="F280" s="133"/>
      <c r="G280" s="69">
        <v>1.78</v>
      </c>
      <c r="H280" s="5" t="s">
        <v>12</v>
      </c>
      <c r="I280" s="5">
        <v>6.34</v>
      </c>
      <c r="J280" s="5"/>
      <c r="K280" s="57">
        <v>0.67300000000000004</v>
      </c>
      <c r="L280" s="57" t="s">
        <v>332</v>
      </c>
      <c r="M280" s="5">
        <v>1.64</v>
      </c>
      <c r="N280" s="69"/>
      <c r="O280" s="69">
        <v>3.9</v>
      </c>
      <c r="P280" s="69"/>
      <c r="Q280" s="69">
        <v>34.9</v>
      </c>
      <c r="R280" s="5"/>
      <c r="S280" s="5">
        <v>20.7</v>
      </c>
      <c r="T280" s="5"/>
      <c r="U280" s="57">
        <v>2.3199999999999998</v>
      </c>
      <c r="V280" s="57" t="s">
        <v>326</v>
      </c>
      <c r="W280" s="5">
        <v>15.3</v>
      </c>
      <c r="X280" s="5" t="s">
        <v>12</v>
      </c>
      <c r="Y280" s="5">
        <v>8.48</v>
      </c>
      <c r="Z280" s="5" t="s">
        <v>12</v>
      </c>
      <c r="AA280" s="5">
        <v>1.49</v>
      </c>
      <c r="AB280" s="5" t="s">
        <v>12</v>
      </c>
      <c r="AC280" s="5">
        <v>3.52</v>
      </c>
      <c r="AD280" s="5" t="s">
        <v>12</v>
      </c>
      <c r="AE280" s="5">
        <v>3.61</v>
      </c>
      <c r="AF280" s="5" t="s">
        <v>12</v>
      </c>
      <c r="AG280" s="5">
        <v>1.39</v>
      </c>
      <c r="AH280" s="5"/>
      <c r="AI280" s="5">
        <v>0.89700000000000002</v>
      </c>
      <c r="AJ280" s="5"/>
      <c r="AK280" s="5">
        <v>0.61899999999999999</v>
      </c>
      <c r="AL280" s="5"/>
      <c r="AM280" s="5">
        <v>0.48699999999999999</v>
      </c>
      <c r="AN280" s="5"/>
      <c r="AO280" s="5">
        <v>0.68</v>
      </c>
      <c r="AP280" s="5"/>
      <c r="AQ280" s="5">
        <v>0.35099999999999998</v>
      </c>
      <c r="AR280" s="5" t="s">
        <v>12</v>
      </c>
      <c r="AS280" s="5">
        <v>7.09</v>
      </c>
      <c r="AT280" s="5"/>
      <c r="AU280" s="5">
        <v>9.01</v>
      </c>
      <c r="AV280" s="5"/>
    </row>
    <row r="281" spans="1:48" ht="14.5" x14ac:dyDescent="0.35">
      <c r="A281" s="48" t="s">
        <v>400</v>
      </c>
      <c r="B281" s="54" t="s">
        <v>401</v>
      </c>
      <c r="C281" s="55" t="s">
        <v>689</v>
      </c>
      <c r="D281" s="54" t="s">
        <v>667</v>
      </c>
      <c r="E281" s="69">
        <v>1.22</v>
      </c>
      <c r="F281" s="134" t="s">
        <v>12</v>
      </c>
      <c r="G281" s="55">
        <v>0.38</v>
      </c>
      <c r="H281" s="57" t="s">
        <v>326</v>
      </c>
      <c r="I281" s="5">
        <v>1.1499999999999999</v>
      </c>
      <c r="J281" s="5" t="s">
        <v>12</v>
      </c>
      <c r="K281" s="57">
        <v>0.28999999999999998</v>
      </c>
      <c r="L281" s="57" t="s">
        <v>326</v>
      </c>
      <c r="M281" s="5">
        <v>0.219</v>
      </c>
      <c r="N281" s="69" t="s">
        <v>12</v>
      </c>
      <c r="O281" s="55">
        <v>0.61099999999999999</v>
      </c>
      <c r="P281" s="55" t="s">
        <v>326</v>
      </c>
      <c r="Q281" s="55">
        <v>0.36299999999999999</v>
      </c>
      <c r="R281" s="57" t="s">
        <v>326</v>
      </c>
      <c r="S281" s="5">
        <v>3.29</v>
      </c>
      <c r="T281" s="5" t="s">
        <v>12</v>
      </c>
      <c r="U281" s="57">
        <v>2.04</v>
      </c>
      <c r="V281" s="57" t="s">
        <v>326</v>
      </c>
      <c r="W281" s="57">
        <v>2.97</v>
      </c>
      <c r="X281" s="57" t="s">
        <v>326</v>
      </c>
      <c r="Y281" s="57">
        <v>2.0499999999999998</v>
      </c>
      <c r="Z281" s="57" t="s">
        <v>326</v>
      </c>
      <c r="AA281" s="57">
        <v>0.66300000000000003</v>
      </c>
      <c r="AB281" s="57" t="s">
        <v>326</v>
      </c>
      <c r="AC281" s="57">
        <v>0.73899999999999999</v>
      </c>
      <c r="AD281" s="57" t="s">
        <v>326</v>
      </c>
      <c r="AE281" s="57">
        <v>1.05</v>
      </c>
      <c r="AF281" s="57" t="s">
        <v>326</v>
      </c>
      <c r="AG281" s="5">
        <v>0.24399999999999999</v>
      </c>
      <c r="AH281" s="5" t="s">
        <v>12</v>
      </c>
      <c r="AI281" s="5">
        <v>0.16400000000000001</v>
      </c>
      <c r="AJ281" s="5" t="s">
        <v>12</v>
      </c>
      <c r="AK281" s="54">
        <v>9.9900000000000003E-2</v>
      </c>
      <c r="AL281" s="54" t="s">
        <v>326</v>
      </c>
      <c r="AM281" s="54">
        <v>0.124</v>
      </c>
      <c r="AN281" s="54" t="s">
        <v>332</v>
      </c>
      <c r="AO281" s="54">
        <v>9.1999999999999998E-2</v>
      </c>
      <c r="AP281" s="54" t="s">
        <v>332</v>
      </c>
      <c r="AQ281" s="54">
        <v>5.9400000000000001E-2</v>
      </c>
      <c r="AR281" s="54" t="s">
        <v>326</v>
      </c>
      <c r="AS281" s="5">
        <v>1.51</v>
      </c>
      <c r="AT281" s="5"/>
      <c r="AU281" s="5">
        <v>1.87</v>
      </c>
      <c r="AV281" s="5"/>
    </row>
    <row r="282" spans="1:48" ht="14.5" x14ac:dyDescent="0.35">
      <c r="A282" s="48" t="s">
        <v>402</v>
      </c>
      <c r="B282" s="54" t="s">
        <v>403</v>
      </c>
      <c r="C282" s="55" t="s">
        <v>689</v>
      </c>
      <c r="D282" s="54" t="s">
        <v>667</v>
      </c>
      <c r="E282" s="69">
        <v>42.6</v>
      </c>
      <c r="F282" s="133"/>
      <c r="G282" s="69">
        <v>15.7</v>
      </c>
      <c r="H282" s="5"/>
      <c r="I282" s="5">
        <v>64.599999999999994</v>
      </c>
      <c r="J282" s="5"/>
      <c r="K282" s="5">
        <v>9.2899999999999991</v>
      </c>
      <c r="L282" s="5"/>
      <c r="M282" s="5">
        <v>24.8</v>
      </c>
      <c r="N282" s="69"/>
      <c r="O282" s="69">
        <v>60.6</v>
      </c>
      <c r="P282" s="69"/>
      <c r="Q282" s="69">
        <v>304</v>
      </c>
      <c r="R282" s="5"/>
      <c r="S282" s="5">
        <v>169</v>
      </c>
      <c r="T282" s="5"/>
      <c r="U282" s="5">
        <v>27.4</v>
      </c>
      <c r="V282" s="5"/>
      <c r="W282" s="5">
        <v>76</v>
      </c>
      <c r="X282" s="5"/>
      <c r="Y282" s="5">
        <v>134</v>
      </c>
      <c r="Z282" s="5"/>
      <c r="AA282" s="5">
        <v>20.9</v>
      </c>
      <c r="AB282" s="5"/>
      <c r="AC282" s="5">
        <v>42.4</v>
      </c>
      <c r="AD282" s="5"/>
      <c r="AE282" s="5">
        <v>41.4</v>
      </c>
      <c r="AF282" s="5"/>
      <c r="AG282" s="5">
        <v>11.5</v>
      </c>
      <c r="AH282" s="5"/>
      <c r="AI282" s="5">
        <v>7.61</v>
      </c>
      <c r="AJ282" s="5"/>
      <c r="AK282" s="5">
        <v>5.8</v>
      </c>
      <c r="AL282" s="5"/>
      <c r="AM282" s="5">
        <v>3.46</v>
      </c>
      <c r="AN282" s="5"/>
      <c r="AO282" s="5">
        <v>3.35</v>
      </c>
      <c r="AP282" s="5"/>
      <c r="AQ282" s="5">
        <v>3.46</v>
      </c>
      <c r="AR282" s="5"/>
      <c r="AS282" s="5">
        <v>63.1</v>
      </c>
      <c r="AT282" s="5"/>
      <c r="AU282" s="5">
        <v>82.7</v>
      </c>
      <c r="AV282" s="5"/>
    </row>
    <row r="283" spans="1:48" ht="14.5" x14ac:dyDescent="0.35">
      <c r="A283" s="48" t="s">
        <v>404</v>
      </c>
      <c r="B283" s="54" t="s">
        <v>405</v>
      </c>
      <c r="C283" s="55" t="s">
        <v>689</v>
      </c>
      <c r="D283" s="54" t="s">
        <v>667</v>
      </c>
      <c r="E283" s="55">
        <v>0.46500000000000002</v>
      </c>
      <c r="F283" s="95" t="s">
        <v>326</v>
      </c>
      <c r="G283" s="55">
        <v>0.39800000000000002</v>
      </c>
      <c r="H283" s="57" t="s">
        <v>326</v>
      </c>
      <c r="I283" s="57">
        <v>0.38400000000000001</v>
      </c>
      <c r="J283" s="57" t="s">
        <v>332</v>
      </c>
      <c r="K283" s="57">
        <v>0.30399999999999999</v>
      </c>
      <c r="L283" s="57" t="s">
        <v>326</v>
      </c>
      <c r="M283" s="57">
        <v>0.30399999999999999</v>
      </c>
      <c r="N283" s="55" t="s">
        <v>332</v>
      </c>
      <c r="O283" s="55">
        <v>0.67</v>
      </c>
      <c r="P283" s="55" t="s">
        <v>326</v>
      </c>
      <c r="Q283" s="55">
        <v>0.63300000000000001</v>
      </c>
      <c r="R283" s="57" t="s">
        <v>332</v>
      </c>
      <c r="S283" s="57">
        <v>0.78100000000000003</v>
      </c>
      <c r="T283" s="57" t="s">
        <v>326</v>
      </c>
      <c r="U283" s="57">
        <v>2.13</v>
      </c>
      <c r="V283" s="57" t="s">
        <v>326</v>
      </c>
      <c r="W283" s="57">
        <v>3.1</v>
      </c>
      <c r="X283" s="57" t="s">
        <v>326</v>
      </c>
      <c r="Y283" s="57">
        <v>2.14</v>
      </c>
      <c r="Z283" s="57" t="s">
        <v>326</v>
      </c>
      <c r="AA283" s="57">
        <v>0.69099999999999995</v>
      </c>
      <c r="AB283" s="57" t="s">
        <v>326</v>
      </c>
      <c r="AC283" s="57">
        <v>0.77100000000000002</v>
      </c>
      <c r="AD283" s="57" t="s">
        <v>326</v>
      </c>
      <c r="AE283" s="57">
        <v>1.0900000000000001</v>
      </c>
      <c r="AF283" s="57" t="s">
        <v>326</v>
      </c>
      <c r="AG283" s="5">
        <v>0.22900000000000001</v>
      </c>
      <c r="AH283" s="5" t="s">
        <v>12</v>
      </c>
      <c r="AI283" s="57">
        <v>0.187</v>
      </c>
      <c r="AJ283" s="57" t="s">
        <v>332</v>
      </c>
      <c r="AK283" s="5">
        <v>0.186</v>
      </c>
      <c r="AL283" s="5" t="s">
        <v>12</v>
      </c>
      <c r="AM283" s="5">
        <v>0.17499999999999999</v>
      </c>
      <c r="AN283" s="5" t="s">
        <v>12</v>
      </c>
      <c r="AO283" s="5">
        <v>0.255</v>
      </c>
      <c r="AP283" s="5" t="s">
        <v>12</v>
      </c>
      <c r="AQ283" s="5">
        <v>0.13100000000000001</v>
      </c>
      <c r="AR283" s="5" t="s">
        <v>12</v>
      </c>
      <c r="AS283" s="57">
        <v>0.57199999999999995</v>
      </c>
      <c r="AT283" s="57" t="s">
        <v>332</v>
      </c>
      <c r="AU283" s="5">
        <v>0.626</v>
      </c>
      <c r="AV283" s="5"/>
    </row>
    <row r="284" spans="1:48" ht="14.5" x14ac:dyDescent="0.35">
      <c r="A284" s="48" t="s">
        <v>406</v>
      </c>
      <c r="B284" s="54" t="s">
        <v>407</v>
      </c>
      <c r="C284" s="55" t="s">
        <v>689</v>
      </c>
      <c r="D284" s="54" t="s">
        <v>667</v>
      </c>
      <c r="E284" s="55">
        <v>0.46200000000000002</v>
      </c>
      <c r="F284" s="95" t="s">
        <v>326</v>
      </c>
      <c r="G284" s="55">
        <v>0.39500000000000002</v>
      </c>
      <c r="H284" s="57" t="s">
        <v>326</v>
      </c>
      <c r="I284" s="5">
        <v>1.39</v>
      </c>
      <c r="J284" s="5" t="s">
        <v>12</v>
      </c>
      <c r="K284" s="57">
        <v>0.30199999999999999</v>
      </c>
      <c r="L284" s="57" t="s">
        <v>326</v>
      </c>
      <c r="M284" s="5">
        <v>0.70099999999999996</v>
      </c>
      <c r="N284" s="69"/>
      <c r="O284" s="69">
        <v>1.05</v>
      </c>
      <c r="P284" s="69" t="s">
        <v>12</v>
      </c>
      <c r="Q284" s="69">
        <v>4.91</v>
      </c>
      <c r="R284" s="5"/>
      <c r="S284" s="5">
        <v>2.94</v>
      </c>
      <c r="T284" s="5" t="s">
        <v>12</v>
      </c>
      <c r="U284" s="57">
        <v>2.06</v>
      </c>
      <c r="V284" s="57" t="s">
        <v>326</v>
      </c>
      <c r="W284" s="57">
        <v>3</v>
      </c>
      <c r="X284" s="57" t="s">
        <v>326</v>
      </c>
      <c r="Y284" s="5">
        <v>2.81</v>
      </c>
      <c r="Z284" s="5" t="s">
        <v>12</v>
      </c>
      <c r="AA284" s="57">
        <v>0.66900000000000004</v>
      </c>
      <c r="AB284" s="57" t="s">
        <v>326</v>
      </c>
      <c r="AC284" s="57">
        <v>0.746</v>
      </c>
      <c r="AD284" s="57" t="s">
        <v>326</v>
      </c>
      <c r="AE284" s="57">
        <v>1.06</v>
      </c>
      <c r="AF284" s="57" t="s">
        <v>326</v>
      </c>
      <c r="AG284" s="5">
        <v>0.26700000000000002</v>
      </c>
      <c r="AH284" s="5" t="s">
        <v>12</v>
      </c>
      <c r="AI284" s="5">
        <v>0.21099999999999999</v>
      </c>
      <c r="AJ284" s="5" t="s">
        <v>12</v>
      </c>
      <c r="AK284" s="5">
        <v>0.19400000000000001</v>
      </c>
      <c r="AL284" s="5" t="s">
        <v>12</v>
      </c>
      <c r="AM284" s="54">
        <v>0.14299999999999999</v>
      </c>
      <c r="AN284" s="54" t="s">
        <v>332</v>
      </c>
      <c r="AO284" s="5">
        <v>0.106</v>
      </c>
      <c r="AP284" s="5" t="s">
        <v>12</v>
      </c>
      <c r="AQ284" s="54">
        <v>6.4000000000000001E-2</v>
      </c>
      <c r="AR284" s="54" t="s">
        <v>332</v>
      </c>
      <c r="AS284" s="5">
        <v>1.49</v>
      </c>
      <c r="AT284" s="5"/>
      <c r="AU284" s="5">
        <v>1.49</v>
      </c>
      <c r="AV284" s="5"/>
    </row>
    <row r="285" spans="1:48" ht="14.5" x14ac:dyDescent="0.35">
      <c r="A285" s="48" t="s">
        <v>408</v>
      </c>
      <c r="B285" s="54" t="s">
        <v>367</v>
      </c>
      <c r="C285" s="55" t="s">
        <v>689</v>
      </c>
      <c r="D285" s="54" t="s">
        <v>667</v>
      </c>
      <c r="E285" s="69">
        <v>65.599999999999994</v>
      </c>
      <c r="F285" s="133"/>
      <c r="G285" s="69">
        <v>20.2</v>
      </c>
      <c r="H285" s="5"/>
      <c r="I285" s="5">
        <v>91.3</v>
      </c>
      <c r="J285" s="5"/>
      <c r="K285" s="5">
        <v>14.3</v>
      </c>
      <c r="L285" s="5"/>
      <c r="M285" s="5">
        <v>39.299999999999997</v>
      </c>
      <c r="N285" s="69"/>
      <c r="O285" s="69">
        <v>88.5</v>
      </c>
      <c r="P285" s="69"/>
      <c r="Q285" s="69">
        <v>505</v>
      </c>
      <c r="R285" s="5"/>
      <c r="S285" s="5">
        <v>183</v>
      </c>
      <c r="T285" s="5"/>
      <c r="U285" s="5">
        <v>24.6</v>
      </c>
      <c r="V285" s="5"/>
      <c r="W285" s="5">
        <v>120</v>
      </c>
      <c r="X285" s="5"/>
      <c r="Y285" s="5">
        <v>281</v>
      </c>
      <c r="Z285" s="5"/>
      <c r="AA285" s="5">
        <v>35.4</v>
      </c>
      <c r="AB285" s="5"/>
      <c r="AC285" s="5">
        <v>59.7</v>
      </c>
      <c r="AD285" s="5"/>
      <c r="AE285" s="5">
        <v>82.2</v>
      </c>
      <c r="AF285" s="5"/>
      <c r="AG285" s="5">
        <v>14.4</v>
      </c>
      <c r="AH285" s="5"/>
      <c r="AI285" s="5">
        <v>12</v>
      </c>
      <c r="AJ285" s="5"/>
      <c r="AK285" s="5">
        <v>9.66</v>
      </c>
      <c r="AL285" s="5"/>
      <c r="AM285" s="5">
        <v>3.92</v>
      </c>
      <c r="AN285" s="5"/>
      <c r="AO285" s="5">
        <v>3.25</v>
      </c>
      <c r="AP285" s="5"/>
      <c r="AQ285" s="5">
        <v>2.98</v>
      </c>
      <c r="AR285" s="5"/>
      <c r="AS285" s="5">
        <v>89.4</v>
      </c>
      <c r="AT285" s="5"/>
      <c r="AU285" s="5">
        <v>111</v>
      </c>
      <c r="AV285" s="5"/>
    </row>
    <row r="286" spans="1:48" ht="14.5" x14ac:dyDescent="0.35">
      <c r="A286" s="48" t="s">
        <v>409</v>
      </c>
      <c r="B286" s="54" t="s">
        <v>410</v>
      </c>
      <c r="C286" s="55" t="s">
        <v>689</v>
      </c>
      <c r="D286" s="54" t="s">
        <v>667</v>
      </c>
      <c r="E286" s="69">
        <v>29.5</v>
      </c>
      <c r="F286" s="133"/>
      <c r="G286" s="69">
        <v>9.32</v>
      </c>
      <c r="H286" s="5"/>
      <c r="I286" s="5">
        <v>41.4</v>
      </c>
      <c r="J286" s="5"/>
      <c r="K286" s="5">
        <v>6.63</v>
      </c>
      <c r="L286" s="5"/>
      <c r="M286" s="5">
        <v>18.2</v>
      </c>
      <c r="N286" s="69"/>
      <c r="O286" s="69">
        <v>41.3</v>
      </c>
      <c r="P286" s="69"/>
      <c r="Q286" s="69">
        <v>211</v>
      </c>
      <c r="R286" s="5"/>
      <c r="S286" s="5">
        <v>82.9</v>
      </c>
      <c r="T286" s="5"/>
      <c r="U286" s="57">
        <v>15.6</v>
      </c>
      <c r="V286" s="57" t="s">
        <v>332</v>
      </c>
      <c r="W286" s="5">
        <v>52.4</v>
      </c>
      <c r="X286" s="5"/>
      <c r="Y286" s="5">
        <v>134</v>
      </c>
      <c r="Z286" s="5"/>
      <c r="AA286" s="57">
        <v>18.3</v>
      </c>
      <c r="AB286" s="57" t="s">
        <v>332</v>
      </c>
      <c r="AC286" s="5">
        <v>26.6</v>
      </c>
      <c r="AD286" s="5"/>
      <c r="AE286" s="5">
        <v>37.4</v>
      </c>
      <c r="AF286" s="5"/>
      <c r="AG286" s="5">
        <v>6.76</v>
      </c>
      <c r="AH286" s="5"/>
      <c r="AI286" s="5">
        <v>5.54</v>
      </c>
      <c r="AJ286" s="5"/>
      <c r="AK286" s="5">
        <v>4.59</v>
      </c>
      <c r="AL286" s="5"/>
      <c r="AM286" s="5">
        <v>1.94</v>
      </c>
      <c r="AN286" s="5"/>
      <c r="AO286" s="5">
        <v>1.67</v>
      </c>
      <c r="AP286" s="5"/>
      <c r="AQ286" s="5">
        <v>1.44</v>
      </c>
      <c r="AR286" s="5"/>
      <c r="AS286" s="5">
        <v>41.6</v>
      </c>
      <c r="AT286" s="5"/>
      <c r="AU286" s="5">
        <v>53.7</v>
      </c>
      <c r="AV286" s="5"/>
    </row>
    <row r="287" spans="1:48" ht="14.5" x14ac:dyDescent="0.35">
      <c r="A287" s="48" t="s">
        <v>411</v>
      </c>
      <c r="B287" s="54" t="s">
        <v>412</v>
      </c>
      <c r="C287" s="55" t="s">
        <v>689</v>
      </c>
      <c r="D287" s="54" t="s">
        <v>667</v>
      </c>
      <c r="E287" s="69">
        <v>5.86</v>
      </c>
      <c r="F287" s="133"/>
      <c r="G287" s="55">
        <v>1.54</v>
      </c>
      <c r="H287" s="57" t="s">
        <v>332</v>
      </c>
      <c r="I287" s="5">
        <v>7.29</v>
      </c>
      <c r="J287" s="5"/>
      <c r="K287" s="5">
        <v>1.42</v>
      </c>
      <c r="L287" s="5" t="s">
        <v>12</v>
      </c>
      <c r="M287" s="5">
        <v>3.42</v>
      </c>
      <c r="N287" s="69"/>
      <c r="O287" s="69">
        <v>8.1300000000000008</v>
      </c>
      <c r="P287" s="69"/>
      <c r="Q287" s="69">
        <v>43.4</v>
      </c>
      <c r="R287" s="5"/>
      <c r="S287" s="5">
        <v>13.5</v>
      </c>
      <c r="T287" s="5"/>
      <c r="U287" s="5">
        <v>2.8</v>
      </c>
      <c r="V287" s="5" t="s">
        <v>12</v>
      </c>
      <c r="W287" s="57">
        <v>6.15</v>
      </c>
      <c r="X287" s="57" t="s">
        <v>332</v>
      </c>
      <c r="Y287" s="5">
        <v>32.5</v>
      </c>
      <c r="Z287" s="5"/>
      <c r="AA287" s="5">
        <v>2.74</v>
      </c>
      <c r="AB287" s="5" t="s">
        <v>12</v>
      </c>
      <c r="AC287" s="5">
        <v>2.2200000000000002</v>
      </c>
      <c r="AD287" s="5" t="s">
        <v>12</v>
      </c>
      <c r="AE287" s="5">
        <v>6.84</v>
      </c>
      <c r="AF287" s="5" t="s">
        <v>12</v>
      </c>
      <c r="AG287" s="5">
        <v>1.07</v>
      </c>
      <c r="AH287" s="5"/>
      <c r="AI287" s="5">
        <v>1.1599999999999999</v>
      </c>
      <c r="AJ287" s="5"/>
      <c r="AK287" s="5">
        <v>0.84699999999999998</v>
      </c>
      <c r="AL287" s="5"/>
      <c r="AM287" s="5">
        <v>0.26600000000000001</v>
      </c>
      <c r="AN287" s="5" t="s">
        <v>12</v>
      </c>
      <c r="AO287" s="54">
        <v>0.24199999999999999</v>
      </c>
      <c r="AP287" s="54" t="s">
        <v>332</v>
      </c>
      <c r="AQ287" s="5">
        <v>0.183</v>
      </c>
      <c r="AR287" s="5" t="s">
        <v>12</v>
      </c>
      <c r="AS287" s="5">
        <v>7.47</v>
      </c>
      <c r="AT287" s="5"/>
      <c r="AU287" s="5">
        <v>7.08</v>
      </c>
      <c r="AV287" s="5"/>
    </row>
    <row r="288" spans="1:48" ht="14.5" x14ac:dyDescent="0.35">
      <c r="A288" s="48" t="s">
        <v>413</v>
      </c>
      <c r="B288" s="54" t="s">
        <v>367</v>
      </c>
      <c r="C288" s="55" t="s">
        <v>689</v>
      </c>
      <c r="D288" s="54" t="s">
        <v>667</v>
      </c>
      <c r="E288" s="69">
        <v>176</v>
      </c>
      <c r="F288" s="133"/>
      <c r="G288" s="69">
        <v>44</v>
      </c>
      <c r="H288" s="5"/>
      <c r="I288" s="5">
        <v>177</v>
      </c>
      <c r="J288" s="5"/>
      <c r="K288" s="5">
        <v>52.1</v>
      </c>
      <c r="L288" s="5"/>
      <c r="M288" s="5">
        <v>88.7</v>
      </c>
      <c r="N288" s="69"/>
      <c r="O288" s="69">
        <v>189</v>
      </c>
      <c r="P288" s="69"/>
      <c r="Q288" s="69">
        <v>1150</v>
      </c>
      <c r="R288" s="5"/>
      <c r="S288" s="5">
        <v>420</v>
      </c>
      <c r="T288" s="5"/>
      <c r="U288" s="5">
        <v>59.6</v>
      </c>
      <c r="V288" s="5"/>
      <c r="W288" s="5">
        <v>285</v>
      </c>
      <c r="X288" s="5"/>
      <c r="Y288" s="5">
        <v>549</v>
      </c>
      <c r="Z288" s="5"/>
      <c r="AA288" s="5">
        <v>73.7</v>
      </c>
      <c r="AB288" s="5"/>
      <c r="AC288" s="5">
        <v>127</v>
      </c>
      <c r="AD288" s="5"/>
      <c r="AE288" s="5">
        <v>161</v>
      </c>
      <c r="AF288" s="5"/>
      <c r="AG288" s="5">
        <v>31.9</v>
      </c>
      <c r="AH288" s="5"/>
      <c r="AI288" s="5">
        <v>50.3</v>
      </c>
      <c r="AJ288" s="5"/>
      <c r="AK288" s="5">
        <v>20.9</v>
      </c>
      <c r="AL288" s="5"/>
      <c r="AM288" s="5">
        <v>10.3</v>
      </c>
      <c r="AN288" s="5"/>
      <c r="AO288" s="5">
        <v>9.9499999999999993</v>
      </c>
      <c r="AP288" s="5"/>
      <c r="AQ288" s="5">
        <v>7.65</v>
      </c>
      <c r="AR288" s="5"/>
      <c r="AS288" s="5">
        <v>194</v>
      </c>
      <c r="AT288" s="5"/>
      <c r="AU288" s="5">
        <v>233</v>
      </c>
      <c r="AV288" s="5"/>
    </row>
    <row r="289" spans="1:48" ht="14.5" x14ac:dyDescent="0.35">
      <c r="A289" s="48" t="s">
        <v>414</v>
      </c>
      <c r="B289" s="54" t="s">
        <v>367</v>
      </c>
      <c r="C289" s="55" t="s">
        <v>689</v>
      </c>
      <c r="D289" s="54" t="s">
        <v>667</v>
      </c>
      <c r="E289" s="69">
        <v>21.2</v>
      </c>
      <c r="F289" s="133"/>
      <c r="G289" s="55">
        <v>6.15</v>
      </c>
      <c r="H289" s="57" t="s">
        <v>332</v>
      </c>
      <c r="I289" s="5">
        <v>30.4</v>
      </c>
      <c r="J289" s="5"/>
      <c r="K289" s="5">
        <v>7.88</v>
      </c>
      <c r="L289" s="5"/>
      <c r="M289" s="5">
        <v>11.2</v>
      </c>
      <c r="N289" s="69"/>
      <c r="O289" s="69">
        <v>24.9</v>
      </c>
      <c r="P289" s="69"/>
      <c r="Q289" s="69">
        <v>169</v>
      </c>
      <c r="R289" s="5"/>
      <c r="S289" s="5">
        <v>58.3</v>
      </c>
      <c r="T289" s="5"/>
      <c r="U289" s="5">
        <v>8.58</v>
      </c>
      <c r="V289" s="5" t="s">
        <v>12</v>
      </c>
      <c r="W289" s="5">
        <v>34.6</v>
      </c>
      <c r="X289" s="5"/>
      <c r="Y289" s="5">
        <v>82.9</v>
      </c>
      <c r="Z289" s="5"/>
      <c r="AA289" s="5">
        <v>11.5</v>
      </c>
      <c r="AB289" s="5"/>
      <c r="AC289" s="5">
        <v>16.2</v>
      </c>
      <c r="AD289" s="5"/>
      <c r="AE289" s="57">
        <v>18.3</v>
      </c>
      <c r="AF289" s="57" t="s">
        <v>332</v>
      </c>
      <c r="AG289" s="5">
        <v>4.47</v>
      </c>
      <c r="AH289" s="5"/>
      <c r="AI289" s="5">
        <v>3.17</v>
      </c>
      <c r="AJ289" s="5"/>
      <c r="AK289" s="5">
        <v>3.96</v>
      </c>
      <c r="AL289" s="5"/>
      <c r="AM289" s="5">
        <v>1.33</v>
      </c>
      <c r="AN289" s="5"/>
      <c r="AO289" s="54">
        <v>1.26</v>
      </c>
      <c r="AP289" s="54" t="s">
        <v>332</v>
      </c>
      <c r="AQ289" s="5">
        <v>0.94899999999999995</v>
      </c>
      <c r="AR289" s="5"/>
      <c r="AS289" s="5">
        <v>28.8</v>
      </c>
      <c r="AT289" s="5"/>
      <c r="AU289" s="5">
        <v>36.9</v>
      </c>
      <c r="AV289" s="5"/>
    </row>
    <row r="290" spans="1:48" ht="14.5" x14ac:dyDescent="0.35">
      <c r="A290" s="48" t="s">
        <v>415</v>
      </c>
      <c r="B290" s="54" t="s">
        <v>416</v>
      </c>
      <c r="C290" s="55" t="s">
        <v>689</v>
      </c>
      <c r="D290" s="54" t="s">
        <v>667</v>
      </c>
      <c r="E290" s="69">
        <v>7.42</v>
      </c>
      <c r="F290" s="133"/>
      <c r="G290" s="69">
        <v>2.34</v>
      </c>
      <c r="H290" s="5" t="s">
        <v>12</v>
      </c>
      <c r="I290" s="5">
        <v>10.9</v>
      </c>
      <c r="J290" s="5"/>
      <c r="K290" s="5">
        <v>1.79</v>
      </c>
      <c r="L290" s="5" t="s">
        <v>12</v>
      </c>
      <c r="M290" s="5">
        <v>4.01</v>
      </c>
      <c r="N290" s="69"/>
      <c r="O290" s="69">
        <v>8.75</v>
      </c>
      <c r="P290" s="69"/>
      <c r="Q290" s="69">
        <v>56.4</v>
      </c>
      <c r="R290" s="5"/>
      <c r="S290" s="5">
        <v>20.5</v>
      </c>
      <c r="T290" s="5"/>
      <c r="U290" s="57">
        <v>2.33</v>
      </c>
      <c r="V290" s="57" t="s">
        <v>326</v>
      </c>
      <c r="W290" s="5">
        <v>16.600000000000001</v>
      </c>
      <c r="X290" s="5" t="s">
        <v>12</v>
      </c>
      <c r="Y290" s="5">
        <v>33.200000000000003</v>
      </c>
      <c r="Z290" s="5"/>
      <c r="AA290" s="5">
        <v>4.29</v>
      </c>
      <c r="AB290" s="5" t="s">
        <v>12</v>
      </c>
      <c r="AC290" s="5">
        <v>5.45</v>
      </c>
      <c r="AD290" s="5" t="s">
        <v>12</v>
      </c>
      <c r="AE290" s="5">
        <v>5.62</v>
      </c>
      <c r="AF290" s="5" t="s">
        <v>12</v>
      </c>
      <c r="AG290" s="5">
        <v>1.61</v>
      </c>
      <c r="AH290" s="5"/>
      <c r="AI290" s="57">
        <v>1.21</v>
      </c>
      <c r="AJ290" s="57" t="s">
        <v>332</v>
      </c>
      <c r="AK290" s="5">
        <v>1.41</v>
      </c>
      <c r="AL290" s="5"/>
      <c r="AM290" s="5">
        <v>0.504</v>
      </c>
      <c r="AN290" s="5"/>
      <c r="AO290" s="5">
        <v>0.38500000000000001</v>
      </c>
      <c r="AP290" s="5" t="s">
        <v>12</v>
      </c>
      <c r="AQ290" s="54">
        <v>0.33700000000000002</v>
      </c>
      <c r="AR290" s="54" t="s">
        <v>332</v>
      </c>
      <c r="AS290" s="5">
        <v>9.74</v>
      </c>
      <c r="AT290" s="5"/>
      <c r="AU290" s="5">
        <v>12.1</v>
      </c>
      <c r="AV290" s="5"/>
    </row>
    <row r="291" spans="1:48" ht="14.5" x14ac:dyDescent="0.35">
      <c r="A291" s="48" t="s">
        <v>417</v>
      </c>
      <c r="B291" s="54" t="s">
        <v>418</v>
      </c>
      <c r="C291" s="55" t="s">
        <v>689</v>
      </c>
      <c r="D291" s="54" t="s">
        <v>667</v>
      </c>
      <c r="E291" s="69">
        <v>22.7</v>
      </c>
      <c r="F291" s="133"/>
      <c r="G291" s="69">
        <v>7.23</v>
      </c>
      <c r="H291" s="5"/>
      <c r="I291" s="5">
        <v>30.6</v>
      </c>
      <c r="J291" s="5"/>
      <c r="K291" s="5">
        <v>4.91</v>
      </c>
      <c r="L291" s="5"/>
      <c r="M291" s="5">
        <v>14.4</v>
      </c>
      <c r="N291" s="69"/>
      <c r="O291" s="69">
        <v>31.9</v>
      </c>
      <c r="P291" s="69"/>
      <c r="Q291" s="69">
        <v>159</v>
      </c>
      <c r="R291" s="5"/>
      <c r="S291" s="5">
        <v>59.5</v>
      </c>
      <c r="T291" s="5"/>
      <c r="U291" s="5">
        <v>10.9</v>
      </c>
      <c r="V291" s="5" t="s">
        <v>12</v>
      </c>
      <c r="W291" s="5">
        <v>29.4</v>
      </c>
      <c r="X291" s="5" t="s">
        <v>12</v>
      </c>
      <c r="Y291" s="5">
        <v>110</v>
      </c>
      <c r="Z291" s="5"/>
      <c r="AA291" s="5">
        <v>13.6</v>
      </c>
      <c r="AB291" s="5"/>
      <c r="AC291" s="5">
        <v>17.3</v>
      </c>
      <c r="AD291" s="5"/>
      <c r="AE291" s="5">
        <v>25.2</v>
      </c>
      <c r="AF291" s="5"/>
      <c r="AG291" s="5">
        <v>5.24</v>
      </c>
      <c r="AH291" s="5"/>
      <c r="AI291" s="5">
        <v>4.01</v>
      </c>
      <c r="AJ291" s="5"/>
      <c r="AK291" s="5">
        <v>4.57</v>
      </c>
      <c r="AL291" s="5"/>
      <c r="AM291" s="5">
        <v>1.46</v>
      </c>
      <c r="AN291" s="5"/>
      <c r="AO291" s="5">
        <v>1.29</v>
      </c>
      <c r="AP291" s="5"/>
      <c r="AQ291" s="5">
        <v>1.1499999999999999</v>
      </c>
      <c r="AR291" s="5"/>
      <c r="AS291" s="5">
        <v>31.1</v>
      </c>
      <c r="AT291" s="5"/>
      <c r="AU291" s="5">
        <v>38.799999999999997</v>
      </c>
      <c r="AV291" s="5"/>
    </row>
    <row r="292" spans="1:48" ht="14.5" x14ac:dyDescent="0.35">
      <c r="A292" s="48" t="s">
        <v>419</v>
      </c>
      <c r="B292" s="54" t="s">
        <v>367</v>
      </c>
      <c r="C292" s="55" t="s">
        <v>689</v>
      </c>
      <c r="D292" s="54" t="s">
        <v>667</v>
      </c>
      <c r="E292" s="69">
        <v>92.8</v>
      </c>
      <c r="F292" s="133"/>
      <c r="G292" s="69">
        <v>25.1</v>
      </c>
      <c r="H292" s="5"/>
      <c r="I292" s="5">
        <v>105</v>
      </c>
      <c r="J292" s="5"/>
      <c r="K292" s="5">
        <v>18.899999999999999</v>
      </c>
      <c r="L292" s="5"/>
      <c r="M292" s="5">
        <v>54.8</v>
      </c>
      <c r="N292" s="69"/>
      <c r="O292" s="69">
        <v>112</v>
      </c>
      <c r="P292" s="69"/>
      <c r="Q292" s="69">
        <v>634</v>
      </c>
      <c r="R292" s="5"/>
      <c r="S292" s="5">
        <v>233</v>
      </c>
      <c r="T292" s="5"/>
      <c r="U292" s="57">
        <v>37.5</v>
      </c>
      <c r="V292" s="57" t="s">
        <v>332</v>
      </c>
      <c r="W292" s="5">
        <v>164</v>
      </c>
      <c r="X292" s="5"/>
      <c r="Y292" s="5">
        <v>337</v>
      </c>
      <c r="Z292" s="5"/>
      <c r="AA292" s="5">
        <v>48.4</v>
      </c>
      <c r="AB292" s="5"/>
      <c r="AC292" s="5">
        <v>62.1</v>
      </c>
      <c r="AD292" s="5"/>
      <c r="AE292" s="5">
        <v>91</v>
      </c>
      <c r="AF292" s="5"/>
      <c r="AG292" s="5">
        <v>19.3</v>
      </c>
      <c r="AH292" s="5"/>
      <c r="AI292" s="5">
        <v>26.4</v>
      </c>
      <c r="AJ292" s="5"/>
      <c r="AK292" s="5">
        <v>13.2</v>
      </c>
      <c r="AL292" s="5"/>
      <c r="AM292" s="5">
        <v>6.75</v>
      </c>
      <c r="AN292" s="5"/>
      <c r="AO292" s="5">
        <v>5.82</v>
      </c>
      <c r="AP292" s="5"/>
      <c r="AQ292" s="5">
        <v>4.5199999999999996</v>
      </c>
      <c r="AR292" s="5"/>
      <c r="AS292" s="5">
        <v>112</v>
      </c>
      <c r="AT292" s="5"/>
      <c r="AU292" s="5">
        <v>135</v>
      </c>
      <c r="AV292" s="5"/>
    </row>
    <row r="293" spans="1:48" ht="14.5" x14ac:dyDescent="0.35">
      <c r="A293" s="48" t="s">
        <v>420</v>
      </c>
      <c r="B293" s="54" t="s">
        <v>367</v>
      </c>
      <c r="C293" s="55" t="s">
        <v>689</v>
      </c>
      <c r="D293" s="54" t="s">
        <v>667</v>
      </c>
      <c r="E293" s="69">
        <v>19.100000000000001</v>
      </c>
      <c r="F293" s="133"/>
      <c r="G293" s="69">
        <v>4.9000000000000004</v>
      </c>
      <c r="H293" s="5" t="s">
        <v>12</v>
      </c>
      <c r="I293" s="5">
        <v>23.7</v>
      </c>
      <c r="J293" s="5"/>
      <c r="K293" s="5">
        <v>3.61</v>
      </c>
      <c r="L293" s="5" t="s">
        <v>12</v>
      </c>
      <c r="M293" s="5">
        <v>9.36</v>
      </c>
      <c r="N293" s="69"/>
      <c r="O293" s="69">
        <v>20</v>
      </c>
      <c r="P293" s="69"/>
      <c r="Q293" s="69">
        <v>143</v>
      </c>
      <c r="R293" s="5"/>
      <c r="S293" s="5">
        <v>49.8</v>
      </c>
      <c r="T293" s="5"/>
      <c r="U293" s="5">
        <v>6.35</v>
      </c>
      <c r="V293" s="5" t="s">
        <v>12</v>
      </c>
      <c r="W293" s="5">
        <v>34.700000000000003</v>
      </c>
      <c r="X293" s="5"/>
      <c r="Y293" s="5">
        <v>58</v>
      </c>
      <c r="Z293" s="5"/>
      <c r="AA293" s="5">
        <v>10.4</v>
      </c>
      <c r="AB293" s="5"/>
      <c r="AC293" s="5">
        <v>14.9</v>
      </c>
      <c r="AD293" s="5"/>
      <c r="AE293" s="5">
        <v>15</v>
      </c>
      <c r="AF293" s="5"/>
      <c r="AG293" s="5">
        <v>3.81</v>
      </c>
      <c r="AH293" s="5"/>
      <c r="AI293" s="5">
        <v>3.41</v>
      </c>
      <c r="AJ293" s="5"/>
      <c r="AK293" s="5">
        <v>2.98</v>
      </c>
      <c r="AL293" s="5"/>
      <c r="AM293" s="5">
        <v>1.22</v>
      </c>
      <c r="AN293" s="5"/>
      <c r="AO293" s="5">
        <v>1.02</v>
      </c>
      <c r="AP293" s="5"/>
      <c r="AQ293" s="54">
        <v>0.76500000000000001</v>
      </c>
      <c r="AR293" s="54" t="s">
        <v>332</v>
      </c>
      <c r="AS293" s="5">
        <v>22.8</v>
      </c>
      <c r="AT293" s="5"/>
      <c r="AU293" s="5">
        <v>30.4</v>
      </c>
      <c r="AV293" s="5"/>
    </row>
    <row r="294" spans="1:48" ht="14.5" x14ac:dyDescent="0.35">
      <c r="A294" s="48" t="s">
        <v>421</v>
      </c>
      <c r="B294" s="54" t="s">
        <v>422</v>
      </c>
      <c r="C294" s="55" t="s">
        <v>689</v>
      </c>
      <c r="D294" s="54" t="s">
        <v>667</v>
      </c>
      <c r="E294" s="69">
        <v>310</v>
      </c>
      <c r="F294" s="133"/>
      <c r="G294" s="69">
        <v>62.1</v>
      </c>
      <c r="H294" s="5"/>
      <c r="I294" s="5">
        <v>260</v>
      </c>
      <c r="J294" s="5"/>
      <c r="K294" s="5">
        <v>44.4</v>
      </c>
      <c r="L294" s="5"/>
      <c r="M294" s="5">
        <v>134</v>
      </c>
      <c r="N294" s="69"/>
      <c r="O294" s="69">
        <v>264</v>
      </c>
      <c r="P294" s="69"/>
      <c r="Q294" s="69">
        <v>1810</v>
      </c>
      <c r="R294" s="5"/>
      <c r="S294" s="5">
        <v>630</v>
      </c>
      <c r="T294" s="5"/>
      <c r="U294" s="5">
        <v>83.7</v>
      </c>
      <c r="V294" s="5"/>
      <c r="W294" s="5">
        <v>505</v>
      </c>
      <c r="X294" s="5"/>
      <c r="Y294" s="5">
        <v>739</v>
      </c>
      <c r="Z294" s="5"/>
      <c r="AA294" s="5">
        <v>98.2</v>
      </c>
      <c r="AB294" s="5"/>
      <c r="AC294" s="5">
        <v>178</v>
      </c>
      <c r="AD294" s="5"/>
      <c r="AE294" s="5">
        <v>205</v>
      </c>
      <c r="AF294" s="5"/>
      <c r="AG294" s="5">
        <v>45.3</v>
      </c>
      <c r="AH294" s="5"/>
      <c r="AI294" s="5">
        <v>126</v>
      </c>
      <c r="AJ294" s="5"/>
      <c r="AK294" s="5">
        <v>27</v>
      </c>
      <c r="AL294" s="5"/>
      <c r="AM294" s="5">
        <v>15.9</v>
      </c>
      <c r="AN294" s="5"/>
      <c r="AO294" s="5">
        <v>14.2</v>
      </c>
      <c r="AP294" s="5"/>
      <c r="AQ294" s="5">
        <v>10.7</v>
      </c>
      <c r="AR294" s="5"/>
      <c r="AS294" s="5">
        <v>299</v>
      </c>
      <c r="AT294" s="5"/>
      <c r="AU294" s="5">
        <v>344</v>
      </c>
      <c r="AV294" s="5"/>
    </row>
    <row r="295" spans="1:48" ht="14.5" x14ac:dyDescent="0.35">
      <c r="A295" s="48" t="s">
        <v>423</v>
      </c>
      <c r="B295" s="54" t="s">
        <v>424</v>
      </c>
      <c r="C295" s="55" t="s">
        <v>689</v>
      </c>
      <c r="D295" s="54" t="s">
        <v>667</v>
      </c>
      <c r="E295" s="55">
        <v>0.23</v>
      </c>
      <c r="F295" s="95" t="s">
        <v>326</v>
      </c>
      <c r="G295" s="55">
        <v>0.27700000000000002</v>
      </c>
      <c r="H295" s="57" t="s">
        <v>326</v>
      </c>
      <c r="I295" s="57">
        <v>0.41299999999999998</v>
      </c>
      <c r="J295" s="57" t="s">
        <v>332</v>
      </c>
      <c r="K295" s="57">
        <v>0.124</v>
      </c>
      <c r="L295" s="57" t="s">
        <v>326</v>
      </c>
      <c r="M295" s="5">
        <v>0.15</v>
      </c>
      <c r="N295" s="69" t="s">
        <v>12</v>
      </c>
      <c r="O295" s="55">
        <v>0.30499999999999999</v>
      </c>
      <c r="P295" s="55" t="s">
        <v>332</v>
      </c>
      <c r="Q295" s="55">
        <v>2.41</v>
      </c>
      <c r="R295" s="57" t="s">
        <v>332</v>
      </c>
      <c r="S295" s="57">
        <v>0.95099999999999996</v>
      </c>
      <c r="T295" s="57" t="s">
        <v>332</v>
      </c>
      <c r="U295" s="57">
        <v>1.68</v>
      </c>
      <c r="V295" s="57" t="s">
        <v>326</v>
      </c>
      <c r="W295" s="57">
        <v>1.93</v>
      </c>
      <c r="X295" s="57" t="s">
        <v>326</v>
      </c>
      <c r="Y295" s="57">
        <v>2.0699999999999998</v>
      </c>
      <c r="Z295" s="57" t="s">
        <v>326</v>
      </c>
      <c r="AA295" s="57">
        <v>0.35299999999999998</v>
      </c>
      <c r="AB295" s="57" t="s">
        <v>326</v>
      </c>
      <c r="AC295" s="57">
        <v>0.64</v>
      </c>
      <c r="AD295" s="57" t="s">
        <v>326</v>
      </c>
      <c r="AE295" s="57">
        <v>0.69099999999999995</v>
      </c>
      <c r="AF295" s="57" t="s">
        <v>326</v>
      </c>
      <c r="AG295" s="57">
        <v>7.8E-2</v>
      </c>
      <c r="AH295" s="57" t="s">
        <v>332</v>
      </c>
      <c r="AI295" s="57">
        <v>6.5000000000000002E-2</v>
      </c>
      <c r="AJ295" s="57" t="s">
        <v>332</v>
      </c>
      <c r="AK295" s="54">
        <v>0.05</v>
      </c>
      <c r="AL295" s="54" t="s">
        <v>332</v>
      </c>
      <c r="AM295" s="54">
        <v>4.5900000000000003E-2</v>
      </c>
      <c r="AN295" s="54" t="s">
        <v>326</v>
      </c>
      <c r="AO295" s="54">
        <v>4.8399999999999999E-2</v>
      </c>
      <c r="AP295" s="54" t="s">
        <v>326</v>
      </c>
      <c r="AQ295" s="54">
        <v>5.9400000000000001E-2</v>
      </c>
      <c r="AR295" s="54" t="s">
        <v>326</v>
      </c>
      <c r="AS295" s="5">
        <v>0.35899999999999999</v>
      </c>
      <c r="AT295" s="5" t="s">
        <v>12</v>
      </c>
      <c r="AU295" s="5">
        <v>0.436</v>
      </c>
      <c r="AV295" s="5" t="s">
        <v>12</v>
      </c>
    </row>
    <row r="296" spans="1:48" ht="14.5" x14ac:dyDescent="0.35">
      <c r="A296" s="48" t="s">
        <v>425</v>
      </c>
      <c r="B296" s="54" t="s">
        <v>426</v>
      </c>
      <c r="C296" s="55" t="s">
        <v>689</v>
      </c>
      <c r="D296" s="54" t="s">
        <v>667</v>
      </c>
      <c r="E296" s="55">
        <v>0.55200000000000005</v>
      </c>
      <c r="F296" s="95" t="s">
        <v>326</v>
      </c>
      <c r="G296" s="55">
        <v>0.56799999999999995</v>
      </c>
      <c r="H296" s="57" t="s">
        <v>326</v>
      </c>
      <c r="I296" s="5">
        <v>4.22</v>
      </c>
      <c r="J296" s="5" t="s">
        <v>12</v>
      </c>
      <c r="K296" s="57">
        <v>0.39300000000000002</v>
      </c>
      <c r="L296" s="57" t="s">
        <v>326</v>
      </c>
      <c r="M296" s="57">
        <v>0.124</v>
      </c>
      <c r="N296" s="55" t="s">
        <v>326</v>
      </c>
      <c r="O296" s="55">
        <v>0.38200000000000001</v>
      </c>
      <c r="P296" s="55" t="s">
        <v>326</v>
      </c>
      <c r="Q296" s="55">
        <v>1.1599999999999999</v>
      </c>
      <c r="R296" s="57" t="s">
        <v>326</v>
      </c>
      <c r="S296" s="5">
        <v>8.7200000000000006</v>
      </c>
      <c r="T296" s="5"/>
      <c r="U296" s="57">
        <v>2.75</v>
      </c>
      <c r="V296" s="57" t="s">
        <v>326</v>
      </c>
      <c r="W296" s="57">
        <v>4.72</v>
      </c>
      <c r="X296" s="57" t="s">
        <v>326</v>
      </c>
      <c r="Y296" s="5">
        <v>27.5</v>
      </c>
      <c r="Z296" s="5"/>
      <c r="AA296" s="57">
        <v>0.73199999999999998</v>
      </c>
      <c r="AB296" s="57" t="s">
        <v>326</v>
      </c>
      <c r="AC296" s="5">
        <v>6.8</v>
      </c>
      <c r="AD296" s="5" t="s">
        <v>12</v>
      </c>
      <c r="AE296" s="5">
        <v>8.14</v>
      </c>
      <c r="AF296" s="5" t="s">
        <v>12</v>
      </c>
      <c r="AG296" s="5">
        <v>0.66900000000000004</v>
      </c>
      <c r="AH296" s="5"/>
      <c r="AI296" s="57">
        <v>0.14699999999999999</v>
      </c>
      <c r="AJ296" s="57" t="s">
        <v>326</v>
      </c>
      <c r="AK296" s="54">
        <v>0.252</v>
      </c>
      <c r="AL296" s="54" t="s">
        <v>332</v>
      </c>
      <c r="AM296" s="54">
        <v>7.85E-2</v>
      </c>
      <c r="AN296" s="54" t="s">
        <v>326</v>
      </c>
      <c r="AO296" s="5">
        <v>0.221</v>
      </c>
      <c r="AP296" s="5" t="s">
        <v>12</v>
      </c>
      <c r="AQ296" s="5">
        <v>0.15</v>
      </c>
      <c r="AR296" s="5" t="s">
        <v>12</v>
      </c>
      <c r="AS296" s="5">
        <v>4.2</v>
      </c>
      <c r="AT296" s="5"/>
      <c r="AU296" s="5">
        <v>3.48</v>
      </c>
      <c r="AV296" s="5"/>
    </row>
    <row r="297" spans="1:48" ht="14.5" x14ac:dyDescent="0.35">
      <c r="A297" s="48" t="s">
        <v>427</v>
      </c>
      <c r="B297" s="54" t="s">
        <v>428</v>
      </c>
      <c r="C297" s="55" t="s">
        <v>689</v>
      </c>
      <c r="D297" s="54" t="s">
        <v>667</v>
      </c>
      <c r="E297" s="69">
        <v>57.5</v>
      </c>
      <c r="F297" s="133"/>
      <c r="G297" s="69">
        <v>19.5</v>
      </c>
      <c r="H297" s="5"/>
      <c r="I297" s="5">
        <v>90.4</v>
      </c>
      <c r="J297" s="5"/>
      <c r="K297" s="5">
        <v>12.3</v>
      </c>
      <c r="L297" s="5"/>
      <c r="M297" s="5">
        <v>39.4</v>
      </c>
      <c r="N297" s="69"/>
      <c r="O297" s="69">
        <v>92.5</v>
      </c>
      <c r="P297" s="69"/>
      <c r="Q297" s="69">
        <v>402</v>
      </c>
      <c r="R297" s="5"/>
      <c r="S297" s="5">
        <v>198</v>
      </c>
      <c r="T297" s="5"/>
      <c r="U297" s="5">
        <v>27.1</v>
      </c>
      <c r="V297" s="5"/>
      <c r="W297" s="5">
        <v>104</v>
      </c>
      <c r="X297" s="5"/>
      <c r="Y297" s="5">
        <v>252</v>
      </c>
      <c r="Z297" s="5"/>
      <c r="AA297" s="5">
        <v>31.6</v>
      </c>
      <c r="AB297" s="5"/>
      <c r="AC297" s="5">
        <v>69.8</v>
      </c>
      <c r="AD297" s="5"/>
      <c r="AE297" s="5">
        <v>63.3</v>
      </c>
      <c r="AF297" s="5"/>
      <c r="AG297" s="5">
        <v>13.2</v>
      </c>
      <c r="AH297" s="5"/>
      <c r="AI297" s="5">
        <v>12.8</v>
      </c>
      <c r="AJ297" s="5"/>
      <c r="AK297" s="5">
        <v>5.31</v>
      </c>
      <c r="AL297" s="5"/>
      <c r="AM297" s="5">
        <v>3.96</v>
      </c>
      <c r="AN297" s="5"/>
      <c r="AO297" s="5">
        <v>3.63</v>
      </c>
      <c r="AP297" s="5"/>
      <c r="AQ297" s="5">
        <v>2.96</v>
      </c>
      <c r="AR297" s="5"/>
      <c r="AS297" s="5">
        <v>95.9</v>
      </c>
      <c r="AT297" s="5"/>
      <c r="AU297" s="5">
        <v>108</v>
      </c>
      <c r="AV297" s="5"/>
    </row>
    <row r="298" spans="1:48" ht="14.5" x14ac:dyDescent="0.35">
      <c r="A298" s="48" t="s">
        <v>429</v>
      </c>
      <c r="B298" s="54" t="s">
        <v>430</v>
      </c>
      <c r="C298" s="55" t="s">
        <v>689</v>
      </c>
      <c r="D298" s="54" t="s">
        <v>667</v>
      </c>
      <c r="E298" s="55">
        <v>0.64100000000000001</v>
      </c>
      <c r="F298" s="95" t="s">
        <v>332</v>
      </c>
      <c r="G298" s="55">
        <v>0.54300000000000004</v>
      </c>
      <c r="H298" s="57" t="s">
        <v>326</v>
      </c>
      <c r="I298" s="57">
        <v>0.68899999999999995</v>
      </c>
      <c r="J298" s="57" t="s">
        <v>326</v>
      </c>
      <c r="K298" s="57">
        <v>0.376</v>
      </c>
      <c r="L298" s="57" t="s">
        <v>326</v>
      </c>
      <c r="M298" s="5">
        <v>0.23100000000000001</v>
      </c>
      <c r="N298" s="69" t="s">
        <v>12</v>
      </c>
      <c r="O298" s="55">
        <v>0.72</v>
      </c>
      <c r="P298" s="55" t="s">
        <v>332</v>
      </c>
      <c r="Q298" s="55">
        <v>1.19</v>
      </c>
      <c r="R298" s="57" t="s">
        <v>326</v>
      </c>
      <c r="S298" s="57">
        <v>2</v>
      </c>
      <c r="T298" s="57" t="s">
        <v>326</v>
      </c>
      <c r="U298" s="57">
        <v>2.39</v>
      </c>
      <c r="V298" s="57" t="s">
        <v>326</v>
      </c>
      <c r="W298" s="57">
        <v>4.1100000000000003</v>
      </c>
      <c r="X298" s="57" t="s">
        <v>326</v>
      </c>
      <c r="Y298" s="57">
        <v>4.93</v>
      </c>
      <c r="Z298" s="57" t="s">
        <v>326</v>
      </c>
      <c r="AA298" s="57">
        <v>0.63600000000000001</v>
      </c>
      <c r="AB298" s="57" t="s">
        <v>326</v>
      </c>
      <c r="AC298" s="57">
        <v>1.57</v>
      </c>
      <c r="AD298" s="57" t="s">
        <v>326</v>
      </c>
      <c r="AE298" s="57">
        <v>2.3199999999999998</v>
      </c>
      <c r="AF298" s="57" t="s">
        <v>326</v>
      </c>
      <c r="AG298" s="5">
        <v>0.159</v>
      </c>
      <c r="AH298" s="5" t="s">
        <v>12</v>
      </c>
      <c r="AI298" s="57">
        <v>0.14399999999999999</v>
      </c>
      <c r="AJ298" s="57" t="s">
        <v>326</v>
      </c>
      <c r="AK298" s="5">
        <v>8.5999999999999993E-2</v>
      </c>
      <c r="AL298" s="5" t="s">
        <v>12</v>
      </c>
      <c r="AM298" s="54">
        <v>7.7100000000000002E-2</v>
      </c>
      <c r="AN298" s="54" t="s">
        <v>326</v>
      </c>
      <c r="AO298" s="54">
        <v>0.128</v>
      </c>
      <c r="AP298" s="54" t="s">
        <v>326</v>
      </c>
      <c r="AQ298" s="54">
        <v>7.6300000000000007E-2</v>
      </c>
      <c r="AR298" s="54" t="s">
        <v>326</v>
      </c>
      <c r="AS298" s="5">
        <v>0.74099999999999999</v>
      </c>
      <c r="AT298" s="5" t="s">
        <v>12</v>
      </c>
      <c r="AU298" s="54">
        <v>0.47399999999999998</v>
      </c>
      <c r="AV298" s="54" t="s">
        <v>326</v>
      </c>
    </row>
    <row r="299" spans="1:48" ht="14.5" x14ac:dyDescent="0.35">
      <c r="A299" s="48" t="s">
        <v>431</v>
      </c>
      <c r="B299" s="54" t="s">
        <v>432</v>
      </c>
      <c r="C299" s="55" t="s">
        <v>689</v>
      </c>
      <c r="D299" s="54" t="s">
        <v>667</v>
      </c>
      <c r="E299" s="55">
        <v>1.1000000000000001</v>
      </c>
      <c r="F299" s="95" t="s">
        <v>332</v>
      </c>
      <c r="G299" s="55">
        <v>0.55600000000000005</v>
      </c>
      <c r="H299" s="57" t="s">
        <v>326</v>
      </c>
      <c r="I299" s="57">
        <v>1.05</v>
      </c>
      <c r="J299" s="57" t="s">
        <v>332</v>
      </c>
      <c r="K299" s="57">
        <v>0.38500000000000001</v>
      </c>
      <c r="L299" s="57" t="s">
        <v>326</v>
      </c>
      <c r="M299" s="57">
        <v>0.124</v>
      </c>
      <c r="N299" s="55" t="s">
        <v>326</v>
      </c>
      <c r="O299" s="55">
        <v>0.38400000000000001</v>
      </c>
      <c r="P299" s="55" t="s">
        <v>326</v>
      </c>
      <c r="Q299" s="55">
        <v>1.2</v>
      </c>
      <c r="R299" s="57" t="s">
        <v>326</v>
      </c>
      <c r="S299" s="57">
        <v>1.91</v>
      </c>
      <c r="T299" s="57" t="s">
        <v>326</v>
      </c>
      <c r="U299" s="57">
        <v>2.54</v>
      </c>
      <c r="V299" s="57" t="s">
        <v>326</v>
      </c>
      <c r="W299" s="57">
        <v>4.3499999999999996</v>
      </c>
      <c r="X299" s="57" t="s">
        <v>326</v>
      </c>
      <c r="Y299" s="57">
        <v>5.23</v>
      </c>
      <c r="Z299" s="57" t="s">
        <v>326</v>
      </c>
      <c r="AA299" s="57">
        <v>0.67500000000000004</v>
      </c>
      <c r="AB299" s="57" t="s">
        <v>326</v>
      </c>
      <c r="AC299" s="57">
        <v>1.67</v>
      </c>
      <c r="AD299" s="57" t="s">
        <v>326</v>
      </c>
      <c r="AE299" s="57">
        <v>2.46</v>
      </c>
      <c r="AF299" s="57" t="s">
        <v>326</v>
      </c>
      <c r="AG299" s="5">
        <v>0.13200000000000001</v>
      </c>
      <c r="AH299" s="5" t="s">
        <v>12</v>
      </c>
      <c r="AI299" s="57">
        <v>0.14799999999999999</v>
      </c>
      <c r="AJ299" s="57" t="s">
        <v>326</v>
      </c>
      <c r="AK299" s="54">
        <v>6.5500000000000003E-2</v>
      </c>
      <c r="AL299" s="54" t="s">
        <v>326</v>
      </c>
      <c r="AM299" s="54">
        <v>7.8799999999999995E-2</v>
      </c>
      <c r="AN299" s="54" t="s">
        <v>326</v>
      </c>
      <c r="AO299" s="54">
        <v>0.13100000000000001</v>
      </c>
      <c r="AP299" s="54" t="s">
        <v>326</v>
      </c>
      <c r="AQ299" s="54">
        <v>7.8E-2</v>
      </c>
      <c r="AR299" s="54" t="s">
        <v>326</v>
      </c>
      <c r="AS299" s="57">
        <v>0.67600000000000005</v>
      </c>
      <c r="AT299" s="57" t="s">
        <v>332</v>
      </c>
      <c r="AU299" s="54">
        <v>0.505</v>
      </c>
      <c r="AV299" s="54" t="s">
        <v>326</v>
      </c>
    </row>
    <row r="300" spans="1:48" ht="14.5" x14ac:dyDescent="0.35">
      <c r="A300" s="48" t="s">
        <v>433</v>
      </c>
      <c r="B300" s="54" t="s">
        <v>367</v>
      </c>
      <c r="C300" s="55" t="s">
        <v>689</v>
      </c>
      <c r="D300" s="54" t="s">
        <v>667</v>
      </c>
      <c r="E300" s="69">
        <v>11.4</v>
      </c>
      <c r="F300" s="133"/>
      <c r="G300" s="69">
        <v>3.7</v>
      </c>
      <c r="H300" s="5" t="s">
        <v>12</v>
      </c>
      <c r="I300" s="5">
        <v>16.8</v>
      </c>
      <c r="J300" s="5"/>
      <c r="K300" s="5">
        <v>2.96</v>
      </c>
      <c r="L300" s="5" t="s">
        <v>12</v>
      </c>
      <c r="M300" s="5">
        <v>6.85</v>
      </c>
      <c r="N300" s="69"/>
      <c r="O300" s="69">
        <v>15.6</v>
      </c>
      <c r="P300" s="69"/>
      <c r="Q300" s="69">
        <v>85.5</v>
      </c>
      <c r="R300" s="5"/>
      <c r="S300" s="5">
        <v>32</v>
      </c>
      <c r="T300" s="5"/>
      <c r="U300" s="57">
        <v>3.69</v>
      </c>
      <c r="V300" s="57" t="s">
        <v>332</v>
      </c>
      <c r="W300" s="5">
        <v>19.100000000000001</v>
      </c>
      <c r="X300" s="5" t="s">
        <v>12</v>
      </c>
      <c r="Y300" s="5">
        <v>51</v>
      </c>
      <c r="Z300" s="5"/>
      <c r="AA300" s="5">
        <v>7.17</v>
      </c>
      <c r="AB300" s="5"/>
      <c r="AC300" s="5">
        <v>10.5</v>
      </c>
      <c r="AD300" s="5" t="s">
        <v>12</v>
      </c>
      <c r="AE300" s="5">
        <v>15.2</v>
      </c>
      <c r="AF300" s="5"/>
      <c r="AG300" s="5">
        <v>2.78</v>
      </c>
      <c r="AH300" s="5"/>
      <c r="AI300" s="5">
        <v>1.87</v>
      </c>
      <c r="AJ300" s="5"/>
      <c r="AK300" s="5">
        <v>1.67</v>
      </c>
      <c r="AL300" s="5"/>
      <c r="AM300" s="5">
        <v>0.84899999999999998</v>
      </c>
      <c r="AN300" s="5"/>
      <c r="AO300" s="5">
        <v>0.69</v>
      </c>
      <c r="AP300" s="5"/>
      <c r="AQ300" s="54">
        <v>0.58699999999999997</v>
      </c>
      <c r="AR300" s="54" t="s">
        <v>332</v>
      </c>
      <c r="AS300" s="5">
        <v>15.6</v>
      </c>
      <c r="AT300" s="5"/>
      <c r="AU300" s="5">
        <v>20.2</v>
      </c>
      <c r="AV300" s="5"/>
    </row>
    <row r="301" spans="1:48" ht="14.5" x14ac:dyDescent="0.35">
      <c r="A301" s="48" t="s">
        <v>434</v>
      </c>
      <c r="B301" s="54" t="s">
        <v>435</v>
      </c>
      <c r="C301" s="55" t="s">
        <v>689</v>
      </c>
      <c r="D301" s="54" t="s">
        <v>667</v>
      </c>
      <c r="E301" s="69">
        <v>30.3</v>
      </c>
      <c r="F301" s="133"/>
      <c r="G301" s="69">
        <v>11.6</v>
      </c>
      <c r="H301" s="5"/>
      <c r="I301" s="5">
        <v>45.5</v>
      </c>
      <c r="J301" s="5"/>
      <c r="K301" s="5">
        <v>7.48</v>
      </c>
      <c r="L301" s="5"/>
      <c r="M301" s="5">
        <v>20.399999999999999</v>
      </c>
      <c r="N301" s="69"/>
      <c r="O301" s="69">
        <v>49.2</v>
      </c>
      <c r="P301" s="69"/>
      <c r="Q301" s="69">
        <v>205</v>
      </c>
      <c r="R301" s="5"/>
      <c r="S301" s="5">
        <v>108</v>
      </c>
      <c r="T301" s="5"/>
      <c r="U301" s="5">
        <v>19</v>
      </c>
      <c r="V301" s="5"/>
      <c r="W301" s="5">
        <v>54.3</v>
      </c>
      <c r="X301" s="5"/>
      <c r="Y301" s="5">
        <v>138</v>
      </c>
      <c r="Z301" s="5"/>
      <c r="AA301" s="5">
        <v>18.100000000000001</v>
      </c>
      <c r="AB301" s="5"/>
      <c r="AC301" s="5">
        <v>38.5</v>
      </c>
      <c r="AD301" s="5"/>
      <c r="AE301" s="5">
        <v>32.5</v>
      </c>
      <c r="AF301" s="5"/>
      <c r="AG301" s="5">
        <v>7.05</v>
      </c>
      <c r="AH301" s="5"/>
      <c r="AI301" s="5">
        <v>5.75</v>
      </c>
      <c r="AJ301" s="5"/>
      <c r="AK301" s="5">
        <v>3.08</v>
      </c>
      <c r="AL301" s="5"/>
      <c r="AM301" s="5">
        <v>2.15</v>
      </c>
      <c r="AN301" s="5"/>
      <c r="AO301" s="5">
        <v>2.02</v>
      </c>
      <c r="AP301" s="5"/>
      <c r="AQ301" s="5">
        <v>1.63</v>
      </c>
      <c r="AR301" s="5"/>
      <c r="AS301" s="5">
        <v>49</v>
      </c>
      <c r="AT301" s="5"/>
      <c r="AU301" s="5">
        <v>54.1</v>
      </c>
      <c r="AV301" s="5"/>
    </row>
    <row r="302" spans="1:48" ht="14.5" x14ac:dyDescent="0.35">
      <c r="A302" s="48" t="s">
        <v>436</v>
      </c>
      <c r="B302" s="54" t="s">
        <v>367</v>
      </c>
      <c r="C302" s="55" t="s">
        <v>689</v>
      </c>
      <c r="D302" s="54" t="s">
        <v>667</v>
      </c>
      <c r="E302" s="69">
        <v>307</v>
      </c>
      <c r="F302" s="133"/>
      <c r="G302" s="69">
        <v>89.5</v>
      </c>
      <c r="H302" s="5"/>
      <c r="I302" s="5">
        <v>368</v>
      </c>
      <c r="J302" s="5"/>
      <c r="K302" s="5">
        <v>56.4</v>
      </c>
      <c r="L302" s="5"/>
      <c r="M302" s="5">
        <v>190</v>
      </c>
      <c r="N302" s="69"/>
      <c r="O302" s="69">
        <v>435</v>
      </c>
      <c r="P302" s="69"/>
      <c r="Q302" s="69">
        <v>2050</v>
      </c>
      <c r="R302" s="5"/>
      <c r="S302" s="5">
        <v>888</v>
      </c>
      <c r="T302" s="5"/>
      <c r="U302" s="5">
        <v>129</v>
      </c>
      <c r="V302" s="5"/>
      <c r="W302" s="5">
        <v>562</v>
      </c>
      <c r="X302" s="5"/>
      <c r="Y302" s="5">
        <v>1050</v>
      </c>
      <c r="Z302" s="5"/>
      <c r="AA302" s="5">
        <v>137</v>
      </c>
      <c r="AB302" s="5"/>
      <c r="AC302" s="5">
        <v>357</v>
      </c>
      <c r="AD302" s="5"/>
      <c r="AE302" s="5">
        <v>300</v>
      </c>
      <c r="AF302" s="5"/>
      <c r="AG302" s="5">
        <v>64.5</v>
      </c>
      <c r="AH302" s="5"/>
      <c r="AI302" s="5">
        <v>116</v>
      </c>
      <c r="AJ302" s="5"/>
      <c r="AK302" s="5">
        <v>28.8</v>
      </c>
      <c r="AL302" s="5"/>
      <c r="AM302" s="5">
        <v>21.9</v>
      </c>
      <c r="AN302" s="5"/>
      <c r="AO302" s="5">
        <v>21.9</v>
      </c>
      <c r="AP302" s="5"/>
      <c r="AQ302" s="5">
        <v>14.8</v>
      </c>
      <c r="AR302" s="5"/>
      <c r="AS302" s="5">
        <v>425</v>
      </c>
      <c r="AT302" s="5"/>
      <c r="AU302" s="5">
        <v>485</v>
      </c>
      <c r="AV302" s="5"/>
    </row>
    <row r="303" spans="1:48" ht="14.5" x14ac:dyDescent="0.35">
      <c r="A303" s="48" t="s">
        <v>437</v>
      </c>
      <c r="B303" s="54" t="s">
        <v>438</v>
      </c>
      <c r="C303" s="55" t="s">
        <v>689</v>
      </c>
      <c r="D303" s="54" t="s">
        <v>667</v>
      </c>
      <c r="E303" s="69">
        <v>5.07</v>
      </c>
      <c r="F303" s="133"/>
      <c r="G303" s="55">
        <v>1.46</v>
      </c>
      <c r="H303" s="57" t="s">
        <v>332</v>
      </c>
      <c r="I303" s="5">
        <v>7.51</v>
      </c>
      <c r="J303" s="5"/>
      <c r="K303" s="5">
        <v>1.21</v>
      </c>
      <c r="L303" s="5" t="s">
        <v>12</v>
      </c>
      <c r="M303" s="5">
        <v>3.44</v>
      </c>
      <c r="N303" s="69"/>
      <c r="O303" s="69">
        <v>7.78</v>
      </c>
      <c r="P303" s="69"/>
      <c r="Q303" s="69">
        <v>31.3</v>
      </c>
      <c r="R303" s="5"/>
      <c r="S303" s="5">
        <v>15.9</v>
      </c>
      <c r="T303" s="5"/>
      <c r="U303" s="5">
        <v>2.85</v>
      </c>
      <c r="V303" s="5" t="s">
        <v>12</v>
      </c>
      <c r="W303" s="5">
        <v>9.9499999999999993</v>
      </c>
      <c r="X303" s="5" t="s">
        <v>12</v>
      </c>
      <c r="Y303" s="5">
        <v>20.8</v>
      </c>
      <c r="Z303" s="5"/>
      <c r="AA303" s="5">
        <v>2.98</v>
      </c>
      <c r="AB303" s="5" t="s">
        <v>12</v>
      </c>
      <c r="AC303" s="5">
        <v>5.53</v>
      </c>
      <c r="AD303" s="5" t="s">
        <v>12</v>
      </c>
      <c r="AE303" s="5">
        <v>4.68</v>
      </c>
      <c r="AF303" s="5" t="s">
        <v>12</v>
      </c>
      <c r="AG303" s="5">
        <v>1.29</v>
      </c>
      <c r="AH303" s="5"/>
      <c r="AI303" s="5">
        <v>1.3</v>
      </c>
      <c r="AJ303" s="5"/>
      <c r="AK303" s="5">
        <v>0.63800000000000001</v>
      </c>
      <c r="AL303" s="5"/>
      <c r="AM303" s="5">
        <v>0.39700000000000002</v>
      </c>
      <c r="AN303" s="5"/>
      <c r="AO303" s="5">
        <v>0.34599999999999997</v>
      </c>
      <c r="AP303" s="5" t="s">
        <v>12</v>
      </c>
      <c r="AQ303" s="54">
        <v>0.27100000000000002</v>
      </c>
      <c r="AR303" s="54" t="s">
        <v>332</v>
      </c>
      <c r="AS303" s="5">
        <v>7.49</v>
      </c>
      <c r="AT303" s="5"/>
      <c r="AU303" s="5">
        <v>8.73</v>
      </c>
      <c r="AV303" s="5"/>
    </row>
    <row r="304" spans="1:48" ht="14.5" x14ac:dyDescent="0.35">
      <c r="A304" s="48" t="s">
        <v>439</v>
      </c>
      <c r="B304" s="54" t="s">
        <v>440</v>
      </c>
      <c r="C304" s="55" t="s">
        <v>689</v>
      </c>
      <c r="D304" s="54" t="s">
        <v>667</v>
      </c>
      <c r="E304" s="69">
        <v>63.3</v>
      </c>
      <c r="F304" s="133"/>
      <c r="G304" s="69">
        <v>18.5</v>
      </c>
      <c r="H304" s="5"/>
      <c r="I304" s="5">
        <v>75.2</v>
      </c>
      <c r="J304" s="5"/>
      <c r="K304" s="5">
        <v>13.5</v>
      </c>
      <c r="L304" s="5"/>
      <c r="M304" s="5">
        <v>35.799999999999997</v>
      </c>
      <c r="N304" s="69"/>
      <c r="O304" s="69">
        <v>79.5</v>
      </c>
      <c r="P304" s="69"/>
      <c r="Q304" s="69">
        <v>415</v>
      </c>
      <c r="R304" s="5"/>
      <c r="S304" s="5">
        <v>159</v>
      </c>
      <c r="T304" s="5"/>
      <c r="U304" s="57">
        <v>23.4</v>
      </c>
      <c r="V304" s="57" t="s">
        <v>332</v>
      </c>
      <c r="W304" s="5">
        <v>108</v>
      </c>
      <c r="X304" s="5"/>
      <c r="Y304" s="5">
        <v>227</v>
      </c>
      <c r="Z304" s="5"/>
      <c r="AA304" s="5">
        <v>31.4</v>
      </c>
      <c r="AB304" s="5"/>
      <c r="AC304" s="5">
        <v>54.5</v>
      </c>
      <c r="AD304" s="5"/>
      <c r="AE304" s="5">
        <v>72.099999999999994</v>
      </c>
      <c r="AF304" s="5"/>
      <c r="AG304" s="5">
        <v>13.4</v>
      </c>
      <c r="AH304" s="5"/>
      <c r="AI304" s="5">
        <v>15.4</v>
      </c>
      <c r="AJ304" s="5"/>
      <c r="AK304" s="5">
        <v>8.2799999999999994</v>
      </c>
      <c r="AL304" s="5"/>
      <c r="AM304" s="5">
        <v>4.07</v>
      </c>
      <c r="AN304" s="5"/>
      <c r="AO304" s="5">
        <v>3.82</v>
      </c>
      <c r="AP304" s="5"/>
      <c r="AQ304" s="5">
        <v>3.02</v>
      </c>
      <c r="AR304" s="5"/>
      <c r="AS304" s="5">
        <v>78.3</v>
      </c>
      <c r="AT304" s="5"/>
      <c r="AU304" s="5">
        <v>89.3</v>
      </c>
      <c r="AV304" s="5"/>
    </row>
    <row r="305" spans="1:48" ht="14.5" x14ac:dyDescent="0.35">
      <c r="A305" s="48" t="s">
        <v>441</v>
      </c>
      <c r="B305" s="54" t="s">
        <v>442</v>
      </c>
      <c r="C305" s="55" t="s">
        <v>689</v>
      </c>
      <c r="D305" s="54" t="s">
        <v>667</v>
      </c>
      <c r="E305" s="69">
        <v>121</v>
      </c>
      <c r="F305" s="133"/>
      <c r="G305" s="69">
        <v>40.5</v>
      </c>
      <c r="H305" s="5"/>
      <c r="I305" s="5">
        <v>183</v>
      </c>
      <c r="J305" s="5"/>
      <c r="K305" s="5">
        <v>25.4</v>
      </c>
      <c r="L305" s="5"/>
      <c r="M305" s="5">
        <v>88.7</v>
      </c>
      <c r="N305" s="69"/>
      <c r="O305" s="69">
        <v>202</v>
      </c>
      <c r="P305" s="69"/>
      <c r="Q305" s="69">
        <v>821</v>
      </c>
      <c r="R305" s="5"/>
      <c r="S305" s="5">
        <v>380</v>
      </c>
      <c r="T305" s="5"/>
      <c r="U305" s="5">
        <v>67.900000000000006</v>
      </c>
      <c r="V305" s="5"/>
      <c r="W305" s="5">
        <v>248</v>
      </c>
      <c r="X305" s="5"/>
      <c r="Y305" s="5">
        <v>541</v>
      </c>
      <c r="Z305" s="5"/>
      <c r="AA305" s="5">
        <v>70.400000000000006</v>
      </c>
      <c r="AB305" s="5"/>
      <c r="AC305" s="5">
        <v>156</v>
      </c>
      <c r="AD305" s="5"/>
      <c r="AE305" s="5">
        <v>145</v>
      </c>
      <c r="AF305" s="5"/>
      <c r="AG305" s="5">
        <v>29.8</v>
      </c>
      <c r="AH305" s="5"/>
      <c r="AI305" s="5">
        <v>30.1</v>
      </c>
      <c r="AJ305" s="5"/>
      <c r="AK305" s="5">
        <v>12.7</v>
      </c>
      <c r="AL305" s="5"/>
      <c r="AM305" s="5">
        <v>9.67</v>
      </c>
      <c r="AN305" s="5"/>
      <c r="AO305" s="5">
        <v>8.75</v>
      </c>
      <c r="AP305" s="5"/>
      <c r="AQ305" s="5">
        <v>6.45</v>
      </c>
      <c r="AR305" s="5"/>
      <c r="AS305" s="5">
        <v>208</v>
      </c>
      <c r="AT305" s="5"/>
      <c r="AU305" s="5">
        <v>240</v>
      </c>
      <c r="AV305" s="5"/>
    </row>
    <row r="306" spans="1:48" ht="14.5" x14ac:dyDescent="0.35">
      <c r="A306" s="48" t="s">
        <v>443</v>
      </c>
      <c r="B306" s="54" t="s">
        <v>444</v>
      </c>
      <c r="C306" s="55" t="s">
        <v>689</v>
      </c>
      <c r="D306" s="54" t="s">
        <v>667</v>
      </c>
      <c r="E306" s="69">
        <v>4.51</v>
      </c>
      <c r="F306" s="133"/>
      <c r="G306" s="55">
        <v>1.34</v>
      </c>
      <c r="H306" s="57" t="s">
        <v>332</v>
      </c>
      <c r="I306" s="5">
        <v>6.3</v>
      </c>
      <c r="J306" s="5"/>
      <c r="K306" s="57">
        <v>0.59899999999999998</v>
      </c>
      <c r="L306" s="57" t="s">
        <v>332</v>
      </c>
      <c r="M306" s="5">
        <v>2.17</v>
      </c>
      <c r="N306" s="69"/>
      <c r="O306" s="69">
        <v>5.53</v>
      </c>
      <c r="P306" s="69"/>
      <c r="Q306" s="69">
        <v>26</v>
      </c>
      <c r="R306" s="5"/>
      <c r="S306" s="5">
        <v>12.2</v>
      </c>
      <c r="T306" s="5"/>
      <c r="U306" s="57">
        <v>2.1800000000000002</v>
      </c>
      <c r="V306" s="57" t="s">
        <v>326</v>
      </c>
      <c r="W306" s="5">
        <v>7.16</v>
      </c>
      <c r="X306" s="5" t="s">
        <v>12</v>
      </c>
      <c r="Y306" s="5">
        <v>13.5</v>
      </c>
      <c r="Z306" s="5" t="s">
        <v>12</v>
      </c>
      <c r="AA306" s="57">
        <v>1.93</v>
      </c>
      <c r="AB306" s="57" t="s">
        <v>332</v>
      </c>
      <c r="AC306" s="5">
        <v>4.01</v>
      </c>
      <c r="AD306" s="5" t="s">
        <v>12</v>
      </c>
      <c r="AE306" s="5">
        <v>3.78</v>
      </c>
      <c r="AF306" s="5" t="s">
        <v>12</v>
      </c>
      <c r="AG306" s="5">
        <v>0.92500000000000004</v>
      </c>
      <c r="AH306" s="5"/>
      <c r="AI306" s="5">
        <v>0.624</v>
      </c>
      <c r="AJ306" s="5"/>
      <c r="AK306" s="5">
        <v>0.44</v>
      </c>
      <c r="AL306" s="5"/>
      <c r="AM306" s="54">
        <v>0.26800000000000002</v>
      </c>
      <c r="AN306" s="54" t="s">
        <v>332</v>
      </c>
      <c r="AO306" s="5">
        <v>0.22</v>
      </c>
      <c r="AP306" s="5" t="s">
        <v>12</v>
      </c>
      <c r="AQ306" s="54">
        <v>0.17199999999999999</v>
      </c>
      <c r="AR306" s="54" t="s">
        <v>332</v>
      </c>
      <c r="AS306" s="5">
        <v>5.64</v>
      </c>
      <c r="AT306" s="5"/>
      <c r="AU306" s="5">
        <v>6.83</v>
      </c>
      <c r="AV306" s="5"/>
    </row>
    <row r="307" spans="1:48" ht="14.5" x14ac:dyDescent="0.35">
      <c r="A307" s="48" t="s">
        <v>445</v>
      </c>
      <c r="B307" s="54" t="s">
        <v>446</v>
      </c>
      <c r="C307" s="55" t="s">
        <v>689</v>
      </c>
      <c r="D307" s="54" t="s">
        <v>667</v>
      </c>
      <c r="E307" s="69">
        <v>2.21</v>
      </c>
      <c r="F307" s="134" t="s">
        <v>12</v>
      </c>
      <c r="G307" s="69">
        <v>0.74399999999999999</v>
      </c>
      <c r="H307" s="5" t="s">
        <v>12</v>
      </c>
      <c r="I307" s="5">
        <v>2.27</v>
      </c>
      <c r="J307" s="5" t="s">
        <v>12</v>
      </c>
      <c r="K307" s="5">
        <v>1.95</v>
      </c>
      <c r="L307" s="5" t="s">
        <v>12</v>
      </c>
      <c r="M307" s="5">
        <v>1.1000000000000001</v>
      </c>
      <c r="N307" s="69"/>
      <c r="O307" s="69">
        <v>1.77</v>
      </c>
      <c r="P307" s="69" t="s">
        <v>12</v>
      </c>
      <c r="Q307" s="69">
        <v>9.6</v>
      </c>
      <c r="R307" s="5"/>
      <c r="S307" s="5">
        <v>5.05</v>
      </c>
      <c r="T307" s="5"/>
      <c r="U307" s="57">
        <v>2.34</v>
      </c>
      <c r="V307" s="57" t="s">
        <v>326</v>
      </c>
      <c r="W307" s="57">
        <v>4.0199999999999996</v>
      </c>
      <c r="X307" s="57" t="s">
        <v>326</v>
      </c>
      <c r="Y307" s="57">
        <v>4.83</v>
      </c>
      <c r="Z307" s="57" t="s">
        <v>326</v>
      </c>
      <c r="AA307" s="57">
        <v>0.623</v>
      </c>
      <c r="AB307" s="57" t="s">
        <v>326</v>
      </c>
      <c r="AC307" s="5">
        <v>1.6</v>
      </c>
      <c r="AD307" s="5" t="s">
        <v>12</v>
      </c>
      <c r="AE307" s="57">
        <v>2.27</v>
      </c>
      <c r="AF307" s="57" t="s">
        <v>326</v>
      </c>
      <c r="AG307" s="5">
        <v>0.46700000000000003</v>
      </c>
      <c r="AH307" s="5"/>
      <c r="AI307" s="5">
        <v>0.28799999999999998</v>
      </c>
      <c r="AJ307" s="5" t="s">
        <v>12</v>
      </c>
      <c r="AK307" s="54">
        <v>0.31900000000000001</v>
      </c>
      <c r="AL307" s="54" t="s">
        <v>332</v>
      </c>
      <c r="AM307" s="54">
        <v>0.224</v>
      </c>
      <c r="AN307" s="54" t="s">
        <v>332</v>
      </c>
      <c r="AO307" s="5">
        <v>0.217</v>
      </c>
      <c r="AP307" s="5" t="s">
        <v>12</v>
      </c>
      <c r="AQ307" s="5">
        <v>0.19900000000000001</v>
      </c>
      <c r="AR307" s="5" t="s">
        <v>12</v>
      </c>
      <c r="AS307" s="5">
        <v>2.73</v>
      </c>
      <c r="AT307" s="5"/>
      <c r="AU307" s="5">
        <v>3.16</v>
      </c>
      <c r="AV307" s="5"/>
    </row>
    <row r="308" spans="1:48" ht="14.5" x14ac:dyDescent="0.35">
      <c r="A308" s="48" t="s">
        <v>447</v>
      </c>
      <c r="B308" s="54" t="s">
        <v>448</v>
      </c>
      <c r="C308" s="55" t="s">
        <v>689</v>
      </c>
      <c r="D308" s="54" t="s">
        <v>667</v>
      </c>
      <c r="E308" s="55">
        <v>1.4</v>
      </c>
      <c r="F308" s="95" t="s">
        <v>332</v>
      </c>
      <c r="G308" s="55">
        <v>0.54500000000000004</v>
      </c>
      <c r="H308" s="57" t="s">
        <v>332</v>
      </c>
      <c r="I308" s="5">
        <v>2.4700000000000002</v>
      </c>
      <c r="J308" s="5" t="s">
        <v>12</v>
      </c>
      <c r="K308" s="57">
        <v>0.39200000000000002</v>
      </c>
      <c r="L308" s="57" t="s">
        <v>332</v>
      </c>
      <c r="M308" s="5">
        <v>1.19</v>
      </c>
      <c r="N308" s="69"/>
      <c r="O308" s="69">
        <v>2.13</v>
      </c>
      <c r="P308" s="69"/>
      <c r="Q308" s="69">
        <v>10.3</v>
      </c>
      <c r="R308" s="5"/>
      <c r="S308" s="5">
        <v>4.54</v>
      </c>
      <c r="T308" s="5"/>
      <c r="U308" s="57">
        <v>2.2999999999999998</v>
      </c>
      <c r="V308" s="57" t="s">
        <v>326</v>
      </c>
      <c r="W308" s="57">
        <v>3.95</v>
      </c>
      <c r="X308" s="57" t="s">
        <v>326</v>
      </c>
      <c r="Y308" s="5">
        <v>5.42</v>
      </c>
      <c r="Z308" s="5" t="s">
        <v>12</v>
      </c>
      <c r="AA308" s="5">
        <v>0.873</v>
      </c>
      <c r="AB308" s="5" t="s">
        <v>12</v>
      </c>
      <c r="AC308" s="57">
        <v>1.51</v>
      </c>
      <c r="AD308" s="57" t="s">
        <v>326</v>
      </c>
      <c r="AE308" s="57">
        <v>2.41</v>
      </c>
      <c r="AF308" s="57" t="s">
        <v>332</v>
      </c>
      <c r="AG308" s="5">
        <v>0.45500000000000002</v>
      </c>
      <c r="AH308" s="5"/>
      <c r="AI308" s="5">
        <v>0.26500000000000001</v>
      </c>
      <c r="AJ308" s="5" t="s">
        <v>12</v>
      </c>
      <c r="AK308" s="5">
        <v>0.23799999999999999</v>
      </c>
      <c r="AL308" s="5" t="s">
        <v>12</v>
      </c>
      <c r="AM308" s="5">
        <v>0.17399999999999999</v>
      </c>
      <c r="AN308" s="5" t="s">
        <v>12</v>
      </c>
      <c r="AO308" s="54">
        <v>0.14099999999999999</v>
      </c>
      <c r="AP308" s="54" t="s">
        <v>332</v>
      </c>
      <c r="AQ308" s="5">
        <v>9.2999999999999999E-2</v>
      </c>
      <c r="AR308" s="5" t="s">
        <v>12</v>
      </c>
      <c r="AS308" s="5">
        <v>2.08</v>
      </c>
      <c r="AT308" s="5"/>
      <c r="AU308" s="5">
        <v>2.37</v>
      </c>
      <c r="AV308" s="5"/>
    </row>
    <row r="309" spans="1:48" ht="14.5" x14ac:dyDescent="0.35">
      <c r="A309" s="48" t="s">
        <v>449</v>
      </c>
      <c r="B309" s="54" t="s">
        <v>450</v>
      </c>
      <c r="C309" s="55" t="s">
        <v>689</v>
      </c>
      <c r="D309" s="54" t="s">
        <v>667</v>
      </c>
      <c r="E309" s="55">
        <v>0.255</v>
      </c>
      <c r="F309" s="95" t="s">
        <v>326</v>
      </c>
      <c r="G309" s="55">
        <v>0.3</v>
      </c>
      <c r="H309" s="57" t="s">
        <v>326</v>
      </c>
      <c r="I309" s="57">
        <v>0.24399999999999999</v>
      </c>
      <c r="J309" s="57" t="s">
        <v>326</v>
      </c>
      <c r="K309" s="57">
        <v>0.126</v>
      </c>
      <c r="L309" s="57" t="s">
        <v>326</v>
      </c>
      <c r="M309" s="57">
        <v>5.0299999999999997E-2</v>
      </c>
      <c r="N309" s="55" t="s">
        <v>326</v>
      </c>
      <c r="O309" s="55">
        <v>0.249</v>
      </c>
      <c r="P309" s="55" t="s">
        <v>326</v>
      </c>
      <c r="Q309" s="55">
        <v>0.36</v>
      </c>
      <c r="R309" s="57" t="s">
        <v>326</v>
      </c>
      <c r="S309" s="57">
        <v>2.2200000000000002</v>
      </c>
      <c r="T309" s="57" t="s">
        <v>332</v>
      </c>
      <c r="U309" s="57">
        <v>1.59</v>
      </c>
      <c r="V309" s="57" t="s">
        <v>326</v>
      </c>
      <c r="W309" s="57">
        <v>2.54</v>
      </c>
      <c r="X309" s="57" t="s">
        <v>326</v>
      </c>
      <c r="Y309" s="57">
        <v>2.65</v>
      </c>
      <c r="Z309" s="57" t="s">
        <v>326</v>
      </c>
      <c r="AA309" s="57">
        <v>0.41599999999999998</v>
      </c>
      <c r="AB309" s="57" t="s">
        <v>326</v>
      </c>
      <c r="AC309" s="57">
        <v>0.77400000000000002</v>
      </c>
      <c r="AD309" s="57" t="s">
        <v>326</v>
      </c>
      <c r="AE309" s="57">
        <v>0.98399999999999999</v>
      </c>
      <c r="AF309" s="57" t="s">
        <v>326</v>
      </c>
      <c r="AG309" s="57">
        <v>4.8899999999999999E-2</v>
      </c>
      <c r="AH309" s="57" t="s">
        <v>326</v>
      </c>
      <c r="AI309" s="57">
        <v>4.9599999999999998E-2</v>
      </c>
      <c r="AJ309" s="57" t="s">
        <v>326</v>
      </c>
      <c r="AK309" s="54">
        <v>3.4000000000000002E-2</v>
      </c>
      <c r="AL309" s="54" t="s">
        <v>326</v>
      </c>
      <c r="AM309" s="54">
        <v>4.5900000000000003E-2</v>
      </c>
      <c r="AN309" s="54" t="s">
        <v>326</v>
      </c>
      <c r="AO309" s="54">
        <v>4.8399999999999999E-2</v>
      </c>
      <c r="AP309" s="54" t="s">
        <v>326</v>
      </c>
      <c r="AQ309" s="54">
        <v>5.9400000000000001E-2</v>
      </c>
      <c r="AR309" s="54" t="s">
        <v>326</v>
      </c>
      <c r="AS309" s="57">
        <v>0.11600000000000001</v>
      </c>
      <c r="AT309" s="57" t="s">
        <v>326</v>
      </c>
      <c r="AU309" s="54">
        <v>6.4399999999999999E-2</v>
      </c>
      <c r="AV309" s="54" t="s">
        <v>326</v>
      </c>
    </row>
    <row r="310" spans="1:48" ht="14.5" x14ac:dyDescent="0.35">
      <c r="A310" s="48" t="s">
        <v>451</v>
      </c>
      <c r="B310" s="54" t="s">
        <v>452</v>
      </c>
      <c r="C310" s="55" t="s">
        <v>689</v>
      </c>
      <c r="D310" s="54" t="s">
        <v>667</v>
      </c>
      <c r="E310" s="69">
        <v>33.1</v>
      </c>
      <c r="F310" s="133"/>
      <c r="G310" s="69">
        <v>7.98</v>
      </c>
      <c r="H310" s="5"/>
      <c r="I310" s="5">
        <v>39.4</v>
      </c>
      <c r="J310" s="5"/>
      <c r="K310" s="5">
        <v>4.38</v>
      </c>
      <c r="L310" s="5"/>
      <c r="M310" s="5">
        <v>12.8</v>
      </c>
      <c r="N310" s="69"/>
      <c r="O310" s="69">
        <v>28.9</v>
      </c>
      <c r="P310" s="69"/>
      <c r="Q310" s="69">
        <v>240</v>
      </c>
      <c r="R310" s="5"/>
      <c r="S310" s="5">
        <v>121</v>
      </c>
      <c r="T310" s="5"/>
      <c r="U310" s="5">
        <v>15.1</v>
      </c>
      <c r="V310" s="5" t="s">
        <v>12</v>
      </c>
      <c r="W310" s="5">
        <v>72.8</v>
      </c>
      <c r="X310" s="5"/>
      <c r="Y310" s="5">
        <v>68.5</v>
      </c>
      <c r="Z310" s="5"/>
      <c r="AA310" s="5">
        <v>11.6</v>
      </c>
      <c r="AB310" s="5"/>
      <c r="AC310" s="5">
        <v>39.299999999999997</v>
      </c>
      <c r="AD310" s="5"/>
      <c r="AE310" s="5">
        <v>28.4</v>
      </c>
      <c r="AF310" s="5"/>
      <c r="AG310" s="57">
        <v>5.69</v>
      </c>
      <c r="AH310" s="57" t="s">
        <v>332</v>
      </c>
      <c r="AI310" s="57">
        <v>3.7</v>
      </c>
      <c r="AJ310" s="57" t="s">
        <v>332</v>
      </c>
      <c r="AK310" s="54">
        <v>2.42</v>
      </c>
      <c r="AL310" s="54" t="s">
        <v>332</v>
      </c>
      <c r="AM310" s="54">
        <v>2.1</v>
      </c>
      <c r="AN310" s="54" t="s">
        <v>332</v>
      </c>
      <c r="AO310" s="54">
        <v>1.53</v>
      </c>
      <c r="AP310" s="54" t="s">
        <v>332</v>
      </c>
      <c r="AQ310" s="54">
        <v>1.37</v>
      </c>
      <c r="AR310" s="54" t="s">
        <v>332</v>
      </c>
      <c r="AS310" s="5">
        <v>34.200000000000003</v>
      </c>
      <c r="AT310" s="5"/>
      <c r="AU310" s="5">
        <v>46.3</v>
      </c>
      <c r="AV310" s="5"/>
    </row>
    <row r="311" spans="1:48" ht="14.5" x14ac:dyDescent="0.35">
      <c r="A311" s="48" t="s">
        <v>453</v>
      </c>
      <c r="B311" s="54" t="s">
        <v>454</v>
      </c>
      <c r="C311" s="55" t="s">
        <v>689</v>
      </c>
      <c r="D311" s="54" t="s">
        <v>667</v>
      </c>
      <c r="E311" s="55">
        <v>0.52500000000000002</v>
      </c>
      <c r="F311" s="95" t="s">
        <v>326</v>
      </c>
      <c r="G311" s="55">
        <v>0.54</v>
      </c>
      <c r="H311" s="57" t="s">
        <v>326</v>
      </c>
      <c r="I311" s="57">
        <v>0.68500000000000005</v>
      </c>
      <c r="J311" s="57" t="s">
        <v>326</v>
      </c>
      <c r="K311" s="57">
        <v>0.374</v>
      </c>
      <c r="L311" s="57" t="s">
        <v>326</v>
      </c>
      <c r="M311" s="57">
        <v>0.122</v>
      </c>
      <c r="N311" s="55" t="s">
        <v>326</v>
      </c>
      <c r="O311" s="55">
        <v>0.375</v>
      </c>
      <c r="P311" s="55" t="s">
        <v>326</v>
      </c>
      <c r="Q311" s="55">
        <v>1.1599999999999999</v>
      </c>
      <c r="R311" s="57" t="s">
        <v>326</v>
      </c>
      <c r="S311" s="57">
        <v>2.14</v>
      </c>
      <c r="T311" s="57" t="s">
        <v>326</v>
      </c>
      <c r="U311" s="57">
        <v>2.69</v>
      </c>
      <c r="V311" s="57" t="s">
        <v>326</v>
      </c>
      <c r="W311" s="57">
        <v>4.6100000000000003</v>
      </c>
      <c r="X311" s="57" t="s">
        <v>326</v>
      </c>
      <c r="Y311" s="57">
        <v>5.54</v>
      </c>
      <c r="Z311" s="57" t="s">
        <v>326</v>
      </c>
      <c r="AA311" s="57">
        <v>0.71499999999999997</v>
      </c>
      <c r="AB311" s="57" t="s">
        <v>326</v>
      </c>
      <c r="AC311" s="57">
        <v>1.77</v>
      </c>
      <c r="AD311" s="57" t="s">
        <v>326</v>
      </c>
      <c r="AE311" s="57">
        <v>2.61</v>
      </c>
      <c r="AF311" s="57" t="s">
        <v>326</v>
      </c>
      <c r="AG311" s="57">
        <v>0.122</v>
      </c>
      <c r="AH311" s="57" t="s">
        <v>326</v>
      </c>
      <c r="AI311" s="57">
        <v>0.14499999999999999</v>
      </c>
      <c r="AJ311" s="57" t="s">
        <v>326</v>
      </c>
      <c r="AK311" s="54">
        <v>6.4399999999999999E-2</v>
      </c>
      <c r="AL311" s="54" t="s">
        <v>326</v>
      </c>
      <c r="AM311" s="54">
        <v>7.7600000000000002E-2</v>
      </c>
      <c r="AN311" s="54" t="s">
        <v>326</v>
      </c>
      <c r="AO311" s="54">
        <v>0.129</v>
      </c>
      <c r="AP311" s="54" t="s">
        <v>326</v>
      </c>
      <c r="AQ311" s="54">
        <v>7.6700000000000004E-2</v>
      </c>
      <c r="AR311" s="54" t="s">
        <v>326</v>
      </c>
      <c r="AS311" s="57">
        <v>0.44900000000000001</v>
      </c>
      <c r="AT311" s="57" t="s">
        <v>332</v>
      </c>
      <c r="AU311" s="54">
        <v>0.52400000000000002</v>
      </c>
      <c r="AV311" s="54" t="s">
        <v>326</v>
      </c>
    </row>
    <row r="312" spans="1:48" ht="14.5" x14ac:dyDescent="0.35">
      <c r="A312" s="48" t="s">
        <v>455</v>
      </c>
      <c r="B312" s="54" t="s">
        <v>456</v>
      </c>
      <c r="C312" s="55" t="s">
        <v>689</v>
      </c>
      <c r="D312" s="54" t="s">
        <v>667</v>
      </c>
      <c r="E312" s="69">
        <v>7.48</v>
      </c>
      <c r="F312" s="133"/>
      <c r="G312" s="69">
        <v>1.69</v>
      </c>
      <c r="H312" s="5" t="s">
        <v>12</v>
      </c>
      <c r="I312" s="5">
        <v>7.4</v>
      </c>
      <c r="J312" s="5"/>
      <c r="K312" s="57">
        <v>1.1299999999999999</v>
      </c>
      <c r="L312" s="57" t="s">
        <v>732</v>
      </c>
      <c r="M312" s="5">
        <v>2.12</v>
      </c>
      <c r="N312" s="69"/>
      <c r="O312" s="69">
        <v>5.27</v>
      </c>
      <c r="P312" s="69"/>
      <c r="Q312" s="69">
        <v>30.5</v>
      </c>
      <c r="R312" s="5"/>
      <c r="S312" s="5">
        <v>23.3</v>
      </c>
      <c r="T312" s="5"/>
      <c r="U312" s="57">
        <v>2.57</v>
      </c>
      <c r="V312" s="57" t="s">
        <v>332</v>
      </c>
      <c r="W312" s="5">
        <v>14.1</v>
      </c>
      <c r="X312" s="5" t="s">
        <v>12</v>
      </c>
      <c r="Y312" s="5">
        <v>12.1</v>
      </c>
      <c r="Z312" s="5" t="s">
        <v>12</v>
      </c>
      <c r="AA312" s="5">
        <v>2.0299999999999998</v>
      </c>
      <c r="AB312" s="5" t="s">
        <v>12</v>
      </c>
      <c r="AC312" s="5">
        <v>6.36</v>
      </c>
      <c r="AD312" s="5" t="s">
        <v>12</v>
      </c>
      <c r="AE312" s="5">
        <v>4.1900000000000004</v>
      </c>
      <c r="AF312" s="5" t="s">
        <v>12</v>
      </c>
      <c r="AG312" s="5">
        <v>1.1000000000000001</v>
      </c>
      <c r="AH312" s="5"/>
      <c r="AI312" s="5">
        <v>2.8</v>
      </c>
      <c r="AJ312" s="5"/>
      <c r="AK312" s="5">
        <v>0.438</v>
      </c>
      <c r="AL312" s="5"/>
      <c r="AM312" s="5">
        <v>0.439</v>
      </c>
      <c r="AN312" s="5"/>
      <c r="AO312" s="5">
        <v>0.33700000000000002</v>
      </c>
      <c r="AP312" s="5" t="s">
        <v>12</v>
      </c>
      <c r="AQ312" s="5">
        <v>0.26300000000000001</v>
      </c>
      <c r="AR312" s="5" t="s">
        <v>12</v>
      </c>
      <c r="AS312" s="5">
        <v>7.41</v>
      </c>
      <c r="AT312" s="5"/>
      <c r="AU312" s="5">
        <v>10.4</v>
      </c>
      <c r="AV312" s="5"/>
    </row>
    <row r="313" spans="1:48" ht="14.5" x14ac:dyDescent="0.35">
      <c r="A313" s="48" t="s">
        <v>457</v>
      </c>
      <c r="B313" s="54" t="s">
        <v>458</v>
      </c>
      <c r="C313" s="55" t="s">
        <v>689</v>
      </c>
      <c r="D313" s="54" t="s">
        <v>667</v>
      </c>
      <c r="E313" s="55">
        <v>0.46100000000000002</v>
      </c>
      <c r="F313" s="95" t="s">
        <v>326</v>
      </c>
      <c r="G313" s="55">
        <v>0.47399999999999998</v>
      </c>
      <c r="H313" s="57" t="s">
        <v>326</v>
      </c>
      <c r="I313" s="57">
        <v>0.60099999999999998</v>
      </c>
      <c r="J313" s="57" t="s">
        <v>326</v>
      </c>
      <c r="K313" s="57">
        <v>0.32800000000000001</v>
      </c>
      <c r="L313" s="57" t="s">
        <v>326</v>
      </c>
      <c r="M313" s="57">
        <v>0.112</v>
      </c>
      <c r="N313" s="55" t="s">
        <v>326</v>
      </c>
      <c r="O313" s="55">
        <v>0.34699999999999998</v>
      </c>
      <c r="P313" s="55" t="s">
        <v>326</v>
      </c>
      <c r="Q313" s="69">
        <v>25.7</v>
      </c>
      <c r="R313" s="5"/>
      <c r="S313" s="57">
        <v>1.76</v>
      </c>
      <c r="T313" s="57" t="s">
        <v>326</v>
      </c>
      <c r="U313" s="57">
        <v>2.4300000000000002</v>
      </c>
      <c r="V313" s="57" t="s">
        <v>326</v>
      </c>
      <c r="W313" s="57">
        <v>4.17</v>
      </c>
      <c r="X313" s="57" t="s">
        <v>326</v>
      </c>
      <c r="Y313" s="57">
        <v>5</v>
      </c>
      <c r="Z313" s="57" t="s">
        <v>326</v>
      </c>
      <c r="AA313" s="57">
        <v>0.64600000000000002</v>
      </c>
      <c r="AB313" s="57" t="s">
        <v>326</v>
      </c>
      <c r="AC313" s="57">
        <v>1.59</v>
      </c>
      <c r="AD313" s="57" t="s">
        <v>326</v>
      </c>
      <c r="AE313" s="57">
        <v>2.35</v>
      </c>
      <c r="AF313" s="57" t="s">
        <v>326</v>
      </c>
      <c r="AG313" s="57">
        <v>0.111</v>
      </c>
      <c r="AH313" s="57" t="s">
        <v>326</v>
      </c>
      <c r="AI313" s="57">
        <v>0.13200000000000001</v>
      </c>
      <c r="AJ313" s="57" t="s">
        <v>326</v>
      </c>
      <c r="AK313" s="54">
        <v>5.8500000000000003E-2</v>
      </c>
      <c r="AL313" s="54" t="s">
        <v>326</v>
      </c>
      <c r="AM313" s="54">
        <v>7.0499999999999993E-2</v>
      </c>
      <c r="AN313" s="54" t="s">
        <v>326</v>
      </c>
      <c r="AO313" s="54">
        <v>0.11700000000000001</v>
      </c>
      <c r="AP313" s="54" t="s">
        <v>326</v>
      </c>
      <c r="AQ313" s="54">
        <v>6.9699999999999998E-2</v>
      </c>
      <c r="AR313" s="54" t="s">
        <v>326</v>
      </c>
      <c r="AS313" s="57">
        <v>0.26900000000000002</v>
      </c>
      <c r="AT313" s="57" t="s">
        <v>326</v>
      </c>
      <c r="AU313" s="54">
        <v>0.49</v>
      </c>
      <c r="AV313" s="54" t="s">
        <v>326</v>
      </c>
    </row>
    <row r="314" spans="1:48" ht="14.5" x14ac:dyDescent="0.35">
      <c r="A314" s="48" t="s">
        <v>459</v>
      </c>
      <c r="B314" s="54" t="s">
        <v>460</v>
      </c>
      <c r="C314" s="55" t="s">
        <v>689</v>
      </c>
      <c r="D314" s="54" t="s">
        <v>667</v>
      </c>
      <c r="E314" s="55">
        <v>1.01</v>
      </c>
      <c r="F314" s="95" t="s">
        <v>332</v>
      </c>
      <c r="G314" s="55">
        <v>0.55500000000000005</v>
      </c>
      <c r="H314" s="57" t="s">
        <v>326</v>
      </c>
      <c r="I314" s="57">
        <v>1.41</v>
      </c>
      <c r="J314" s="57" t="s">
        <v>332</v>
      </c>
      <c r="K314" s="57">
        <v>0.378</v>
      </c>
      <c r="L314" s="57" t="s">
        <v>326</v>
      </c>
      <c r="M314" s="57">
        <v>0.40200000000000002</v>
      </c>
      <c r="N314" s="55" t="s">
        <v>332</v>
      </c>
      <c r="O314" s="55">
        <v>1.05</v>
      </c>
      <c r="P314" s="55" t="s">
        <v>332</v>
      </c>
      <c r="Q314" s="55">
        <v>6.08</v>
      </c>
      <c r="R314" s="57" t="s">
        <v>332</v>
      </c>
      <c r="S314" s="57">
        <v>3.53</v>
      </c>
      <c r="T314" s="57" t="s">
        <v>332</v>
      </c>
      <c r="U314" s="57">
        <v>2.56</v>
      </c>
      <c r="V314" s="57" t="s">
        <v>326</v>
      </c>
      <c r="W314" s="57">
        <v>5.01</v>
      </c>
      <c r="X314" s="57" t="s">
        <v>326</v>
      </c>
      <c r="Y314" s="57">
        <v>5.84</v>
      </c>
      <c r="Z314" s="57" t="s">
        <v>326</v>
      </c>
      <c r="AA314" s="57">
        <v>0.73499999999999999</v>
      </c>
      <c r="AB314" s="57" t="s">
        <v>326</v>
      </c>
      <c r="AC314" s="57">
        <v>1.85</v>
      </c>
      <c r="AD314" s="57" t="s">
        <v>326</v>
      </c>
      <c r="AE314" s="57">
        <v>2.89</v>
      </c>
      <c r="AF314" s="57" t="s">
        <v>326</v>
      </c>
      <c r="AG314" s="57">
        <v>0.24</v>
      </c>
      <c r="AH314" s="57" t="s">
        <v>332</v>
      </c>
      <c r="AI314" s="57">
        <v>0.34699999999999998</v>
      </c>
      <c r="AJ314" s="57" t="s">
        <v>332</v>
      </c>
      <c r="AK314" s="54">
        <v>0.10100000000000001</v>
      </c>
      <c r="AL314" s="54" t="s">
        <v>332</v>
      </c>
      <c r="AM314" s="54">
        <v>0.10100000000000001</v>
      </c>
      <c r="AN314" s="54" t="s">
        <v>332</v>
      </c>
      <c r="AO314" s="54">
        <v>0.128</v>
      </c>
      <c r="AP314" s="54" t="s">
        <v>326</v>
      </c>
      <c r="AQ314" s="54">
        <v>7.8299999999999995E-2</v>
      </c>
      <c r="AR314" s="54" t="s">
        <v>326</v>
      </c>
      <c r="AS314" s="57">
        <v>1.04</v>
      </c>
      <c r="AT314" s="57" t="s">
        <v>332</v>
      </c>
      <c r="AU314" s="54">
        <v>1.26</v>
      </c>
      <c r="AV314" s="54" t="s">
        <v>332</v>
      </c>
    </row>
    <row r="315" spans="1:48" ht="14.5" x14ac:dyDescent="0.35">
      <c r="A315" s="48" t="s">
        <v>461</v>
      </c>
      <c r="B315" s="54" t="s">
        <v>462</v>
      </c>
      <c r="C315" s="55" t="s">
        <v>689</v>
      </c>
      <c r="D315" s="54" t="s">
        <v>667</v>
      </c>
      <c r="E315" s="69">
        <v>85.7</v>
      </c>
      <c r="F315" s="133"/>
      <c r="G315" s="55">
        <v>16.399999999999999</v>
      </c>
      <c r="H315" s="57" t="s">
        <v>332</v>
      </c>
      <c r="I315" s="5">
        <v>83.8</v>
      </c>
      <c r="J315" s="5"/>
      <c r="K315" s="5">
        <v>9.18</v>
      </c>
      <c r="L315" s="5"/>
      <c r="M315" s="5">
        <v>28.2</v>
      </c>
      <c r="N315" s="69"/>
      <c r="O315" s="69">
        <v>65.099999999999994</v>
      </c>
      <c r="P315" s="69"/>
      <c r="Q315" s="69">
        <v>490</v>
      </c>
      <c r="R315" s="5"/>
      <c r="S315" s="5">
        <v>202</v>
      </c>
      <c r="T315" s="5"/>
      <c r="U315" s="5">
        <v>22.8</v>
      </c>
      <c r="V315" s="5"/>
      <c r="W315" s="5">
        <v>185</v>
      </c>
      <c r="X315" s="5"/>
      <c r="Y315" s="5">
        <v>172</v>
      </c>
      <c r="Z315" s="5"/>
      <c r="AA315" s="5">
        <v>23.9</v>
      </c>
      <c r="AB315" s="5"/>
      <c r="AC315" s="5">
        <v>89.8</v>
      </c>
      <c r="AD315" s="5"/>
      <c r="AE315" s="5">
        <v>69.8</v>
      </c>
      <c r="AF315" s="5"/>
      <c r="AG315" s="5">
        <v>10.1</v>
      </c>
      <c r="AH315" s="5"/>
      <c r="AI315" s="5">
        <v>24.3</v>
      </c>
      <c r="AJ315" s="5"/>
      <c r="AK315" s="5">
        <v>3.79</v>
      </c>
      <c r="AL315" s="5"/>
      <c r="AM315" s="5">
        <v>3.31</v>
      </c>
      <c r="AN315" s="5"/>
      <c r="AO315" s="5">
        <v>2.74</v>
      </c>
      <c r="AP315" s="5"/>
      <c r="AQ315" s="5">
        <v>1.87</v>
      </c>
      <c r="AR315" s="5"/>
      <c r="AS315" s="5">
        <v>83</v>
      </c>
      <c r="AT315" s="5"/>
      <c r="AU315" s="5">
        <v>92.4</v>
      </c>
      <c r="AV315" s="5"/>
    </row>
    <row r="316" spans="1:48" ht="14.5" x14ac:dyDescent="0.35">
      <c r="A316" s="48" t="s">
        <v>463</v>
      </c>
      <c r="B316" s="54" t="s">
        <v>367</v>
      </c>
      <c r="C316" s="55" t="s">
        <v>689</v>
      </c>
      <c r="D316" s="54" t="s">
        <v>667</v>
      </c>
      <c r="E316" s="69">
        <v>314</v>
      </c>
      <c r="F316" s="133"/>
      <c r="G316" s="69">
        <v>64.599999999999994</v>
      </c>
      <c r="H316" s="5"/>
      <c r="I316" s="5">
        <v>313</v>
      </c>
      <c r="J316" s="5"/>
      <c r="K316" s="5">
        <v>45.6</v>
      </c>
      <c r="L316" s="5"/>
      <c r="M316" s="5">
        <v>128</v>
      </c>
      <c r="N316" s="69"/>
      <c r="O316" s="69">
        <v>292</v>
      </c>
      <c r="P316" s="69"/>
      <c r="Q316" s="69">
        <v>2040</v>
      </c>
      <c r="R316" s="5"/>
      <c r="S316" s="5">
        <v>805</v>
      </c>
      <c r="T316" s="5"/>
      <c r="U316" s="5">
        <v>131</v>
      </c>
      <c r="V316" s="5"/>
      <c r="W316" s="5">
        <v>668</v>
      </c>
      <c r="X316" s="5"/>
      <c r="Y316" s="5">
        <v>640</v>
      </c>
      <c r="Z316" s="5"/>
      <c r="AA316" s="5">
        <v>97.3</v>
      </c>
      <c r="AB316" s="5"/>
      <c r="AC316" s="5">
        <v>329</v>
      </c>
      <c r="AD316" s="5"/>
      <c r="AE316" s="5">
        <v>256</v>
      </c>
      <c r="AF316" s="5"/>
      <c r="AG316" s="5">
        <v>53.8</v>
      </c>
      <c r="AH316" s="5"/>
      <c r="AI316" s="5">
        <v>151</v>
      </c>
      <c r="AJ316" s="5"/>
      <c r="AK316" s="5">
        <v>23</v>
      </c>
      <c r="AL316" s="5"/>
      <c r="AM316" s="5">
        <v>20.7</v>
      </c>
      <c r="AN316" s="5"/>
      <c r="AO316" s="5">
        <v>16.899999999999999</v>
      </c>
      <c r="AP316" s="5"/>
      <c r="AQ316" s="5">
        <v>11.7</v>
      </c>
      <c r="AR316" s="5"/>
      <c r="AS316" s="5">
        <v>342</v>
      </c>
      <c r="AT316" s="5"/>
      <c r="AU316" s="5">
        <v>430</v>
      </c>
      <c r="AV316" s="5"/>
    </row>
    <row r="317" spans="1:48" ht="14.5" x14ac:dyDescent="0.35">
      <c r="A317" s="48" t="s">
        <v>464</v>
      </c>
      <c r="B317" s="54" t="s">
        <v>465</v>
      </c>
      <c r="C317" s="55" t="s">
        <v>689</v>
      </c>
      <c r="D317" s="54" t="s">
        <v>667</v>
      </c>
      <c r="E317" s="69">
        <v>177</v>
      </c>
      <c r="F317" s="133"/>
      <c r="G317" s="69">
        <v>33.799999999999997</v>
      </c>
      <c r="H317" s="5"/>
      <c r="I317" s="5">
        <v>170</v>
      </c>
      <c r="J317" s="5"/>
      <c r="K317" s="5">
        <v>19.3</v>
      </c>
      <c r="L317" s="5"/>
      <c r="M317" s="5">
        <v>56.6</v>
      </c>
      <c r="N317" s="69"/>
      <c r="O317" s="69">
        <v>136</v>
      </c>
      <c r="P317" s="69"/>
      <c r="Q317" s="69">
        <v>1100</v>
      </c>
      <c r="R317" s="5"/>
      <c r="S317" s="5">
        <v>415</v>
      </c>
      <c r="T317" s="5"/>
      <c r="U317" s="5">
        <v>42.6</v>
      </c>
      <c r="V317" s="5"/>
      <c r="W317" s="5">
        <v>369</v>
      </c>
      <c r="X317" s="5"/>
      <c r="Y317" s="5">
        <v>316</v>
      </c>
      <c r="Z317" s="5"/>
      <c r="AA317" s="5">
        <v>41.7</v>
      </c>
      <c r="AB317" s="5"/>
      <c r="AC317" s="5">
        <v>168</v>
      </c>
      <c r="AD317" s="5"/>
      <c r="AE317" s="5">
        <v>122</v>
      </c>
      <c r="AF317" s="5"/>
      <c r="AG317" s="5">
        <v>22.1</v>
      </c>
      <c r="AH317" s="5"/>
      <c r="AI317" s="5">
        <v>78.5</v>
      </c>
      <c r="AJ317" s="5"/>
      <c r="AK317" s="5">
        <v>8.58</v>
      </c>
      <c r="AL317" s="5"/>
      <c r="AM317" s="5">
        <v>7.55</v>
      </c>
      <c r="AN317" s="5"/>
      <c r="AO317" s="5">
        <v>5.56</v>
      </c>
      <c r="AP317" s="5"/>
      <c r="AQ317" s="5">
        <v>3.98</v>
      </c>
      <c r="AR317" s="5"/>
      <c r="AS317" s="5">
        <v>178</v>
      </c>
      <c r="AT317" s="5"/>
      <c r="AU317" s="5">
        <v>208</v>
      </c>
      <c r="AV317" s="5"/>
    </row>
    <row r="318" spans="1:48" ht="14.5" x14ac:dyDescent="0.35">
      <c r="A318" s="48" t="s">
        <v>466</v>
      </c>
      <c r="B318" s="54" t="s">
        <v>367</v>
      </c>
      <c r="C318" s="55" t="s">
        <v>689</v>
      </c>
      <c r="D318" s="54" t="s">
        <v>667</v>
      </c>
      <c r="E318" s="69">
        <v>116</v>
      </c>
      <c r="F318" s="133"/>
      <c r="G318" s="69">
        <v>25.6</v>
      </c>
      <c r="H318" s="5"/>
      <c r="I318" s="5">
        <v>122</v>
      </c>
      <c r="J318" s="5"/>
      <c r="K318" s="5">
        <v>17.3</v>
      </c>
      <c r="L318" s="5"/>
      <c r="M318" s="5">
        <v>43.3</v>
      </c>
      <c r="N318" s="69"/>
      <c r="O318" s="69">
        <v>99.1</v>
      </c>
      <c r="P318" s="69"/>
      <c r="Q318" s="69">
        <v>648</v>
      </c>
      <c r="R318" s="5"/>
      <c r="S318" s="5">
        <v>290</v>
      </c>
      <c r="T318" s="5"/>
      <c r="U318" s="5">
        <v>41</v>
      </c>
      <c r="V318" s="5"/>
      <c r="W318" s="5">
        <v>234</v>
      </c>
      <c r="X318" s="5"/>
      <c r="Y318" s="5">
        <v>221</v>
      </c>
      <c r="Z318" s="5"/>
      <c r="AA318" s="5">
        <v>33.6</v>
      </c>
      <c r="AB318" s="5"/>
      <c r="AC318" s="5">
        <v>111</v>
      </c>
      <c r="AD318" s="5"/>
      <c r="AE318" s="5">
        <v>82.1</v>
      </c>
      <c r="AF318" s="5"/>
      <c r="AG318" s="5">
        <v>19.100000000000001</v>
      </c>
      <c r="AH318" s="5"/>
      <c r="AI318" s="5">
        <v>47.4</v>
      </c>
      <c r="AJ318" s="5"/>
      <c r="AK318" s="5">
        <v>8.7100000000000009</v>
      </c>
      <c r="AL318" s="5"/>
      <c r="AM318" s="5">
        <v>7.82</v>
      </c>
      <c r="AN318" s="5"/>
      <c r="AO318" s="5">
        <v>6.91</v>
      </c>
      <c r="AP318" s="5"/>
      <c r="AQ318" s="5">
        <v>4.43</v>
      </c>
      <c r="AR318" s="5"/>
      <c r="AS318" s="5">
        <v>116</v>
      </c>
      <c r="AT318" s="5"/>
      <c r="AU318" s="5">
        <v>114</v>
      </c>
      <c r="AV318" s="5"/>
    </row>
    <row r="319" spans="1:48" ht="14.5" x14ac:dyDescent="0.35">
      <c r="A319" s="48" t="s">
        <v>674</v>
      </c>
      <c r="B319" s="54" t="s">
        <v>367</v>
      </c>
      <c r="C319" s="55" t="s">
        <v>689</v>
      </c>
      <c r="D319" s="54" t="s">
        <v>667</v>
      </c>
      <c r="E319" s="69">
        <v>508</v>
      </c>
      <c r="F319" s="133"/>
      <c r="G319" s="69">
        <v>91.5</v>
      </c>
      <c r="H319" s="5"/>
      <c r="I319" s="5">
        <v>438</v>
      </c>
      <c r="J319" s="5"/>
      <c r="K319" s="5">
        <v>60.1</v>
      </c>
      <c r="L319" s="5"/>
      <c r="M319" s="5">
        <v>162</v>
      </c>
      <c r="N319" s="69"/>
      <c r="O319" s="69">
        <v>370</v>
      </c>
      <c r="P319" s="69"/>
      <c r="Q319" s="69">
        <v>2890</v>
      </c>
      <c r="R319" s="5"/>
      <c r="S319" s="5">
        <v>1180</v>
      </c>
      <c r="T319" s="5"/>
      <c r="U319" s="5">
        <v>152</v>
      </c>
      <c r="V319" s="5"/>
      <c r="W319" s="5">
        <v>967</v>
      </c>
      <c r="X319" s="5"/>
      <c r="Y319" s="5">
        <v>813</v>
      </c>
      <c r="Z319" s="5"/>
      <c r="AA319" s="5">
        <v>117</v>
      </c>
      <c r="AB319" s="5"/>
      <c r="AC319" s="5">
        <v>483</v>
      </c>
      <c r="AD319" s="5"/>
      <c r="AE319" s="5">
        <v>331</v>
      </c>
      <c r="AF319" s="5"/>
      <c r="AG319" s="5">
        <v>63.4</v>
      </c>
      <c r="AH319" s="5"/>
      <c r="AI319" s="5">
        <v>219</v>
      </c>
      <c r="AJ319" s="5"/>
      <c r="AK319" s="5">
        <v>24.2</v>
      </c>
      <c r="AL319" s="5"/>
      <c r="AM319" s="5">
        <v>21.8</v>
      </c>
      <c r="AN319" s="5"/>
      <c r="AO319" s="5">
        <v>18</v>
      </c>
      <c r="AP319" s="5"/>
      <c r="AQ319" s="5">
        <v>12.7</v>
      </c>
      <c r="AR319" s="5"/>
      <c r="AS319" s="5">
        <v>454</v>
      </c>
      <c r="AT319" s="5"/>
      <c r="AU319" s="5">
        <v>514</v>
      </c>
      <c r="AV319" s="5"/>
    </row>
    <row r="320" spans="1:48" ht="14.5" x14ac:dyDescent="0.35">
      <c r="A320" s="48" t="s">
        <v>467</v>
      </c>
      <c r="B320" s="54" t="s">
        <v>367</v>
      </c>
      <c r="C320" s="55" t="s">
        <v>689</v>
      </c>
      <c r="D320" s="54" t="s">
        <v>667</v>
      </c>
      <c r="E320" s="69">
        <v>86.8</v>
      </c>
      <c r="F320" s="133"/>
      <c r="G320" s="69">
        <v>16.600000000000001</v>
      </c>
      <c r="H320" s="5"/>
      <c r="I320" s="5">
        <v>82.8</v>
      </c>
      <c r="J320" s="5"/>
      <c r="K320" s="5">
        <v>10.6</v>
      </c>
      <c r="L320" s="5"/>
      <c r="M320" s="5">
        <v>28.2</v>
      </c>
      <c r="N320" s="69"/>
      <c r="O320" s="69">
        <v>66.5</v>
      </c>
      <c r="P320" s="69"/>
      <c r="Q320" s="69">
        <v>521</v>
      </c>
      <c r="R320" s="5"/>
      <c r="S320" s="5">
        <v>194</v>
      </c>
      <c r="T320" s="5"/>
      <c r="U320" s="5">
        <v>22.2</v>
      </c>
      <c r="V320" s="5"/>
      <c r="W320" s="5">
        <v>158</v>
      </c>
      <c r="X320" s="5"/>
      <c r="Y320" s="5">
        <v>158</v>
      </c>
      <c r="Z320" s="5"/>
      <c r="AA320" s="57">
        <v>22.5</v>
      </c>
      <c r="AB320" s="57" t="s">
        <v>332</v>
      </c>
      <c r="AC320" s="5">
        <v>78.3</v>
      </c>
      <c r="AD320" s="5"/>
      <c r="AE320" s="5">
        <v>59.7</v>
      </c>
      <c r="AF320" s="5"/>
      <c r="AG320" s="5">
        <v>11.5</v>
      </c>
      <c r="AH320" s="5"/>
      <c r="AI320" s="5">
        <v>32.700000000000003</v>
      </c>
      <c r="AJ320" s="5"/>
      <c r="AK320" s="5">
        <v>4.93</v>
      </c>
      <c r="AL320" s="5"/>
      <c r="AM320" s="5">
        <v>4.1100000000000003</v>
      </c>
      <c r="AN320" s="5"/>
      <c r="AO320" s="5">
        <v>3.23</v>
      </c>
      <c r="AP320" s="5"/>
      <c r="AQ320" s="5">
        <v>2.39</v>
      </c>
      <c r="AR320" s="5"/>
      <c r="AS320" s="5">
        <v>83.2</v>
      </c>
      <c r="AT320" s="5"/>
      <c r="AU320" s="5">
        <v>105</v>
      </c>
      <c r="AV320" s="5"/>
    </row>
    <row r="321" spans="1:48" ht="14.5" x14ac:dyDescent="0.35">
      <c r="A321" s="48" t="s">
        <v>468</v>
      </c>
      <c r="B321" s="54" t="s">
        <v>469</v>
      </c>
      <c r="C321" s="55" t="s">
        <v>689</v>
      </c>
      <c r="D321" s="54" t="s">
        <v>667</v>
      </c>
      <c r="E321" s="69">
        <v>5.73</v>
      </c>
      <c r="F321" s="133"/>
      <c r="G321" s="55">
        <v>1.04</v>
      </c>
      <c r="H321" s="57" t="s">
        <v>332</v>
      </c>
      <c r="I321" s="5">
        <v>7.4</v>
      </c>
      <c r="J321" s="5"/>
      <c r="K321" s="57">
        <v>0.56000000000000005</v>
      </c>
      <c r="L321" s="57" t="s">
        <v>326</v>
      </c>
      <c r="M321" s="5">
        <v>2.35</v>
      </c>
      <c r="N321" s="69" t="s">
        <v>12</v>
      </c>
      <c r="O321" s="55">
        <v>6.03</v>
      </c>
      <c r="P321" s="55" t="s">
        <v>332</v>
      </c>
      <c r="Q321" s="69">
        <v>36.5</v>
      </c>
      <c r="R321" s="5"/>
      <c r="S321" s="5">
        <v>15.1</v>
      </c>
      <c r="T321" s="5" t="s">
        <v>12</v>
      </c>
      <c r="U321" s="57">
        <v>2.95</v>
      </c>
      <c r="V321" s="57" t="s">
        <v>326</v>
      </c>
      <c r="W321" s="5">
        <v>9.1199999999999992</v>
      </c>
      <c r="X321" s="5" t="s">
        <v>12</v>
      </c>
      <c r="Y321" s="5">
        <v>14.9</v>
      </c>
      <c r="Z321" s="5"/>
      <c r="AA321" s="5">
        <v>1.71</v>
      </c>
      <c r="AB321" s="5" t="s">
        <v>12</v>
      </c>
      <c r="AC321" s="57">
        <v>6.72</v>
      </c>
      <c r="AD321" s="57" t="s">
        <v>332</v>
      </c>
      <c r="AE321" s="5">
        <v>4.3600000000000003</v>
      </c>
      <c r="AF321" s="5" t="s">
        <v>12</v>
      </c>
      <c r="AG321" s="5">
        <v>0.69699999999999995</v>
      </c>
      <c r="AH321" s="5"/>
      <c r="AI321" s="57">
        <v>1.42</v>
      </c>
      <c r="AJ321" s="57" t="s">
        <v>332</v>
      </c>
      <c r="AK321" s="54">
        <v>0.27400000000000002</v>
      </c>
      <c r="AL321" s="54" t="s">
        <v>332</v>
      </c>
      <c r="AM321" s="54">
        <v>0.20799999999999999</v>
      </c>
      <c r="AN321" s="54" t="s">
        <v>332</v>
      </c>
      <c r="AO321" s="5">
        <v>0.11799999999999999</v>
      </c>
      <c r="AP321" s="5" t="s">
        <v>12</v>
      </c>
      <c r="AQ321" s="54">
        <v>0.13600000000000001</v>
      </c>
      <c r="AR321" s="54" t="s">
        <v>332</v>
      </c>
      <c r="AS321" s="5">
        <v>5.54</v>
      </c>
      <c r="AT321" s="5"/>
      <c r="AU321" s="5">
        <v>5.52</v>
      </c>
      <c r="AV321" s="5"/>
    </row>
    <row r="322" spans="1:48" ht="14.5" x14ac:dyDescent="0.35">
      <c r="A322" s="48" t="s">
        <v>470</v>
      </c>
      <c r="B322" s="54" t="s">
        <v>367</v>
      </c>
      <c r="C322" s="55" t="s">
        <v>689</v>
      </c>
      <c r="D322" s="54" t="s">
        <v>667</v>
      </c>
      <c r="E322" s="69">
        <v>711</v>
      </c>
      <c r="F322" s="133"/>
      <c r="G322" s="69">
        <v>129</v>
      </c>
      <c r="H322" s="5"/>
      <c r="I322" s="5">
        <v>652</v>
      </c>
      <c r="J322" s="5"/>
      <c r="K322" s="5">
        <v>88.2</v>
      </c>
      <c r="L322" s="5"/>
      <c r="M322" s="5">
        <v>231</v>
      </c>
      <c r="N322" s="69"/>
      <c r="O322" s="69">
        <v>523</v>
      </c>
      <c r="P322" s="69"/>
      <c r="Q322" s="69">
        <v>4060</v>
      </c>
      <c r="R322" s="5"/>
      <c r="S322" s="5">
        <v>1530</v>
      </c>
      <c r="T322" s="5"/>
      <c r="U322" s="5">
        <v>200</v>
      </c>
      <c r="V322" s="5"/>
      <c r="W322" s="5">
        <v>1430</v>
      </c>
      <c r="X322" s="5"/>
      <c r="Y322" s="5">
        <v>1160</v>
      </c>
      <c r="Z322" s="5"/>
      <c r="AA322" s="5">
        <v>171</v>
      </c>
      <c r="AB322" s="5"/>
      <c r="AC322" s="5">
        <v>684</v>
      </c>
      <c r="AD322" s="5"/>
      <c r="AE322" s="5">
        <v>500</v>
      </c>
      <c r="AF322" s="5"/>
      <c r="AG322" s="5">
        <v>98.1</v>
      </c>
      <c r="AH322" s="5"/>
      <c r="AI322" s="5">
        <v>336</v>
      </c>
      <c r="AJ322" s="5"/>
      <c r="AK322" s="5">
        <v>39.200000000000003</v>
      </c>
      <c r="AL322" s="5"/>
      <c r="AM322" s="5">
        <v>35</v>
      </c>
      <c r="AN322" s="5"/>
      <c r="AO322" s="5">
        <v>28.1</v>
      </c>
      <c r="AP322" s="5"/>
      <c r="AQ322" s="5">
        <v>18.8</v>
      </c>
      <c r="AR322" s="5"/>
      <c r="AS322" s="5">
        <v>646</v>
      </c>
      <c r="AT322" s="5"/>
      <c r="AU322" s="5">
        <v>782</v>
      </c>
      <c r="AV322" s="5"/>
    </row>
    <row r="323" spans="1:48" ht="14.5" x14ac:dyDescent="0.35">
      <c r="A323" s="48" t="s">
        <v>471</v>
      </c>
      <c r="B323" s="54" t="s">
        <v>472</v>
      </c>
      <c r="C323" s="55" t="s">
        <v>689</v>
      </c>
      <c r="D323" s="54" t="s">
        <v>667</v>
      </c>
      <c r="E323" s="69">
        <v>123</v>
      </c>
      <c r="F323" s="133"/>
      <c r="G323" s="69">
        <v>21.8</v>
      </c>
      <c r="H323" s="5"/>
      <c r="I323" s="5">
        <v>122</v>
      </c>
      <c r="J323" s="5"/>
      <c r="K323" s="5">
        <v>14.7</v>
      </c>
      <c r="L323" s="5"/>
      <c r="M323" s="5">
        <v>41.1</v>
      </c>
      <c r="N323" s="69"/>
      <c r="O323" s="69">
        <v>95.8</v>
      </c>
      <c r="P323" s="69"/>
      <c r="Q323" s="69">
        <v>759</v>
      </c>
      <c r="R323" s="5"/>
      <c r="S323" s="5">
        <v>288</v>
      </c>
      <c r="T323" s="5"/>
      <c r="U323" s="5">
        <v>40.700000000000003</v>
      </c>
      <c r="V323" s="5"/>
      <c r="W323" s="5">
        <v>265</v>
      </c>
      <c r="X323" s="5"/>
      <c r="Y323" s="5">
        <v>214</v>
      </c>
      <c r="Z323" s="5"/>
      <c r="AA323" s="5">
        <v>32.4</v>
      </c>
      <c r="AB323" s="5"/>
      <c r="AC323" s="5">
        <v>127</v>
      </c>
      <c r="AD323" s="5"/>
      <c r="AE323" s="5">
        <v>88.3</v>
      </c>
      <c r="AF323" s="5"/>
      <c r="AG323" s="5">
        <v>16.399999999999999</v>
      </c>
      <c r="AH323" s="5"/>
      <c r="AI323" s="5">
        <v>52.6</v>
      </c>
      <c r="AJ323" s="5"/>
      <c r="AK323" s="5">
        <v>6.47</v>
      </c>
      <c r="AL323" s="5"/>
      <c r="AM323" s="5">
        <v>5.94</v>
      </c>
      <c r="AN323" s="5"/>
      <c r="AO323" s="5">
        <v>4.47</v>
      </c>
      <c r="AP323" s="5"/>
      <c r="AQ323" s="5">
        <v>3.2</v>
      </c>
      <c r="AR323" s="5"/>
      <c r="AS323" s="5">
        <v>118</v>
      </c>
      <c r="AT323" s="5"/>
      <c r="AU323" s="5">
        <v>140</v>
      </c>
      <c r="AV323" s="5"/>
    </row>
    <row r="324" spans="1:48" ht="14.5" x14ac:dyDescent="0.35">
      <c r="A324" s="48" t="s">
        <v>473</v>
      </c>
      <c r="B324" s="54" t="s">
        <v>367</v>
      </c>
      <c r="C324" s="55" t="s">
        <v>689</v>
      </c>
      <c r="D324" s="54" t="s">
        <v>667</v>
      </c>
      <c r="E324" s="69">
        <v>600</v>
      </c>
      <c r="F324" s="133"/>
      <c r="G324" s="69">
        <v>106</v>
      </c>
      <c r="H324" s="5"/>
      <c r="I324" s="5">
        <v>532</v>
      </c>
      <c r="J324" s="5"/>
      <c r="K324" s="5">
        <v>75.2</v>
      </c>
      <c r="L324" s="5"/>
      <c r="M324" s="5">
        <v>175</v>
      </c>
      <c r="N324" s="69"/>
      <c r="O324" s="69">
        <v>386</v>
      </c>
      <c r="P324" s="69"/>
      <c r="Q324" s="69">
        <v>3370</v>
      </c>
      <c r="R324" s="5"/>
      <c r="S324" s="5">
        <v>1210</v>
      </c>
      <c r="T324" s="5"/>
      <c r="U324" s="5">
        <v>138</v>
      </c>
      <c r="V324" s="5"/>
      <c r="W324" s="5">
        <v>1190</v>
      </c>
      <c r="X324" s="5"/>
      <c r="Y324" s="5">
        <v>903</v>
      </c>
      <c r="Z324" s="5"/>
      <c r="AA324" s="5">
        <v>126</v>
      </c>
      <c r="AB324" s="5"/>
      <c r="AC324" s="5">
        <v>559</v>
      </c>
      <c r="AD324" s="5"/>
      <c r="AE324" s="5">
        <v>400</v>
      </c>
      <c r="AF324" s="5"/>
      <c r="AG324" s="5">
        <v>69.8</v>
      </c>
      <c r="AH324" s="5"/>
      <c r="AI324" s="5">
        <v>246</v>
      </c>
      <c r="AJ324" s="5"/>
      <c r="AK324" s="5">
        <v>28.3</v>
      </c>
      <c r="AL324" s="5"/>
      <c r="AM324" s="5">
        <v>24.6</v>
      </c>
      <c r="AN324" s="5"/>
      <c r="AO324" s="5">
        <v>18.600000000000001</v>
      </c>
      <c r="AP324" s="5"/>
      <c r="AQ324" s="5">
        <v>13.9</v>
      </c>
      <c r="AR324" s="5"/>
      <c r="AS324" s="5">
        <v>538</v>
      </c>
      <c r="AT324" s="5"/>
      <c r="AU324" s="5">
        <v>644</v>
      </c>
      <c r="AV324" s="5"/>
    </row>
    <row r="325" spans="1:48" ht="14.5" x14ac:dyDescent="0.35">
      <c r="A325" s="48" t="s">
        <v>474</v>
      </c>
      <c r="B325" s="54" t="s">
        <v>475</v>
      </c>
      <c r="C325" s="55" t="s">
        <v>689</v>
      </c>
      <c r="D325" s="54" t="s">
        <v>667</v>
      </c>
      <c r="E325" s="55">
        <v>2.44</v>
      </c>
      <c r="F325" s="95" t="s">
        <v>332</v>
      </c>
      <c r="G325" s="55">
        <v>0.82</v>
      </c>
      <c r="H325" s="57" t="s">
        <v>326</v>
      </c>
      <c r="I325" s="5">
        <v>2.64</v>
      </c>
      <c r="J325" s="5" t="s">
        <v>12</v>
      </c>
      <c r="K325" s="57">
        <v>0.57099999999999995</v>
      </c>
      <c r="L325" s="57" t="s">
        <v>326</v>
      </c>
      <c r="M325" s="57">
        <v>0.33500000000000002</v>
      </c>
      <c r="N325" s="55" t="s">
        <v>326</v>
      </c>
      <c r="O325" s="55">
        <v>1.94</v>
      </c>
      <c r="P325" s="55" t="s">
        <v>326</v>
      </c>
      <c r="Q325" s="69">
        <v>18.399999999999999</v>
      </c>
      <c r="R325" s="5"/>
      <c r="S325" s="57">
        <v>5.55</v>
      </c>
      <c r="T325" s="57" t="s">
        <v>326</v>
      </c>
      <c r="U325" s="57">
        <v>2.99</v>
      </c>
      <c r="V325" s="57" t="s">
        <v>326</v>
      </c>
      <c r="W325" s="57">
        <v>8.34</v>
      </c>
      <c r="X325" s="57" t="s">
        <v>332</v>
      </c>
      <c r="Y325" s="57">
        <v>4.83</v>
      </c>
      <c r="Z325" s="57" t="s">
        <v>326</v>
      </c>
      <c r="AA325" s="57">
        <v>0.89900000000000002</v>
      </c>
      <c r="AB325" s="57" t="s">
        <v>326</v>
      </c>
      <c r="AC325" s="5">
        <v>3.11</v>
      </c>
      <c r="AD325" s="5" t="s">
        <v>12</v>
      </c>
      <c r="AE325" s="57">
        <v>3.15</v>
      </c>
      <c r="AF325" s="57" t="s">
        <v>332</v>
      </c>
      <c r="AG325" s="5">
        <v>0.39600000000000002</v>
      </c>
      <c r="AH325" s="5"/>
      <c r="AI325" s="5">
        <v>0.81399999999999995</v>
      </c>
      <c r="AJ325" s="5"/>
      <c r="AK325" s="54">
        <v>0.14000000000000001</v>
      </c>
      <c r="AL325" s="54" t="s">
        <v>332</v>
      </c>
      <c r="AM325" s="54">
        <v>0.112</v>
      </c>
      <c r="AN325" s="54" t="s">
        <v>326</v>
      </c>
      <c r="AO325" s="54">
        <v>9.4E-2</v>
      </c>
      <c r="AP325" s="54" t="s">
        <v>332</v>
      </c>
      <c r="AQ325" s="54">
        <v>9.6600000000000005E-2</v>
      </c>
      <c r="AR325" s="54" t="s">
        <v>326</v>
      </c>
      <c r="AS325" s="5">
        <v>2.71</v>
      </c>
      <c r="AT325" s="5"/>
      <c r="AU325" s="5">
        <v>3.22</v>
      </c>
      <c r="AV325" s="5"/>
    </row>
    <row r="326" spans="1:48" ht="14.5" x14ac:dyDescent="0.35">
      <c r="A326" s="48" t="s">
        <v>476</v>
      </c>
      <c r="B326" s="54" t="s">
        <v>477</v>
      </c>
      <c r="C326" s="55" t="s">
        <v>689</v>
      </c>
      <c r="D326" s="54" t="s">
        <v>667</v>
      </c>
      <c r="E326" s="69">
        <v>3.69</v>
      </c>
      <c r="F326" s="134" t="s">
        <v>12</v>
      </c>
      <c r="G326" s="69">
        <v>0.67400000000000004</v>
      </c>
      <c r="H326" s="5" t="s">
        <v>12</v>
      </c>
      <c r="I326" s="5">
        <v>3.85</v>
      </c>
      <c r="J326" s="5" t="s">
        <v>12</v>
      </c>
      <c r="K326" s="5">
        <v>0.56100000000000005</v>
      </c>
      <c r="L326" s="5" t="s">
        <v>12</v>
      </c>
      <c r="M326" s="57">
        <v>1.36</v>
      </c>
      <c r="N326" s="55" t="s">
        <v>332</v>
      </c>
      <c r="O326" s="55">
        <v>2.7</v>
      </c>
      <c r="P326" s="55" t="s">
        <v>332</v>
      </c>
      <c r="Q326" s="69">
        <v>21.6</v>
      </c>
      <c r="R326" s="5"/>
      <c r="S326" s="5">
        <v>6.45</v>
      </c>
      <c r="T326" s="5" t="s">
        <v>12</v>
      </c>
      <c r="U326" s="57">
        <v>2.16</v>
      </c>
      <c r="V326" s="57" t="s">
        <v>326</v>
      </c>
      <c r="W326" s="5">
        <v>6.6</v>
      </c>
      <c r="X326" s="5" t="s">
        <v>12</v>
      </c>
      <c r="Y326" s="5">
        <v>10.8</v>
      </c>
      <c r="Z326" s="5" t="s">
        <v>12</v>
      </c>
      <c r="AA326" s="57">
        <v>1.01</v>
      </c>
      <c r="AB326" s="57" t="s">
        <v>332</v>
      </c>
      <c r="AC326" s="5">
        <v>2.42</v>
      </c>
      <c r="AD326" s="5" t="s">
        <v>12</v>
      </c>
      <c r="AE326" s="57">
        <v>3.32</v>
      </c>
      <c r="AF326" s="57" t="s">
        <v>332</v>
      </c>
      <c r="AG326" s="5">
        <v>0.50800000000000001</v>
      </c>
      <c r="AH326" s="5"/>
      <c r="AI326" s="5">
        <v>1.06</v>
      </c>
      <c r="AJ326" s="5"/>
      <c r="AK326" s="5">
        <v>0.26100000000000001</v>
      </c>
      <c r="AL326" s="5" t="s">
        <v>12</v>
      </c>
      <c r="AM326" s="5">
        <v>0.16700000000000001</v>
      </c>
      <c r="AN326" s="5" t="s">
        <v>12</v>
      </c>
      <c r="AO326" s="54">
        <v>0.121</v>
      </c>
      <c r="AP326" s="54" t="s">
        <v>332</v>
      </c>
      <c r="AQ326" s="5">
        <v>6.9000000000000006E-2</v>
      </c>
      <c r="AR326" s="5" t="s">
        <v>12</v>
      </c>
      <c r="AS326" s="5">
        <v>3.15</v>
      </c>
      <c r="AT326" s="5"/>
      <c r="AU326" s="5">
        <v>4.0199999999999996</v>
      </c>
      <c r="AV326" s="5"/>
    </row>
    <row r="327" spans="1:48" ht="14.5" x14ac:dyDescent="0.35">
      <c r="A327" s="48" t="s">
        <v>478</v>
      </c>
      <c r="B327" s="54" t="s">
        <v>479</v>
      </c>
      <c r="C327" s="55" t="s">
        <v>689</v>
      </c>
      <c r="D327" s="54" t="s">
        <v>667</v>
      </c>
      <c r="E327" s="69">
        <v>4.41</v>
      </c>
      <c r="F327" s="133"/>
      <c r="G327" s="55">
        <v>0.68100000000000005</v>
      </c>
      <c r="H327" s="57" t="s">
        <v>326</v>
      </c>
      <c r="I327" s="57">
        <v>4.09</v>
      </c>
      <c r="J327" s="57" t="s">
        <v>332</v>
      </c>
      <c r="K327" s="57">
        <v>0.47399999999999998</v>
      </c>
      <c r="L327" s="57" t="s">
        <v>326</v>
      </c>
      <c r="M327" s="5">
        <v>1.55</v>
      </c>
      <c r="N327" s="69" t="s">
        <v>12</v>
      </c>
      <c r="O327" s="69">
        <v>3.28</v>
      </c>
      <c r="P327" s="69" t="s">
        <v>12</v>
      </c>
      <c r="Q327" s="69">
        <v>21.9</v>
      </c>
      <c r="R327" s="5"/>
      <c r="S327" s="5">
        <v>9.98</v>
      </c>
      <c r="T327" s="5" t="s">
        <v>12</v>
      </c>
      <c r="U327" s="5">
        <v>3.65</v>
      </c>
      <c r="V327" s="5" t="s">
        <v>12</v>
      </c>
      <c r="W327" s="5">
        <v>10.4</v>
      </c>
      <c r="X327" s="5" t="s">
        <v>12</v>
      </c>
      <c r="Y327" s="57">
        <v>9.74</v>
      </c>
      <c r="Z327" s="57" t="s">
        <v>332</v>
      </c>
      <c r="AA327" s="5">
        <v>0.97299999999999998</v>
      </c>
      <c r="AB327" s="5" t="s">
        <v>12</v>
      </c>
      <c r="AC327" s="5">
        <v>4.26</v>
      </c>
      <c r="AD327" s="5" t="s">
        <v>12</v>
      </c>
      <c r="AE327" s="57">
        <v>3.92</v>
      </c>
      <c r="AF327" s="57" t="s">
        <v>332</v>
      </c>
      <c r="AG327" s="5">
        <v>0.56200000000000006</v>
      </c>
      <c r="AH327" s="5"/>
      <c r="AI327" s="5">
        <v>1.17</v>
      </c>
      <c r="AJ327" s="5"/>
      <c r="AK327" s="54">
        <v>0.26</v>
      </c>
      <c r="AL327" s="54" t="s">
        <v>332</v>
      </c>
      <c r="AM327" s="54">
        <v>0.17699999999999999</v>
      </c>
      <c r="AN327" s="54" t="s">
        <v>332</v>
      </c>
      <c r="AO327" s="54">
        <v>0.157</v>
      </c>
      <c r="AP327" s="54" t="s">
        <v>332</v>
      </c>
      <c r="AQ327" s="54">
        <v>0.13100000000000001</v>
      </c>
      <c r="AR327" s="54" t="s">
        <v>332</v>
      </c>
      <c r="AS327" s="5">
        <v>3.08</v>
      </c>
      <c r="AT327" s="5"/>
      <c r="AU327" s="5">
        <v>4.26</v>
      </c>
      <c r="AV327" s="5"/>
    </row>
    <row r="328" spans="1:48" ht="14.5" x14ac:dyDescent="0.35">
      <c r="A328" s="48" t="s">
        <v>480</v>
      </c>
      <c r="B328" s="54" t="s">
        <v>481</v>
      </c>
      <c r="C328" s="55" t="s">
        <v>689</v>
      </c>
      <c r="D328" s="54" t="s">
        <v>667</v>
      </c>
      <c r="E328" s="55">
        <v>0.39900000000000002</v>
      </c>
      <c r="F328" s="95" t="s">
        <v>332</v>
      </c>
      <c r="G328" s="55">
        <v>0.45600000000000002</v>
      </c>
      <c r="H328" s="57" t="s">
        <v>326</v>
      </c>
      <c r="I328" s="57">
        <v>0.29899999999999999</v>
      </c>
      <c r="J328" s="57" t="s">
        <v>326</v>
      </c>
      <c r="K328" s="57">
        <v>0.218</v>
      </c>
      <c r="L328" s="57" t="s">
        <v>326</v>
      </c>
      <c r="M328" s="57">
        <v>5.0299999999999997E-2</v>
      </c>
      <c r="N328" s="55" t="s">
        <v>326</v>
      </c>
      <c r="O328" s="55">
        <v>0.249</v>
      </c>
      <c r="P328" s="55" t="s">
        <v>326</v>
      </c>
      <c r="Q328" s="69">
        <v>0.52300000000000002</v>
      </c>
      <c r="R328" s="5" t="s">
        <v>12</v>
      </c>
      <c r="S328" s="57">
        <v>0.56000000000000005</v>
      </c>
      <c r="T328" s="57" t="s">
        <v>326</v>
      </c>
      <c r="U328" s="57">
        <v>2.36</v>
      </c>
      <c r="V328" s="57" t="s">
        <v>326</v>
      </c>
      <c r="W328" s="57">
        <v>3.38</v>
      </c>
      <c r="X328" s="57" t="s">
        <v>326</v>
      </c>
      <c r="Y328" s="57">
        <v>2.4300000000000002</v>
      </c>
      <c r="Z328" s="57" t="s">
        <v>326</v>
      </c>
      <c r="AA328" s="57">
        <v>0.56200000000000006</v>
      </c>
      <c r="AB328" s="57" t="s">
        <v>326</v>
      </c>
      <c r="AC328" s="57">
        <v>1.26</v>
      </c>
      <c r="AD328" s="57" t="s">
        <v>326</v>
      </c>
      <c r="AE328" s="57">
        <v>1.02</v>
      </c>
      <c r="AF328" s="57" t="s">
        <v>326</v>
      </c>
      <c r="AG328" s="57">
        <v>4.8899999999999999E-2</v>
      </c>
      <c r="AH328" s="57" t="s">
        <v>326</v>
      </c>
      <c r="AI328" s="57">
        <v>4.9599999999999998E-2</v>
      </c>
      <c r="AJ328" s="57" t="s">
        <v>326</v>
      </c>
      <c r="AK328" s="54">
        <v>3.4000000000000002E-2</v>
      </c>
      <c r="AL328" s="54" t="s">
        <v>326</v>
      </c>
      <c r="AM328" s="54">
        <v>4.5900000000000003E-2</v>
      </c>
      <c r="AN328" s="54" t="s">
        <v>326</v>
      </c>
      <c r="AO328" s="54">
        <v>4.8399999999999999E-2</v>
      </c>
      <c r="AP328" s="54" t="s">
        <v>326</v>
      </c>
      <c r="AQ328" s="54">
        <v>5.9400000000000001E-2</v>
      </c>
      <c r="AR328" s="54" t="s">
        <v>326</v>
      </c>
      <c r="AS328" s="57">
        <v>0.17499999999999999</v>
      </c>
      <c r="AT328" s="57" t="s">
        <v>326</v>
      </c>
      <c r="AU328" s="5">
        <v>7.0000000000000007E-2</v>
      </c>
      <c r="AV328" s="5" t="s">
        <v>12</v>
      </c>
    </row>
    <row r="329" spans="1:48" ht="14.5" x14ac:dyDescent="0.35">
      <c r="A329" s="48" t="s">
        <v>482</v>
      </c>
      <c r="B329" s="54" t="s">
        <v>483</v>
      </c>
      <c r="C329" s="55" t="s">
        <v>689</v>
      </c>
      <c r="D329" s="54" t="s">
        <v>667</v>
      </c>
      <c r="E329" s="69">
        <v>236</v>
      </c>
      <c r="F329" s="133"/>
      <c r="G329" s="69">
        <v>51.8</v>
      </c>
      <c r="H329" s="5"/>
      <c r="I329" s="5">
        <v>265</v>
      </c>
      <c r="J329" s="5"/>
      <c r="K329" s="5">
        <v>30.1</v>
      </c>
      <c r="L329" s="5"/>
      <c r="M329" s="5">
        <v>99.1</v>
      </c>
      <c r="N329" s="69"/>
      <c r="O329" s="69">
        <v>223</v>
      </c>
      <c r="P329" s="69"/>
      <c r="Q329" s="69">
        <v>1510</v>
      </c>
      <c r="R329" s="5"/>
      <c r="S329" s="5">
        <v>693</v>
      </c>
      <c r="T329" s="5"/>
      <c r="U329" s="5">
        <v>94.8</v>
      </c>
      <c r="V329" s="5"/>
      <c r="W329" s="5">
        <v>549</v>
      </c>
      <c r="X329" s="5"/>
      <c r="Y329" s="5">
        <v>469</v>
      </c>
      <c r="Z329" s="5"/>
      <c r="AA329" s="5">
        <v>77.7</v>
      </c>
      <c r="AB329" s="5"/>
      <c r="AC329" s="5">
        <v>264</v>
      </c>
      <c r="AD329" s="5"/>
      <c r="AE329" s="5">
        <v>193</v>
      </c>
      <c r="AF329" s="5"/>
      <c r="AG329" s="57">
        <v>39.700000000000003</v>
      </c>
      <c r="AH329" s="57" t="s">
        <v>332</v>
      </c>
      <c r="AI329" s="57">
        <v>107</v>
      </c>
      <c r="AJ329" s="57" t="s">
        <v>332</v>
      </c>
      <c r="AK329" s="54">
        <v>14.8</v>
      </c>
      <c r="AL329" s="54" t="s">
        <v>332</v>
      </c>
      <c r="AM329" s="54">
        <v>13.7</v>
      </c>
      <c r="AN329" s="54" t="s">
        <v>332</v>
      </c>
      <c r="AO329" s="54">
        <v>13.6</v>
      </c>
      <c r="AP329" s="54" t="s">
        <v>332</v>
      </c>
      <c r="AQ329" s="54">
        <v>8.17</v>
      </c>
      <c r="AR329" s="54" t="s">
        <v>332</v>
      </c>
      <c r="AS329" s="57">
        <v>286</v>
      </c>
      <c r="AT329" s="57" t="s">
        <v>332</v>
      </c>
      <c r="AU329" s="54">
        <v>328</v>
      </c>
      <c r="AV329" s="54" t="s">
        <v>332</v>
      </c>
    </row>
    <row r="330" spans="1:48" ht="14.5" x14ac:dyDescent="0.35">
      <c r="A330" s="48" t="s">
        <v>484</v>
      </c>
      <c r="B330" s="54" t="s">
        <v>485</v>
      </c>
      <c r="C330" s="55" t="s">
        <v>689</v>
      </c>
      <c r="D330" s="54" t="s">
        <v>667</v>
      </c>
      <c r="E330" s="55">
        <v>1.49</v>
      </c>
      <c r="F330" s="95" t="s">
        <v>326</v>
      </c>
      <c r="G330" s="55">
        <v>0.77400000000000002</v>
      </c>
      <c r="H330" s="57" t="s">
        <v>326</v>
      </c>
      <c r="I330" s="57">
        <v>2.5</v>
      </c>
      <c r="J330" s="57" t="s">
        <v>326</v>
      </c>
      <c r="K330" s="57">
        <v>0.61599999999999999</v>
      </c>
      <c r="L330" s="57" t="s">
        <v>326</v>
      </c>
      <c r="M330" s="57">
        <v>0.30099999999999999</v>
      </c>
      <c r="N330" s="55" t="s">
        <v>326</v>
      </c>
      <c r="O330" s="55">
        <v>0.78800000000000003</v>
      </c>
      <c r="P330" s="55" t="s">
        <v>326</v>
      </c>
      <c r="Q330" s="55">
        <v>1.99</v>
      </c>
      <c r="R330" s="57" t="s">
        <v>326</v>
      </c>
      <c r="S330" s="57">
        <v>9.06</v>
      </c>
      <c r="T330" s="57" t="s">
        <v>326</v>
      </c>
      <c r="U330" s="57">
        <v>3.01</v>
      </c>
      <c r="V330" s="57" t="s">
        <v>326</v>
      </c>
      <c r="W330" s="57">
        <v>6.56</v>
      </c>
      <c r="X330" s="57" t="s">
        <v>326</v>
      </c>
      <c r="Y330" s="57">
        <v>6.78</v>
      </c>
      <c r="Z330" s="57" t="s">
        <v>326</v>
      </c>
      <c r="AA330" s="57">
        <v>1.68</v>
      </c>
      <c r="AB330" s="57" t="s">
        <v>326</v>
      </c>
      <c r="AC330" s="57">
        <v>3.9</v>
      </c>
      <c r="AD330" s="57" t="s">
        <v>326</v>
      </c>
      <c r="AE330" s="57">
        <v>3.78</v>
      </c>
      <c r="AF330" s="57" t="s">
        <v>326</v>
      </c>
      <c r="AG330" s="57">
        <v>0.36099999999999999</v>
      </c>
      <c r="AH330" s="57" t="s">
        <v>326</v>
      </c>
      <c r="AI330" s="57">
        <v>0.64200000000000002</v>
      </c>
      <c r="AJ330" s="57" t="s">
        <v>326</v>
      </c>
      <c r="AK330" s="54">
        <v>9.01E-2</v>
      </c>
      <c r="AL330" s="54" t="s">
        <v>326</v>
      </c>
      <c r="AM330" s="54">
        <v>0.12</v>
      </c>
      <c r="AN330" s="54" t="s">
        <v>326</v>
      </c>
      <c r="AO330" s="54">
        <v>0.14799999999999999</v>
      </c>
      <c r="AP330" s="54" t="s">
        <v>326</v>
      </c>
      <c r="AQ330" s="54">
        <v>0.108</v>
      </c>
      <c r="AR330" s="54" t="s">
        <v>326</v>
      </c>
      <c r="AS330" s="57">
        <v>3.27</v>
      </c>
      <c r="AT330" s="57" t="s">
        <v>326</v>
      </c>
      <c r="AU330" s="54">
        <v>2.86</v>
      </c>
      <c r="AV330" s="54" t="s">
        <v>326</v>
      </c>
    </row>
    <row r="331" spans="1:48" ht="14.5" x14ac:dyDescent="0.35">
      <c r="A331" s="48" t="s">
        <v>675</v>
      </c>
      <c r="B331" s="54" t="s">
        <v>367</v>
      </c>
      <c r="C331" s="55" t="s">
        <v>689</v>
      </c>
      <c r="D331" s="54" t="s">
        <v>667</v>
      </c>
      <c r="E331" s="69">
        <v>42.8</v>
      </c>
      <c r="F331" s="133"/>
      <c r="G331" s="69">
        <v>9.2200000000000006</v>
      </c>
      <c r="H331" s="5"/>
      <c r="I331" s="5">
        <v>47.7</v>
      </c>
      <c r="J331" s="5"/>
      <c r="K331" s="5">
        <v>5.69</v>
      </c>
      <c r="L331" s="5"/>
      <c r="M331" s="5">
        <v>17.899999999999999</v>
      </c>
      <c r="N331" s="69"/>
      <c r="O331" s="69">
        <v>36.299999999999997</v>
      </c>
      <c r="P331" s="69"/>
      <c r="Q331" s="69">
        <v>285</v>
      </c>
      <c r="R331" s="5"/>
      <c r="S331" s="5">
        <v>114</v>
      </c>
      <c r="T331" s="5"/>
      <c r="U331" s="57">
        <v>16.7</v>
      </c>
      <c r="V331" s="57" t="s">
        <v>332</v>
      </c>
      <c r="W331" s="5">
        <v>88.1</v>
      </c>
      <c r="X331" s="5"/>
      <c r="Y331" s="5">
        <v>80.2</v>
      </c>
      <c r="Z331" s="5"/>
      <c r="AA331" s="57">
        <v>13.4</v>
      </c>
      <c r="AB331" s="57" t="s">
        <v>332</v>
      </c>
      <c r="AC331" s="5">
        <v>44.9</v>
      </c>
      <c r="AD331" s="5"/>
      <c r="AE331" s="5">
        <v>34.200000000000003</v>
      </c>
      <c r="AF331" s="5"/>
      <c r="AG331" s="5">
        <v>7.66</v>
      </c>
      <c r="AH331" s="5"/>
      <c r="AI331" s="5">
        <v>19.5</v>
      </c>
      <c r="AJ331" s="5"/>
      <c r="AK331" s="5">
        <v>3.01</v>
      </c>
      <c r="AL331" s="5"/>
      <c r="AM331" s="5">
        <v>2.85</v>
      </c>
      <c r="AN331" s="5"/>
      <c r="AO331" s="5">
        <v>2.4700000000000002</v>
      </c>
      <c r="AP331" s="5"/>
      <c r="AQ331" s="5">
        <v>1.61</v>
      </c>
      <c r="AR331" s="5"/>
      <c r="AS331" s="5">
        <v>48.5</v>
      </c>
      <c r="AT331" s="5"/>
      <c r="AU331" s="5">
        <v>59</v>
      </c>
      <c r="AV331" s="5"/>
    </row>
    <row r="332" spans="1:48" ht="14.5" x14ac:dyDescent="0.35">
      <c r="A332" s="48" t="s">
        <v>676</v>
      </c>
      <c r="B332" s="54" t="s">
        <v>486</v>
      </c>
      <c r="C332" s="55" t="s">
        <v>689</v>
      </c>
      <c r="D332" s="54" t="s">
        <v>667</v>
      </c>
      <c r="E332" s="69">
        <v>28.9</v>
      </c>
      <c r="F332" s="133"/>
      <c r="G332" s="69">
        <v>6.67</v>
      </c>
      <c r="H332" s="5"/>
      <c r="I332" s="5">
        <v>32.5</v>
      </c>
      <c r="J332" s="5"/>
      <c r="K332" s="5">
        <v>3.96</v>
      </c>
      <c r="L332" s="5" t="s">
        <v>12</v>
      </c>
      <c r="M332" s="5">
        <v>10.4</v>
      </c>
      <c r="N332" s="69"/>
      <c r="O332" s="69">
        <v>24.2</v>
      </c>
      <c r="P332" s="69"/>
      <c r="Q332" s="69">
        <v>168</v>
      </c>
      <c r="R332" s="5"/>
      <c r="S332" s="5">
        <v>72.8</v>
      </c>
      <c r="T332" s="5"/>
      <c r="U332" s="5">
        <v>10.4</v>
      </c>
      <c r="V332" s="5" t="s">
        <v>12</v>
      </c>
      <c r="W332" s="5">
        <v>56.1</v>
      </c>
      <c r="X332" s="5"/>
      <c r="Y332" s="5">
        <v>46.8</v>
      </c>
      <c r="Z332" s="5"/>
      <c r="AA332" s="5">
        <v>5.7</v>
      </c>
      <c r="AB332" s="5"/>
      <c r="AC332" s="5">
        <v>26.5</v>
      </c>
      <c r="AD332" s="5"/>
      <c r="AE332" s="5">
        <v>20</v>
      </c>
      <c r="AF332" s="5"/>
      <c r="AG332" s="5">
        <v>4.67</v>
      </c>
      <c r="AH332" s="5"/>
      <c r="AI332" s="5">
        <v>12.6</v>
      </c>
      <c r="AJ332" s="5"/>
      <c r="AK332" s="5">
        <v>2.09</v>
      </c>
      <c r="AL332" s="5"/>
      <c r="AM332" s="5">
        <v>1.86</v>
      </c>
      <c r="AN332" s="5"/>
      <c r="AO332" s="5">
        <v>1.55</v>
      </c>
      <c r="AP332" s="5"/>
      <c r="AQ332" s="5">
        <v>1.08</v>
      </c>
      <c r="AR332" s="5"/>
      <c r="AS332" s="5">
        <v>28.1</v>
      </c>
      <c r="AT332" s="5"/>
      <c r="AU332" s="5">
        <v>36.6</v>
      </c>
      <c r="AV332" s="5"/>
    </row>
    <row r="333" spans="1:48" ht="14.5" x14ac:dyDescent="0.35">
      <c r="A333" s="48" t="s">
        <v>487</v>
      </c>
      <c r="B333" s="54" t="s">
        <v>367</v>
      </c>
      <c r="C333" s="55" t="s">
        <v>689</v>
      </c>
      <c r="D333" s="54" t="s">
        <v>667</v>
      </c>
      <c r="E333" s="69">
        <v>841</v>
      </c>
      <c r="F333" s="133"/>
      <c r="G333" s="69">
        <v>163</v>
      </c>
      <c r="H333" s="5"/>
      <c r="I333" s="5">
        <v>841</v>
      </c>
      <c r="J333" s="5"/>
      <c r="K333" s="5">
        <v>105</v>
      </c>
      <c r="L333" s="5"/>
      <c r="M333" s="5">
        <v>283</v>
      </c>
      <c r="N333" s="69"/>
      <c r="O333" s="69">
        <v>651</v>
      </c>
      <c r="P333" s="69"/>
      <c r="Q333" s="69">
        <v>5140</v>
      </c>
      <c r="R333" s="5"/>
      <c r="S333" s="5">
        <v>2140</v>
      </c>
      <c r="T333" s="5"/>
      <c r="U333" s="5">
        <v>281</v>
      </c>
      <c r="V333" s="5"/>
      <c r="W333" s="5">
        <v>1880</v>
      </c>
      <c r="X333" s="5"/>
      <c r="Y333" s="5">
        <v>1460</v>
      </c>
      <c r="Z333" s="5"/>
      <c r="AA333" s="5">
        <v>215</v>
      </c>
      <c r="AB333" s="5"/>
      <c r="AC333" s="5">
        <v>905</v>
      </c>
      <c r="AD333" s="5"/>
      <c r="AE333" s="5">
        <v>626</v>
      </c>
      <c r="AF333" s="5"/>
      <c r="AG333" s="5">
        <v>120</v>
      </c>
      <c r="AH333" s="5"/>
      <c r="AI333" s="5">
        <v>345</v>
      </c>
      <c r="AJ333" s="5"/>
      <c r="AK333" s="5">
        <v>45</v>
      </c>
      <c r="AL333" s="5"/>
      <c r="AM333" s="5">
        <v>41.5</v>
      </c>
      <c r="AN333" s="5"/>
      <c r="AO333" s="5">
        <v>35.299999999999997</v>
      </c>
      <c r="AP333" s="5"/>
      <c r="AQ333" s="5">
        <v>23.7</v>
      </c>
      <c r="AR333" s="5"/>
      <c r="AS333" s="5">
        <v>850</v>
      </c>
      <c r="AT333" s="5"/>
      <c r="AU333" s="5">
        <v>1040</v>
      </c>
      <c r="AV333" s="5"/>
    </row>
    <row r="334" spans="1:48" ht="14.5" x14ac:dyDescent="0.35">
      <c r="A334" s="48" t="s">
        <v>488</v>
      </c>
      <c r="B334" s="54" t="s">
        <v>489</v>
      </c>
      <c r="C334" s="55" t="s">
        <v>689</v>
      </c>
      <c r="D334" s="54" t="s">
        <v>667</v>
      </c>
      <c r="E334" s="55">
        <v>0.84199999999999997</v>
      </c>
      <c r="F334" s="95" t="s">
        <v>326</v>
      </c>
      <c r="G334" s="55">
        <v>0.623</v>
      </c>
      <c r="H334" s="57" t="s">
        <v>326</v>
      </c>
      <c r="I334" s="57">
        <v>0.92700000000000005</v>
      </c>
      <c r="J334" s="57" t="s">
        <v>326</v>
      </c>
      <c r="K334" s="57">
        <v>0.433</v>
      </c>
      <c r="L334" s="57" t="s">
        <v>326</v>
      </c>
      <c r="M334" s="57">
        <v>0.22900000000000001</v>
      </c>
      <c r="N334" s="55" t="s">
        <v>326</v>
      </c>
      <c r="O334" s="55">
        <v>1.33</v>
      </c>
      <c r="P334" s="55" t="s">
        <v>326</v>
      </c>
      <c r="Q334" s="55">
        <v>2.5</v>
      </c>
      <c r="R334" s="57" t="s">
        <v>326</v>
      </c>
      <c r="S334" s="57">
        <v>4.1500000000000004</v>
      </c>
      <c r="T334" s="57" t="s">
        <v>326</v>
      </c>
      <c r="U334" s="57">
        <v>2.2200000000000002</v>
      </c>
      <c r="V334" s="57" t="s">
        <v>326</v>
      </c>
      <c r="W334" s="57">
        <v>5.66</v>
      </c>
      <c r="X334" s="57" t="s">
        <v>326</v>
      </c>
      <c r="Y334" s="57">
        <v>3.59</v>
      </c>
      <c r="Z334" s="57" t="s">
        <v>326</v>
      </c>
      <c r="AA334" s="57">
        <v>0.66800000000000004</v>
      </c>
      <c r="AB334" s="57" t="s">
        <v>326</v>
      </c>
      <c r="AC334" s="57">
        <v>1.81</v>
      </c>
      <c r="AD334" s="57" t="s">
        <v>326</v>
      </c>
      <c r="AE334" s="57">
        <v>1.8</v>
      </c>
      <c r="AF334" s="57" t="s">
        <v>326</v>
      </c>
      <c r="AG334" s="5">
        <v>0.106</v>
      </c>
      <c r="AH334" s="5" t="s">
        <v>12</v>
      </c>
      <c r="AI334" s="57">
        <v>0.20499999999999999</v>
      </c>
      <c r="AJ334" s="57" t="s">
        <v>326</v>
      </c>
      <c r="AK334" s="54">
        <v>7.4999999999999997E-2</v>
      </c>
      <c r="AL334" s="54" t="s">
        <v>332</v>
      </c>
      <c r="AM334" s="54">
        <v>7.3800000000000004E-2</v>
      </c>
      <c r="AN334" s="54" t="s">
        <v>326</v>
      </c>
      <c r="AO334" s="54">
        <v>5.4199999999999998E-2</v>
      </c>
      <c r="AP334" s="54" t="s">
        <v>332</v>
      </c>
      <c r="AQ334" s="54">
        <v>6.3500000000000001E-2</v>
      </c>
      <c r="AR334" s="54" t="s">
        <v>326</v>
      </c>
      <c r="AS334" s="57">
        <v>0.46700000000000003</v>
      </c>
      <c r="AT334" s="57" t="s">
        <v>326</v>
      </c>
      <c r="AU334" s="54">
        <v>0.63600000000000001</v>
      </c>
      <c r="AV334" s="54" t="s">
        <v>326</v>
      </c>
    </row>
    <row r="335" spans="1:48" ht="14.5" x14ac:dyDescent="0.35">
      <c r="A335" s="48" t="s">
        <v>490</v>
      </c>
      <c r="B335" s="54" t="s">
        <v>491</v>
      </c>
      <c r="C335" s="55" t="s">
        <v>689</v>
      </c>
      <c r="D335" s="54" t="s">
        <v>667</v>
      </c>
      <c r="E335" s="55">
        <v>0.80700000000000005</v>
      </c>
      <c r="F335" s="95" t="s">
        <v>326</v>
      </c>
      <c r="G335" s="55">
        <v>0.59699999999999998</v>
      </c>
      <c r="H335" s="57" t="s">
        <v>326</v>
      </c>
      <c r="I335" s="57">
        <v>0.88800000000000001</v>
      </c>
      <c r="J335" s="57" t="s">
        <v>326</v>
      </c>
      <c r="K335" s="57">
        <v>0.41499999999999998</v>
      </c>
      <c r="L335" s="57" t="s">
        <v>326</v>
      </c>
      <c r="M335" s="57">
        <v>0.22600000000000001</v>
      </c>
      <c r="N335" s="55" t="s">
        <v>326</v>
      </c>
      <c r="O335" s="55">
        <v>1.31</v>
      </c>
      <c r="P335" s="55" t="s">
        <v>326</v>
      </c>
      <c r="Q335" s="55">
        <v>2.38</v>
      </c>
      <c r="R335" s="57" t="s">
        <v>326</v>
      </c>
      <c r="S335" s="57">
        <v>4.1900000000000004</v>
      </c>
      <c r="T335" s="57" t="s">
        <v>326</v>
      </c>
      <c r="U335" s="57">
        <v>2.12</v>
      </c>
      <c r="V335" s="57" t="s">
        <v>326</v>
      </c>
      <c r="W335" s="57">
        <v>5.4</v>
      </c>
      <c r="X335" s="57" t="s">
        <v>326</v>
      </c>
      <c r="Y335" s="57">
        <v>3.42</v>
      </c>
      <c r="Z335" s="57" t="s">
        <v>326</v>
      </c>
      <c r="AA335" s="57">
        <v>0.63700000000000001</v>
      </c>
      <c r="AB335" s="57" t="s">
        <v>326</v>
      </c>
      <c r="AC335" s="57">
        <v>1.73</v>
      </c>
      <c r="AD335" s="57" t="s">
        <v>326</v>
      </c>
      <c r="AE335" s="57">
        <v>1.72</v>
      </c>
      <c r="AF335" s="57" t="s">
        <v>326</v>
      </c>
      <c r="AG335" s="57">
        <v>4.8899999999999999E-2</v>
      </c>
      <c r="AH335" s="57" t="s">
        <v>326</v>
      </c>
      <c r="AI335" s="57">
        <v>0.20699999999999999</v>
      </c>
      <c r="AJ335" s="57" t="s">
        <v>326</v>
      </c>
      <c r="AK335" s="54">
        <v>6.3700000000000007E-2</v>
      </c>
      <c r="AL335" s="54" t="s">
        <v>326</v>
      </c>
      <c r="AM335" s="54">
        <v>7.46E-2</v>
      </c>
      <c r="AN335" s="54" t="s">
        <v>326</v>
      </c>
      <c r="AO335" s="54">
        <v>5.4800000000000001E-2</v>
      </c>
      <c r="AP335" s="54" t="s">
        <v>326</v>
      </c>
      <c r="AQ335" s="54">
        <v>6.4199999999999993E-2</v>
      </c>
      <c r="AR335" s="54" t="s">
        <v>326</v>
      </c>
      <c r="AS335" s="57">
        <v>0.438</v>
      </c>
      <c r="AT335" s="57" t="s">
        <v>326</v>
      </c>
      <c r="AU335" s="54">
        <v>0.58399999999999996</v>
      </c>
      <c r="AV335" s="54" t="s">
        <v>326</v>
      </c>
    </row>
    <row r="336" spans="1:48" ht="14.5" x14ac:dyDescent="0.35">
      <c r="A336" s="48" t="s">
        <v>492</v>
      </c>
      <c r="B336" s="54" t="s">
        <v>493</v>
      </c>
      <c r="C336" s="55" t="s">
        <v>689</v>
      </c>
      <c r="D336" s="54" t="s">
        <v>667</v>
      </c>
      <c r="E336" s="69">
        <v>12</v>
      </c>
      <c r="F336" s="133"/>
      <c r="G336" s="69">
        <v>2.58</v>
      </c>
      <c r="H336" s="5" t="s">
        <v>12</v>
      </c>
      <c r="I336" s="5">
        <v>14.9</v>
      </c>
      <c r="J336" s="5"/>
      <c r="K336" s="5">
        <v>1.47</v>
      </c>
      <c r="L336" s="5" t="s">
        <v>12</v>
      </c>
      <c r="M336" s="5">
        <v>4.9000000000000004</v>
      </c>
      <c r="N336" s="69"/>
      <c r="O336" s="69">
        <v>11.2</v>
      </c>
      <c r="P336" s="69"/>
      <c r="Q336" s="69">
        <v>68.5</v>
      </c>
      <c r="R336" s="5"/>
      <c r="S336" s="5">
        <v>36.6</v>
      </c>
      <c r="T336" s="5"/>
      <c r="U336" s="57">
        <v>3.37</v>
      </c>
      <c r="V336" s="57" t="s">
        <v>326</v>
      </c>
      <c r="W336" s="5">
        <v>26.5</v>
      </c>
      <c r="X336" s="5" t="s">
        <v>12</v>
      </c>
      <c r="Y336" s="5">
        <v>29.9</v>
      </c>
      <c r="Z336" s="5"/>
      <c r="AA336" s="5">
        <v>3.91</v>
      </c>
      <c r="AB336" s="5" t="s">
        <v>12</v>
      </c>
      <c r="AC336" s="5">
        <v>13.4</v>
      </c>
      <c r="AD336" s="5"/>
      <c r="AE336" s="5">
        <v>9.66</v>
      </c>
      <c r="AF336" s="5" t="s">
        <v>12</v>
      </c>
      <c r="AG336" s="5">
        <v>2.02</v>
      </c>
      <c r="AH336" s="5"/>
      <c r="AI336" s="5">
        <v>6.1</v>
      </c>
      <c r="AJ336" s="5"/>
      <c r="AK336" s="5">
        <v>0.70599999999999996</v>
      </c>
      <c r="AL336" s="5"/>
      <c r="AM336" s="5">
        <v>0.69399999999999995</v>
      </c>
      <c r="AN336" s="5"/>
      <c r="AO336" s="5">
        <v>0.67700000000000005</v>
      </c>
      <c r="AP336" s="5"/>
      <c r="AQ336" s="5">
        <v>0.44600000000000001</v>
      </c>
      <c r="AR336" s="5" t="s">
        <v>12</v>
      </c>
      <c r="AS336" s="5">
        <v>12.3</v>
      </c>
      <c r="AT336" s="5"/>
      <c r="AU336" s="5">
        <v>14.2</v>
      </c>
      <c r="AV336" s="5"/>
    </row>
    <row r="337" spans="1:48" ht="14.5" x14ac:dyDescent="0.35">
      <c r="A337" s="48" t="s">
        <v>494</v>
      </c>
      <c r="B337" s="54" t="s">
        <v>495</v>
      </c>
      <c r="C337" s="55" t="s">
        <v>689</v>
      </c>
      <c r="D337" s="54" t="s">
        <v>667</v>
      </c>
      <c r="E337" s="69">
        <v>547</v>
      </c>
      <c r="F337" s="133"/>
      <c r="G337" s="69">
        <v>117</v>
      </c>
      <c r="H337" s="5"/>
      <c r="I337" s="5">
        <v>624</v>
      </c>
      <c r="J337" s="5"/>
      <c r="K337" s="5">
        <v>70.7</v>
      </c>
      <c r="L337" s="5"/>
      <c r="M337" s="5">
        <v>233</v>
      </c>
      <c r="N337" s="69"/>
      <c r="O337" s="69">
        <v>552</v>
      </c>
      <c r="P337" s="69"/>
      <c r="Q337" s="69">
        <v>3550</v>
      </c>
      <c r="R337" s="5"/>
      <c r="S337" s="5">
        <v>1550</v>
      </c>
      <c r="T337" s="5"/>
      <c r="U337" s="5">
        <v>219</v>
      </c>
      <c r="V337" s="5"/>
      <c r="W337" s="5">
        <v>1310</v>
      </c>
      <c r="X337" s="5"/>
      <c r="Y337" s="5">
        <v>1170</v>
      </c>
      <c r="Z337" s="5"/>
      <c r="AA337" s="5">
        <v>170</v>
      </c>
      <c r="AB337" s="5"/>
      <c r="AC337" s="5">
        <v>615</v>
      </c>
      <c r="AD337" s="5"/>
      <c r="AE337" s="5">
        <v>448</v>
      </c>
      <c r="AF337" s="5"/>
      <c r="AG337" s="5">
        <v>95.7</v>
      </c>
      <c r="AH337" s="5"/>
      <c r="AI337" s="5">
        <v>285</v>
      </c>
      <c r="AJ337" s="5"/>
      <c r="AK337" s="5">
        <v>36</v>
      </c>
      <c r="AL337" s="5"/>
      <c r="AM337" s="5">
        <v>32.700000000000003</v>
      </c>
      <c r="AN337" s="5"/>
      <c r="AO337" s="5">
        <v>29.8</v>
      </c>
      <c r="AP337" s="5"/>
      <c r="AQ337" s="5">
        <v>18.5</v>
      </c>
      <c r="AR337" s="5"/>
      <c r="AS337" s="5">
        <v>601</v>
      </c>
      <c r="AT337" s="5"/>
      <c r="AU337" s="5">
        <v>698</v>
      </c>
      <c r="AV337" s="5"/>
    </row>
    <row r="338" spans="1:48" ht="14.5" x14ac:dyDescent="0.35">
      <c r="A338" s="48" t="s">
        <v>496</v>
      </c>
      <c r="B338" s="54" t="s">
        <v>497</v>
      </c>
      <c r="C338" s="55" t="s">
        <v>689</v>
      </c>
      <c r="D338" s="54" t="s">
        <v>667</v>
      </c>
      <c r="E338" s="69">
        <v>1.98</v>
      </c>
      <c r="F338" s="134" t="s">
        <v>12</v>
      </c>
      <c r="G338" s="55">
        <v>0.57199999999999995</v>
      </c>
      <c r="H338" s="57" t="s">
        <v>326</v>
      </c>
      <c r="I338" s="5">
        <v>2.37</v>
      </c>
      <c r="J338" s="5" t="s">
        <v>12</v>
      </c>
      <c r="K338" s="57">
        <v>0.39800000000000002</v>
      </c>
      <c r="L338" s="57" t="s">
        <v>326</v>
      </c>
      <c r="M338" s="57">
        <v>0.78600000000000003</v>
      </c>
      <c r="N338" s="55" t="s">
        <v>332</v>
      </c>
      <c r="O338" s="69">
        <v>1.52</v>
      </c>
      <c r="P338" s="69" t="s">
        <v>12</v>
      </c>
      <c r="Q338" s="69">
        <v>5.44</v>
      </c>
      <c r="R338" s="5"/>
      <c r="S338" s="57">
        <v>3.86</v>
      </c>
      <c r="T338" s="57" t="s">
        <v>326</v>
      </c>
      <c r="U338" s="57">
        <v>2.13</v>
      </c>
      <c r="V338" s="57" t="s">
        <v>326</v>
      </c>
      <c r="W338" s="57">
        <v>5.43</v>
      </c>
      <c r="X338" s="57" t="s">
        <v>326</v>
      </c>
      <c r="Y338" s="57">
        <v>3.44</v>
      </c>
      <c r="Z338" s="57" t="s">
        <v>326</v>
      </c>
      <c r="AA338" s="57">
        <v>1.23</v>
      </c>
      <c r="AB338" s="57" t="s">
        <v>332</v>
      </c>
      <c r="AC338" s="57">
        <v>2.81</v>
      </c>
      <c r="AD338" s="57" t="s">
        <v>332</v>
      </c>
      <c r="AE338" s="57">
        <v>1.73</v>
      </c>
      <c r="AF338" s="57" t="s">
        <v>326</v>
      </c>
      <c r="AG338" s="57">
        <v>0.41</v>
      </c>
      <c r="AH338" s="57" t="s">
        <v>332</v>
      </c>
      <c r="AI338" s="57">
        <v>0.223</v>
      </c>
      <c r="AJ338" s="57" t="s">
        <v>332</v>
      </c>
      <c r="AK338" s="5">
        <v>0.26600000000000001</v>
      </c>
      <c r="AL338" s="5" t="s">
        <v>12</v>
      </c>
      <c r="AM338" s="54">
        <v>0.14399999999999999</v>
      </c>
      <c r="AN338" s="54" t="s">
        <v>332</v>
      </c>
      <c r="AO338" s="54">
        <v>5.1200000000000002E-2</v>
      </c>
      <c r="AP338" s="54" t="s">
        <v>326</v>
      </c>
      <c r="AQ338" s="54">
        <v>6.0100000000000001E-2</v>
      </c>
      <c r="AR338" s="54" t="s">
        <v>326</v>
      </c>
      <c r="AS338" s="5">
        <v>1.23</v>
      </c>
      <c r="AT338" s="5"/>
      <c r="AU338" s="54">
        <v>1.79</v>
      </c>
      <c r="AV338" s="54" t="s">
        <v>332</v>
      </c>
    </row>
    <row r="339" spans="1:48" ht="14.5" x14ac:dyDescent="0.35">
      <c r="A339" s="48" t="s">
        <v>498</v>
      </c>
      <c r="B339" s="54" t="s">
        <v>499</v>
      </c>
      <c r="C339" s="55" t="s">
        <v>689</v>
      </c>
      <c r="D339" s="54" t="s">
        <v>667</v>
      </c>
      <c r="E339" s="55">
        <v>0.79700000000000004</v>
      </c>
      <c r="F339" s="95" t="s">
        <v>326</v>
      </c>
      <c r="G339" s="55">
        <v>0.58899999999999997</v>
      </c>
      <c r="H339" s="57" t="s">
        <v>326</v>
      </c>
      <c r="I339" s="57">
        <v>0.877</v>
      </c>
      <c r="J339" s="57" t="s">
        <v>326</v>
      </c>
      <c r="K339" s="57">
        <v>0.41</v>
      </c>
      <c r="L339" s="57" t="s">
        <v>326</v>
      </c>
      <c r="M339" s="57">
        <v>0.23200000000000001</v>
      </c>
      <c r="N339" s="55" t="s">
        <v>326</v>
      </c>
      <c r="O339" s="55">
        <v>1.34</v>
      </c>
      <c r="P339" s="55" t="s">
        <v>326</v>
      </c>
      <c r="Q339" s="55">
        <v>2.56</v>
      </c>
      <c r="R339" s="57" t="s">
        <v>326</v>
      </c>
      <c r="S339" s="57">
        <v>3.99</v>
      </c>
      <c r="T339" s="57" t="s">
        <v>326</v>
      </c>
      <c r="U339" s="57">
        <v>2.09</v>
      </c>
      <c r="V339" s="57" t="s">
        <v>326</v>
      </c>
      <c r="W339" s="57">
        <v>5.33</v>
      </c>
      <c r="X339" s="57" t="s">
        <v>326</v>
      </c>
      <c r="Y339" s="57">
        <v>3.38</v>
      </c>
      <c r="Z339" s="57" t="s">
        <v>326</v>
      </c>
      <c r="AA339" s="57">
        <v>0.629</v>
      </c>
      <c r="AB339" s="57" t="s">
        <v>326</v>
      </c>
      <c r="AC339" s="57">
        <v>1.71</v>
      </c>
      <c r="AD339" s="57" t="s">
        <v>326</v>
      </c>
      <c r="AE339" s="57">
        <v>1.7</v>
      </c>
      <c r="AF339" s="57" t="s">
        <v>326</v>
      </c>
      <c r="AG339" s="57">
        <v>4.8899999999999999E-2</v>
      </c>
      <c r="AH339" s="57" t="s">
        <v>326</v>
      </c>
      <c r="AI339" s="57">
        <v>0.217</v>
      </c>
      <c r="AJ339" s="57" t="s">
        <v>326</v>
      </c>
      <c r="AK339" s="54">
        <v>6.6600000000000006E-2</v>
      </c>
      <c r="AL339" s="54" t="s">
        <v>326</v>
      </c>
      <c r="AM339" s="54">
        <v>7.8E-2</v>
      </c>
      <c r="AN339" s="54" t="s">
        <v>326</v>
      </c>
      <c r="AO339" s="54">
        <v>5.7299999999999997E-2</v>
      </c>
      <c r="AP339" s="54" t="s">
        <v>326</v>
      </c>
      <c r="AQ339" s="54">
        <v>6.7199999999999996E-2</v>
      </c>
      <c r="AR339" s="54" t="s">
        <v>326</v>
      </c>
      <c r="AS339" s="57">
        <v>0.46500000000000002</v>
      </c>
      <c r="AT339" s="57" t="s">
        <v>326</v>
      </c>
      <c r="AU339" s="54">
        <v>0.625</v>
      </c>
      <c r="AV339" s="54" t="s">
        <v>326</v>
      </c>
    </row>
    <row r="340" spans="1:48" ht="14.5" x14ac:dyDescent="0.35">
      <c r="A340" s="48" t="s">
        <v>500</v>
      </c>
      <c r="B340" s="54" t="s">
        <v>501</v>
      </c>
      <c r="C340" s="55" t="s">
        <v>689</v>
      </c>
      <c r="D340" s="54" t="s">
        <v>667</v>
      </c>
      <c r="E340" s="69">
        <v>9.15</v>
      </c>
      <c r="F340" s="133"/>
      <c r="G340" s="69">
        <v>1.99</v>
      </c>
      <c r="H340" s="5" t="s">
        <v>12</v>
      </c>
      <c r="I340" s="5">
        <v>9.7799999999999994</v>
      </c>
      <c r="J340" s="5"/>
      <c r="K340" s="5">
        <v>1.2</v>
      </c>
      <c r="L340" s="5" t="s">
        <v>12</v>
      </c>
      <c r="M340" s="5">
        <v>3.38</v>
      </c>
      <c r="N340" s="69" t="s">
        <v>12</v>
      </c>
      <c r="O340" s="69">
        <v>9.09</v>
      </c>
      <c r="P340" s="69" t="s">
        <v>12</v>
      </c>
      <c r="Q340" s="69">
        <v>57.7</v>
      </c>
      <c r="R340" s="5"/>
      <c r="S340" s="5">
        <v>24.9</v>
      </c>
      <c r="T340" s="5" t="s">
        <v>12</v>
      </c>
      <c r="U340" s="57">
        <v>3.56</v>
      </c>
      <c r="V340" s="57" t="s">
        <v>326</v>
      </c>
      <c r="W340" s="5">
        <v>19.899999999999999</v>
      </c>
      <c r="X340" s="5" t="s">
        <v>12</v>
      </c>
      <c r="Y340" s="5">
        <v>19.3</v>
      </c>
      <c r="Z340" s="5"/>
      <c r="AA340" s="5">
        <v>2.02</v>
      </c>
      <c r="AB340" s="5" t="s">
        <v>12</v>
      </c>
      <c r="AC340" s="57">
        <v>7.76</v>
      </c>
      <c r="AD340" s="57" t="s">
        <v>332</v>
      </c>
      <c r="AE340" s="5">
        <v>6.27</v>
      </c>
      <c r="AF340" s="5" t="s">
        <v>12</v>
      </c>
      <c r="AG340" s="5">
        <v>1.48</v>
      </c>
      <c r="AH340" s="5"/>
      <c r="AI340" s="5">
        <v>3.54</v>
      </c>
      <c r="AJ340" s="5"/>
      <c r="AK340" s="54">
        <v>0.58699999999999997</v>
      </c>
      <c r="AL340" s="54" t="s">
        <v>332</v>
      </c>
      <c r="AM340" s="5">
        <v>0.45600000000000002</v>
      </c>
      <c r="AN340" s="5"/>
      <c r="AO340" s="54">
        <v>0.438</v>
      </c>
      <c r="AP340" s="54" t="s">
        <v>332</v>
      </c>
      <c r="AQ340" s="54">
        <v>0.34599999999999997</v>
      </c>
      <c r="AR340" s="54" t="s">
        <v>332</v>
      </c>
      <c r="AS340" s="5">
        <v>9.0299999999999994</v>
      </c>
      <c r="AT340" s="5"/>
      <c r="AU340" s="5">
        <v>12.6</v>
      </c>
      <c r="AV340" s="5"/>
    </row>
    <row r="341" spans="1:48" ht="14.5" x14ac:dyDescent="0.35">
      <c r="A341" s="48" t="s">
        <v>502</v>
      </c>
      <c r="B341" s="54" t="s">
        <v>503</v>
      </c>
      <c r="C341" s="55" t="s">
        <v>689</v>
      </c>
      <c r="D341" s="54" t="s">
        <v>667</v>
      </c>
      <c r="E341" s="69">
        <v>11</v>
      </c>
      <c r="F341" s="133"/>
      <c r="G341" s="69">
        <v>2.81</v>
      </c>
      <c r="H341" s="5" t="s">
        <v>12</v>
      </c>
      <c r="I341" s="5">
        <v>15.6</v>
      </c>
      <c r="J341" s="5"/>
      <c r="K341" s="5">
        <v>1.83</v>
      </c>
      <c r="L341" s="5" t="s">
        <v>12</v>
      </c>
      <c r="M341" s="57">
        <v>4.0199999999999996</v>
      </c>
      <c r="N341" s="55" t="s">
        <v>332</v>
      </c>
      <c r="O341" s="55">
        <v>9.16</v>
      </c>
      <c r="P341" s="55" t="s">
        <v>332</v>
      </c>
      <c r="Q341" s="55">
        <v>69.400000000000006</v>
      </c>
      <c r="R341" s="57" t="s">
        <v>332</v>
      </c>
      <c r="S341" s="5">
        <v>34.6</v>
      </c>
      <c r="T341" s="5"/>
      <c r="U341" s="57">
        <v>5.84</v>
      </c>
      <c r="V341" s="57" t="s">
        <v>332</v>
      </c>
      <c r="W341" s="5">
        <v>17</v>
      </c>
      <c r="X341" s="5" t="s">
        <v>12</v>
      </c>
      <c r="Y341" s="5">
        <v>29.1</v>
      </c>
      <c r="Z341" s="5"/>
      <c r="AA341" s="57">
        <v>3.05</v>
      </c>
      <c r="AB341" s="57" t="s">
        <v>332</v>
      </c>
      <c r="AC341" s="5">
        <v>9.52</v>
      </c>
      <c r="AD341" s="5" t="s">
        <v>12</v>
      </c>
      <c r="AE341" s="57">
        <v>8.93</v>
      </c>
      <c r="AF341" s="57" t="s">
        <v>332</v>
      </c>
      <c r="AG341" s="5">
        <v>1.94</v>
      </c>
      <c r="AH341" s="5"/>
      <c r="AI341" s="5">
        <v>3.8</v>
      </c>
      <c r="AJ341" s="5"/>
      <c r="AK341" s="5">
        <v>0.95799999999999996</v>
      </c>
      <c r="AL341" s="5"/>
      <c r="AM341" s="5">
        <v>0.80100000000000005</v>
      </c>
      <c r="AN341" s="5"/>
      <c r="AO341" s="54">
        <v>0.69899999999999995</v>
      </c>
      <c r="AP341" s="54" t="s">
        <v>332</v>
      </c>
      <c r="AQ341" s="5">
        <v>0.54400000000000004</v>
      </c>
      <c r="AR341" s="5"/>
      <c r="AS341" s="57">
        <v>10.9</v>
      </c>
      <c r="AT341" s="57" t="s">
        <v>332</v>
      </c>
      <c r="AU341" s="54">
        <v>12.6</v>
      </c>
      <c r="AV341" s="54" t="s">
        <v>332</v>
      </c>
    </row>
    <row r="342" spans="1:48" ht="14.5" x14ac:dyDescent="0.35">
      <c r="A342" s="48" t="s">
        <v>504</v>
      </c>
      <c r="B342" s="54" t="s">
        <v>505</v>
      </c>
      <c r="C342" s="55" t="s">
        <v>689</v>
      </c>
      <c r="D342" s="54" t="s">
        <v>667</v>
      </c>
      <c r="E342" s="69">
        <v>7.24</v>
      </c>
      <c r="F342" s="133"/>
      <c r="G342" s="69">
        <v>1.64</v>
      </c>
      <c r="H342" s="5" t="s">
        <v>12</v>
      </c>
      <c r="I342" s="5">
        <v>7.32</v>
      </c>
      <c r="J342" s="5"/>
      <c r="K342" s="57">
        <v>0.71599999999999997</v>
      </c>
      <c r="L342" s="57" t="s">
        <v>332</v>
      </c>
      <c r="M342" s="57">
        <v>1.81</v>
      </c>
      <c r="N342" s="55" t="s">
        <v>332</v>
      </c>
      <c r="O342" s="55">
        <v>3.63</v>
      </c>
      <c r="P342" s="55" t="s">
        <v>332</v>
      </c>
      <c r="Q342" s="55">
        <v>52.3</v>
      </c>
      <c r="R342" s="57" t="s">
        <v>332</v>
      </c>
      <c r="S342" s="5">
        <v>23.5</v>
      </c>
      <c r="T342" s="5"/>
      <c r="U342" s="57">
        <v>4.3</v>
      </c>
      <c r="V342" s="57" t="s">
        <v>326</v>
      </c>
      <c r="W342" s="5">
        <v>13</v>
      </c>
      <c r="X342" s="5" t="s">
        <v>12</v>
      </c>
      <c r="Y342" s="57">
        <v>10.3</v>
      </c>
      <c r="Z342" s="57" t="s">
        <v>332</v>
      </c>
      <c r="AA342" s="5">
        <v>2.11</v>
      </c>
      <c r="AB342" s="5" t="s">
        <v>12</v>
      </c>
      <c r="AC342" s="5">
        <v>8.0299999999999994</v>
      </c>
      <c r="AD342" s="5" t="s">
        <v>12</v>
      </c>
      <c r="AE342" s="57">
        <v>5.36</v>
      </c>
      <c r="AF342" s="57" t="s">
        <v>332</v>
      </c>
      <c r="AG342" s="5">
        <v>1.07</v>
      </c>
      <c r="AH342" s="5"/>
      <c r="AI342" s="57">
        <v>0.90800000000000003</v>
      </c>
      <c r="AJ342" s="57" t="s">
        <v>326</v>
      </c>
      <c r="AK342" s="5">
        <v>0.46899999999999997</v>
      </c>
      <c r="AL342" s="5"/>
      <c r="AM342" s="54">
        <v>0.45500000000000002</v>
      </c>
      <c r="AN342" s="54" t="s">
        <v>332</v>
      </c>
      <c r="AO342" s="5">
        <v>0.34499999999999997</v>
      </c>
      <c r="AP342" s="5" t="s">
        <v>12</v>
      </c>
      <c r="AQ342" s="5">
        <v>0.20899999999999999</v>
      </c>
      <c r="AR342" s="5" t="s">
        <v>12</v>
      </c>
      <c r="AS342" s="57">
        <v>6.71</v>
      </c>
      <c r="AT342" s="57" t="s">
        <v>332</v>
      </c>
      <c r="AU342" s="54">
        <v>6.63</v>
      </c>
      <c r="AV342" s="54" t="s">
        <v>332</v>
      </c>
    </row>
    <row r="343" spans="1:48" ht="14.5" x14ac:dyDescent="0.35">
      <c r="A343" s="48" t="s">
        <v>506</v>
      </c>
      <c r="B343" s="54" t="s">
        <v>507</v>
      </c>
      <c r="C343" s="55" t="s">
        <v>689</v>
      </c>
      <c r="D343" s="54" t="s">
        <v>667</v>
      </c>
      <c r="E343" s="55">
        <v>1.64</v>
      </c>
      <c r="F343" s="95" t="s">
        <v>326</v>
      </c>
      <c r="G343" s="55">
        <v>0.85</v>
      </c>
      <c r="H343" s="57" t="s">
        <v>326</v>
      </c>
      <c r="I343" s="57">
        <v>2.75</v>
      </c>
      <c r="J343" s="57" t="s">
        <v>326</v>
      </c>
      <c r="K343" s="57">
        <v>0.67600000000000005</v>
      </c>
      <c r="L343" s="57" t="s">
        <v>326</v>
      </c>
      <c r="M343" s="57">
        <v>0.52900000000000003</v>
      </c>
      <c r="N343" s="55" t="s">
        <v>332</v>
      </c>
      <c r="O343" s="55">
        <v>1.1000000000000001</v>
      </c>
      <c r="P343" s="55" t="s">
        <v>332</v>
      </c>
      <c r="Q343" s="69">
        <v>8.61</v>
      </c>
      <c r="R343" s="5"/>
      <c r="S343" s="57">
        <v>9.15</v>
      </c>
      <c r="T343" s="57" t="s">
        <v>326</v>
      </c>
      <c r="U343" s="57">
        <v>3.64</v>
      </c>
      <c r="V343" s="57" t="s">
        <v>326</v>
      </c>
      <c r="W343" s="57">
        <v>7.93</v>
      </c>
      <c r="X343" s="57" t="s">
        <v>326</v>
      </c>
      <c r="Y343" s="57">
        <v>8.2100000000000009</v>
      </c>
      <c r="Z343" s="57" t="s">
        <v>326</v>
      </c>
      <c r="AA343" s="57">
        <v>2.04</v>
      </c>
      <c r="AB343" s="57" t="s">
        <v>326</v>
      </c>
      <c r="AC343" s="57">
        <v>4.72</v>
      </c>
      <c r="AD343" s="57" t="s">
        <v>326</v>
      </c>
      <c r="AE343" s="57">
        <v>4.57</v>
      </c>
      <c r="AF343" s="57" t="s">
        <v>326</v>
      </c>
      <c r="AG343" s="57">
        <v>0.38700000000000001</v>
      </c>
      <c r="AH343" s="57" t="s">
        <v>326</v>
      </c>
      <c r="AI343" s="57">
        <v>0.68899999999999995</v>
      </c>
      <c r="AJ343" s="57" t="s">
        <v>326</v>
      </c>
      <c r="AK343" s="54">
        <v>9.6699999999999994E-2</v>
      </c>
      <c r="AL343" s="54" t="s">
        <v>326</v>
      </c>
      <c r="AM343" s="54">
        <v>0.129</v>
      </c>
      <c r="AN343" s="54" t="s">
        <v>326</v>
      </c>
      <c r="AO343" s="54">
        <v>0.159</v>
      </c>
      <c r="AP343" s="54" t="s">
        <v>326</v>
      </c>
      <c r="AQ343" s="54">
        <v>0.11600000000000001</v>
      </c>
      <c r="AR343" s="54" t="s">
        <v>326</v>
      </c>
      <c r="AS343" s="57">
        <v>3.96</v>
      </c>
      <c r="AT343" s="57" t="s">
        <v>326</v>
      </c>
      <c r="AU343" s="5">
        <v>3.61</v>
      </c>
      <c r="AV343" s="5"/>
    </row>
    <row r="344" spans="1:48" ht="14.5" x14ac:dyDescent="0.35">
      <c r="A344" s="48" t="s">
        <v>508</v>
      </c>
      <c r="B344" s="54" t="s">
        <v>367</v>
      </c>
      <c r="C344" s="55" t="s">
        <v>689</v>
      </c>
      <c r="D344" s="54" t="s">
        <v>667</v>
      </c>
      <c r="E344" s="69">
        <v>176</v>
      </c>
      <c r="F344" s="133"/>
      <c r="G344" s="69">
        <v>37.799999999999997</v>
      </c>
      <c r="H344" s="5"/>
      <c r="I344" s="5">
        <v>239</v>
      </c>
      <c r="J344" s="5"/>
      <c r="K344" s="5">
        <v>22.3</v>
      </c>
      <c r="L344" s="5"/>
      <c r="M344" s="5">
        <v>57.2</v>
      </c>
      <c r="N344" s="69"/>
      <c r="O344" s="69">
        <v>135</v>
      </c>
      <c r="P344" s="69"/>
      <c r="Q344" s="69">
        <v>1070</v>
      </c>
      <c r="R344" s="5"/>
      <c r="S344" s="5">
        <v>504</v>
      </c>
      <c r="T344" s="5"/>
      <c r="U344" s="5">
        <v>67.900000000000006</v>
      </c>
      <c r="V344" s="5"/>
      <c r="W344" s="5">
        <v>387</v>
      </c>
      <c r="X344" s="5"/>
      <c r="Y344" s="5">
        <v>239</v>
      </c>
      <c r="Z344" s="5"/>
      <c r="AA344" s="5">
        <v>45.8</v>
      </c>
      <c r="AB344" s="5"/>
      <c r="AC344" s="5">
        <v>175</v>
      </c>
      <c r="AD344" s="5"/>
      <c r="AE344" s="5">
        <v>143</v>
      </c>
      <c r="AF344" s="5"/>
      <c r="AG344" s="5">
        <v>26.8</v>
      </c>
      <c r="AH344" s="5"/>
      <c r="AI344" s="5">
        <v>68.5</v>
      </c>
      <c r="AJ344" s="5"/>
      <c r="AK344" s="5">
        <v>9.69</v>
      </c>
      <c r="AL344" s="5"/>
      <c r="AM344" s="5">
        <v>9.18</v>
      </c>
      <c r="AN344" s="5"/>
      <c r="AO344" s="5">
        <v>6.82</v>
      </c>
      <c r="AP344" s="5"/>
      <c r="AQ344" s="5">
        <v>5.3</v>
      </c>
      <c r="AR344" s="5"/>
      <c r="AS344" s="57">
        <v>173</v>
      </c>
      <c r="AT344" s="57" t="s">
        <v>332</v>
      </c>
      <c r="AU344" s="5">
        <v>204</v>
      </c>
      <c r="AV344" s="5"/>
    </row>
    <row r="345" spans="1:48" ht="14.5" x14ac:dyDescent="0.35">
      <c r="A345" s="48" t="s">
        <v>509</v>
      </c>
      <c r="B345" s="54" t="s">
        <v>367</v>
      </c>
      <c r="C345" s="55" t="s">
        <v>689</v>
      </c>
      <c r="D345" s="54" t="s">
        <v>667</v>
      </c>
      <c r="E345" s="69">
        <v>969</v>
      </c>
      <c r="F345" s="133"/>
      <c r="G345" s="69">
        <v>208</v>
      </c>
      <c r="H345" s="5"/>
      <c r="I345" s="5">
        <v>1360</v>
      </c>
      <c r="J345" s="5"/>
      <c r="K345" s="5">
        <v>130</v>
      </c>
      <c r="L345" s="5"/>
      <c r="M345" s="5">
        <v>315</v>
      </c>
      <c r="N345" s="69"/>
      <c r="O345" s="69">
        <v>768</v>
      </c>
      <c r="P345" s="69"/>
      <c r="Q345" s="69">
        <v>6460</v>
      </c>
      <c r="R345" s="5"/>
      <c r="S345" s="5">
        <v>2790</v>
      </c>
      <c r="T345" s="5"/>
      <c r="U345" s="5">
        <v>345</v>
      </c>
      <c r="V345" s="5"/>
      <c r="W345" s="5">
        <v>2260</v>
      </c>
      <c r="X345" s="5"/>
      <c r="Y345" s="5">
        <v>1440</v>
      </c>
      <c r="Z345" s="5"/>
      <c r="AA345" s="5">
        <v>255</v>
      </c>
      <c r="AB345" s="5"/>
      <c r="AC345" s="5">
        <v>993</v>
      </c>
      <c r="AD345" s="5"/>
      <c r="AE345" s="5">
        <v>790</v>
      </c>
      <c r="AF345" s="5"/>
      <c r="AG345" s="5">
        <v>173</v>
      </c>
      <c r="AH345" s="5"/>
      <c r="AI345" s="5">
        <v>416</v>
      </c>
      <c r="AJ345" s="5"/>
      <c r="AK345" s="5">
        <v>70.099999999999994</v>
      </c>
      <c r="AL345" s="5"/>
      <c r="AM345" s="5">
        <v>63.7</v>
      </c>
      <c r="AN345" s="5"/>
      <c r="AO345" s="5">
        <v>51</v>
      </c>
      <c r="AP345" s="5"/>
      <c r="AQ345" s="5">
        <v>34.9</v>
      </c>
      <c r="AR345" s="5"/>
      <c r="AS345" s="5">
        <v>1120</v>
      </c>
      <c r="AT345" s="5"/>
      <c r="AU345" s="5">
        <v>1150</v>
      </c>
      <c r="AV345" s="5"/>
    </row>
    <row r="346" spans="1:48" ht="14.5" x14ac:dyDescent="0.35">
      <c r="A346" s="48" t="s">
        <v>510</v>
      </c>
      <c r="B346" s="54" t="s">
        <v>511</v>
      </c>
      <c r="C346" s="55" t="s">
        <v>689</v>
      </c>
      <c r="D346" s="54" t="s">
        <v>667</v>
      </c>
      <c r="E346" s="69">
        <v>66.3</v>
      </c>
      <c r="F346" s="133"/>
      <c r="G346" s="69">
        <v>12.7</v>
      </c>
      <c r="H346" s="5"/>
      <c r="I346" s="5">
        <v>90.4</v>
      </c>
      <c r="J346" s="5"/>
      <c r="K346" s="5">
        <v>7.78</v>
      </c>
      <c r="L346" s="5"/>
      <c r="M346" s="5">
        <v>20.8</v>
      </c>
      <c r="N346" s="69"/>
      <c r="O346" s="69">
        <v>52.2</v>
      </c>
      <c r="P346" s="69"/>
      <c r="Q346" s="69">
        <v>427</v>
      </c>
      <c r="R346" s="5"/>
      <c r="S346" s="5">
        <v>177</v>
      </c>
      <c r="T346" s="5"/>
      <c r="U346" s="5">
        <v>21.3</v>
      </c>
      <c r="V346" s="5"/>
      <c r="W346" s="5">
        <v>140</v>
      </c>
      <c r="X346" s="5"/>
      <c r="Y346" s="5">
        <v>94.2</v>
      </c>
      <c r="Z346" s="5"/>
      <c r="AA346" s="5">
        <v>14.4</v>
      </c>
      <c r="AB346" s="5"/>
      <c r="AC346" s="5">
        <v>63.9</v>
      </c>
      <c r="AD346" s="5"/>
      <c r="AE346" s="5">
        <v>45</v>
      </c>
      <c r="AF346" s="5"/>
      <c r="AG346" s="5">
        <v>10.6</v>
      </c>
      <c r="AH346" s="5"/>
      <c r="AI346" s="5">
        <v>28.4</v>
      </c>
      <c r="AJ346" s="5"/>
      <c r="AK346" s="5">
        <v>4.16</v>
      </c>
      <c r="AL346" s="5"/>
      <c r="AM346" s="5">
        <v>3.98</v>
      </c>
      <c r="AN346" s="5"/>
      <c r="AO346" s="5">
        <v>2.93</v>
      </c>
      <c r="AP346" s="5"/>
      <c r="AQ346" s="5">
        <v>2.13</v>
      </c>
      <c r="AR346" s="5"/>
      <c r="AS346" s="5">
        <v>75.400000000000006</v>
      </c>
      <c r="AT346" s="5"/>
      <c r="AU346" s="5">
        <v>77.099999999999994</v>
      </c>
      <c r="AV346" s="5"/>
    </row>
    <row r="347" spans="1:48" ht="14.5" x14ac:dyDescent="0.35">
      <c r="A347" s="48" t="s">
        <v>512</v>
      </c>
      <c r="B347" s="54" t="s">
        <v>513</v>
      </c>
      <c r="C347" s="55" t="s">
        <v>689</v>
      </c>
      <c r="D347" s="54" t="s">
        <v>667</v>
      </c>
      <c r="E347" s="69">
        <v>13</v>
      </c>
      <c r="F347" s="133"/>
      <c r="G347" s="69">
        <v>2.37</v>
      </c>
      <c r="H347" s="5" t="s">
        <v>12</v>
      </c>
      <c r="I347" s="5">
        <v>13.3</v>
      </c>
      <c r="J347" s="5"/>
      <c r="K347" s="5">
        <v>1.37</v>
      </c>
      <c r="L347" s="5" t="s">
        <v>12</v>
      </c>
      <c r="M347" s="5">
        <v>3.98</v>
      </c>
      <c r="N347" s="69" t="s">
        <v>12</v>
      </c>
      <c r="O347" s="69">
        <v>10.4</v>
      </c>
      <c r="P347" s="69"/>
      <c r="Q347" s="69">
        <v>85.8</v>
      </c>
      <c r="R347" s="5"/>
      <c r="S347" s="5">
        <v>41.4</v>
      </c>
      <c r="T347" s="5" t="s">
        <v>12</v>
      </c>
      <c r="U347" s="5">
        <v>3.84</v>
      </c>
      <c r="V347" s="5" t="s">
        <v>332</v>
      </c>
      <c r="W347" s="5">
        <v>28.6</v>
      </c>
      <c r="X347" s="5" t="s">
        <v>332</v>
      </c>
      <c r="Y347" s="5">
        <v>20.7</v>
      </c>
      <c r="Z347" s="5"/>
      <c r="AA347" s="5">
        <v>1.6</v>
      </c>
      <c r="AB347" s="5" t="s">
        <v>332</v>
      </c>
      <c r="AC347" s="5">
        <v>13.6</v>
      </c>
      <c r="AD347" s="5"/>
      <c r="AE347" s="5">
        <v>8.57</v>
      </c>
      <c r="AF347" s="5" t="s">
        <v>12</v>
      </c>
      <c r="AG347" s="5">
        <v>2.21</v>
      </c>
      <c r="AH347" s="5"/>
      <c r="AI347" s="5">
        <v>7.35</v>
      </c>
      <c r="AJ347" s="5"/>
      <c r="AK347" s="54">
        <v>0.66400000000000003</v>
      </c>
      <c r="AL347" s="54" t="s">
        <v>332</v>
      </c>
      <c r="AM347" s="54">
        <v>0.67400000000000004</v>
      </c>
      <c r="AN347" s="54" t="s">
        <v>332</v>
      </c>
      <c r="AO347" s="54">
        <v>0.434</v>
      </c>
      <c r="AQ347" s="54">
        <v>0.23400000000000001</v>
      </c>
      <c r="AR347" s="54" t="s">
        <v>326</v>
      </c>
      <c r="AS347" s="5">
        <v>13.5</v>
      </c>
      <c r="AT347" s="5"/>
      <c r="AU347" s="5">
        <v>11.2</v>
      </c>
      <c r="AV347" s="5"/>
    </row>
    <row r="348" spans="1:48" ht="14.5" x14ac:dyDescent="0.35">
      <c r="A348" s="48" t="s">
        <v>514</v>
      </c>
      <c r="B348" s="54" t="s">
        <v>515</v>
      </c>
      <c r="C348" s="55" t="s">
        <v>689</v>
      </c>
      <c r="D348" s="54" t="s">
        <v>667</v>
      </c>
      <c r="E348" s="69">
        <v>325</v>
      </c>
      <c r="F348" s="133"/>
      <c r="G348" s="69">
        <v>65.7</v>
      </c>
      <c r="H348" s="5"/>
      <c r="I348" s="5">
        <v>414</v>
      </c>
      <c r="J348" s="5"/>
      <c r="K348" s="5">
        <v>37.4</v>
      </c>
      <c r="L348" s="5"/>
      <c r="M348" s="5">
        <v>93.9</v>
      </c>
      <c r="N348" s="69"/>
      <c r="O348" s="69">
        <v>248</v>
      </c>
      <c r="P348" s="69"/>
      <c r="Q348" s="69">
        <v>2360</v>
      </c>
      <c r="R348" s="5"/>
      <c r="S348" s="5">
        <v>954</v>
      </c>
      <c r="T348" s="5"/>
      <c r="U348" s="5">
        <v>97.5</v>
      </c>
      <c r="V348" s="5"/>
      <c r="W348" s="5">
        <v>728</v>
      </c>
      <c r="X348" s="5"/>
      <c r="Y348" s="5">
        <v>450</v>
      </c>
      <c r="Z348" s="5"/>
      <c r="AA348" s="5">
        <v>70.7</v>
      </c>
      <c r="AB348" s="5"/>
      <c r="AC348" s="5">
        <v>325</v>
      </c>
      <c r="AD348" s="5"/>
      <c r="AE348" s="5">
        <v>242</v>
      </c>
      <c r="AF348" s="5"/>
      <c r="AG348" s="5">
        <v>52.3</v>
      </c>
      <c r="AH348" s="5"/>
      <c r="AI348" s="5">
        <v>155</v>
      </c>
      <c r="AJ348" s="5"/>
      <c r="AK348" s="5">
        <v>17</v>
      </c>
      <c r="AL348" s="5"/>
      <c r="AM348" s="5">
        <v>16.2</v>
      </c>
      <c r="AN348" s="5"/>
      <c r="AO348" s="5">
        <v>11.9</v>
      </c>
      <c r="AP348" s="5"/>
      <c r="AQ348" s="5">
        <v>7.91</v>
      </c>
      <c r="AR348" s="5"/>
      <c r="AS348" s="5">
        <v>373</v>
      </c>
      <c r="AT348" s="5"/>
      <c r="AU348" s="5">
        <v>354</v>
      </c>
      <c r="AV348" s="5"/>
    </row>
    <row r="349" spans="1:48" ht="14.5" x14ac:dyDescent="0.35">
      <c r="A349" s="48" t="s">
        <v>516</v>
      </c>
      <c r="B349" s="54" t="s">
        <v>517</v>
      </c>
      <c r="C349" s="55" t="s">
        <v>689</v>
      </c>
      <c r="D349" s="54" t="s">
        <v>667</v>
      </c>
      <c r="E349" s="69">
        <v>12.5</v>
      </c>
      <c r="F349" s="133"/>
      <c r="G349" s="69">
        <v>2.97</v>
      </c>
      <c r="H349" s="5" t="s">
        <v>12</v>
      </c>
      <c r="I349" s="5">
        <v>17.100000000000001</v>
      </c>
      <c r="J349" s="5"/>
      <c r="K349" s="57">
        <v>1.6</v>
      </c>
      <c r="L349" s="57" t="s">
        <v>332</v>
      </c>
      <c r="M349" s="5">
        <v>3.98</v>
      </c>
      <c r="N349" s="69" t="s">
        <v>12</v>
      </c>
      <c r="O349" s="69">
        <v>11.6</v>
      </c>
      <c r="P349" s="69"/>
      <c r="Q349" s="69">
        <v>78.5</v>
      </c>
      <c r="R349" s="5"/>
      <c r="S349" s="5">
        <v>33.799999999999997</v>
      </c>
      <c r="T349" s="5" t="s">
        <v>12</v>
      </c>
      <c r="U349" s="57">
        <v>4.5</v>
      </c>
      <c r="V349" s="57" t="s">
        <v>332</v>
      </c>
      <c r="W349" s="5">
        <v>25.4</v>
      </c>
      <c r="X349" s="5" t="s">
        <v>12</v>
      </c>
      <c r="Y349" s="5">
        <v>16.5</v>
      </c>
      <c r="Z349" s="5"/>
      <c r="AA349" s="5">
        <v>3.97</v>
      </c>
      <c r="AB349" s="5" t="s">
        <v>12</v>
      </c>
      <c r="AC349" s="5">
        <v>13.3</v>
      </c>
      <c r="AD349" s="5"/>
      <c r="AE349" s="5">
        <v>8.01</v>
      </c>
      <c r="AF349" s="5" t="s">
        <v>12</v>
      </c>
      <c r="AG349" s="5">
        <v>2.34</v>
      </c>
      <c r="AH349" s="5"/>
      <c r="AI349" s="5">
        <v>5.42</v>
      </c>
      <c r="AJ349" s="5"/>
      <c r="AK349" s="5">
        <v>1.07</v>
      </c>
      <c r="AL349" s="5"/>
      <c r="AM349" s="5">
        <v>0.97299999999999998</v>
      </c>
      <c r="AN349" s="5"/>
      <c r="AO349" s="5">
        <v>0.77600000000000002</v>
      </c>
      <c r="AP349" s="5"/>
      <c r="AQ349" s="54">
        <v>0.46200000000000002</v>
      </c>
      <c r="AR349" s="54" t="s">
        <v>332</v>
      </c>
      <c r="AS349" s="5">
        <v>14.6</v>
      </c>
      <c r="AT349" s="5"/>
      <c r="AU349" s="5">
        <v>13.1</v>
      </c>
      <c r="AV349" s="5"/>
    </row>
    <row r="350" spans="1:48" ht="14.5" x14ac:dyDescent="0.35">
      <c r="A350" s="48" t="s">
        <v>518</v>
      </c>
      <c r="B350" s="54" t="s">
        <v>367</v>
      </c>
      <c r="C350" s="55" t="s">
        <v>689</v>
      </c>
      <c r="D350" s="54" t="s">
        <v>667</v>
      </c>
      <c r="E350" s="69">
        <v>49.1</v>
      </c>
      <c r="F350" s="133"/>
      <c r="G350" s="69">
        <v>10.4</v>
      </c>
      <c r="H350" s="5"/>
      <c r="I350" s="5">
        <v>60.5</v>
      </c>
      <c r="J350" s="5"/>
      <c r="K350" s="5">
        <v>5.83</v>
      </c>
      <c r="L350" s="5"/>
      <c r="M350" s="5">
        <v>14.6</v>
      </c>
      <c r="N350" s="69"/>
      <c r="O350" s="69">
        <v>39.6</v>
      </c>
      <c r="P350" s="69"/>
      <c r="Q350" s="69">
        <v>346</v>
      </c>
      <c r="R350" s="5"/>
      <c r="S350" s="5">
        <v>140</v>
      </c>
      <c r="T350" s="5"/>
      <c r="U350" s="5">
        <v>17.5</v>
      </c>
      <c r="V350" s="5"/>
      <c r="W350" s="5">
        <v>118</v>
      </c>
      <c r="X350" s="5"/>
      <c r="Y350" s="5">
        <v>76.599999999999994</v>
      </c>
      <c r="Z350" s="5"/>
      <c r="AA350" s="5">
        <v>12.3</v>
      </c>
      <c r="AB350" s="5"/>
      <c r="AC350" s="5">
        <v>51.3</v>
      </c>
      <c r="AD350" s="5"/>
      <c r="AE350" s="5">
        <v>37.5</v>
      </c>
      <c r="AF350" s="5"/>
      <c r="AG350" s="5">
        <v>8.26</v>
      </c>
      <c r="AH350" s="5"/>
      <c r="AI350" s="5">
        <v>24.6</v>
      </c>
      <c r="AJ350" s="5"/>
      <c r="AK350" s="5">
        <v>2.44</v>
      </c>
      <c r="AL350" s="5"/>
      <c r="AM350" s="5">
        <v>2.37</v>
      </c>
      <c r="AN350" s="5"/>
      <c r="AO350" s="5">
        <v>1.76</v>
      </c>
      <c r="AP350" s="5"/>
      <c r="AQ350" s="5">
        <v>1.0900000000000001</v>
      </c>
      <c r="AR350" s="5"/>
      <c r="AS350" s="5">
        <v>54.5</v>
      </c>
      <c r="AT350" s="5"/>
      <c r="AU350" s="5">
        <v>47.6</v>
      </c>
      <c r="AV350" s="5"/>
    </row>
    <row r="351" spans="1:48" ht="14.5" x14ac:dyDescent="0.35">
      <c r="A351" s="48" t="s">
        <v>519</v>
      </c>
      <c r="B351" s="54" t="s">
        <v>367</v>
      </c>
      <c r="C351" s="55" t="s">
        <v>689</v>
      </c>
      <c r="D351" s="54" t="s">
        <v>667</v>
      </c>
      <c r="E351" s="69">
        <v>278</v>
      </c>
      <c r="F351" s="133"/>
      <c r="G351" s="69">
        <v>57.1</v>
      </c>
      <c r="H351" s="5"/>
      <c r="I351" s="5">
        <v>375</v>
      </c>
      <c r="J351" s="5"/>
      <c r="K351" s="5">
        <v>38.9</v>
      </c>
      <c r="L351" s="5"/>
      <c r="M351" s="5">
        <v>73.599999999999994</v>
      </c>
      <c r="N351" s="69"/>
      <c r="O351" s="69">
        <v>207</v>
      </c>
      <c r="P351" s="69"/>
      <c r="Q351" s="69">
        <v>1830</v>
      </c>
      <c r="R351" s="5"/>
      <c r="S351" s="5">
        <v>734</v>
      </c>
      <c r="T351" s="5"/>
      <c r="U351" s="5">
        <v>160</v>
      </c>
      <c r="V351" s="5"/>
      <c r="W351" s="5">
        <v>1100</v>
      </c>
      <c r="X351" s="5"/>
      <c r="Y351" s="5">
        <v>662</v>
      </c>
      <c r="Z351" s="5"/>
      <c r="AA351" s="5">
        <v>107</v>
      </c>
      <c r="AB351" s="5"/>
      <c r="AC351" s="5">
        <v>434</v>
      </c>
      <c r="AD351" s="5"/>
      <c r="AE351" s="5">
        <v>374</v>
      </c>
      <c r="AF351" s="5"/>
      <c r="AG351" s="5">
        <v>50.9</v>
      </c>
      <c r="AH351" s="5"/>
      <c r="AI351" s="5">
        <v>110</v>
      </c>
      <c r="AJ351" s="5"/>
      <c r="AK351" s="5">
        <v>17.2</v>
      </c>
      <c r="AL351" s="5"/>
      <c r="AM351" s="5">
        <v>15.5</v>
      </c>
      <c r="AN351" s="5"/>
      <c r="AO351" s="5">
        <v>11.3</v>
      </c>
      <c r="AP351" s="5"/>
      <c r="AQ351" s="5">
        <v>7.77</v>
      </c>
      <c r="AR351" s="5"/>
      <c r="AS351" s="5">
        <v>299</v>
      </c>
      <c r="AT351" s="5"/>
      <c r="AU351" s="5">
        <v>326</v>
      </c>
      <c r="AV351" s="5"/>
    </row>
    <row r="352" spans="1:48" ht="14.5" x14ac:dyDescent="0.35">
      <c r="A352" s="48" t="s">
        <v>520</v>
      </c>
      <c r="B352" s="54" t="s">
        <v>521</v>
      </c>
      <c r="C352" s="55" t="s">
        <v>689</v>
      </c>
      <c r="D352" s="54" t="s">
        <v>667</v>
      </c>
      <c r="E352" s="69">
        <v>103</v>
      </c>
      <c r="F352" s="133"/>
      <c r="G352" s="69">
        <v>20.399999999999999</v>
      </c>
      <c r="H352" s="5"/>
      <c r="I352" s="5">
        <v>119</v>
      </c>
      <c r="J352" s="5"/>
      <c r="K352" s="5">
        <v>14.2</v>
      </c>
      <c r="L352" s="5"/>
      <c r="M352" s="5">
        <v>26.2</v>
      </c>
      <c r="N352" s="69"/>
      <c r="O352" s="69">
        <v>73.3</v>
      </c>
      <c r="P352" s="69"/>
      <c r="Q352" s="69">
        <v>702</v>
      </c>
      <c r="R352" s="5"/>
      <c r="S352" s="5">
        <v>271</v>
      </c>
      <c r="T352" s="5"/>
      <c r="U352" s="5">
        <v>28.4</v>
      </c>
      <c r="V352" s="5"/>
      <c r="W352" s="5">
        <v>247</v>
      </c>
      <c r="X352" s="5"/>
      <c r="Y352" s="5">
        <v>147</v>
      </c>
      <c r="Z352" s="5"/>
      <c r="AA352" s="5">
        <v>21.9</v>
      </c>
      <c r="AB352" s="5"/>
      <c r="AC352" s="5">
        <v>102</v>
      </c>
      <c r="AD352" s="5"/>
      <c r="AE352" s="5">
        <v>73.2</v>
      </c>
      <c r="AF352" s="5"/>
      <c r="AG352" s="5">
        <v>16.5</v>
      </c>
      <c r="AH352" s="5"/>
      <c r="AI352" s="5">
        <v>46.6</v>
      </c>
      <c r="AJ352" s="5"/>
      <c r="AK352" s="5">
        <v>5.69</v>
      </c>
      <c r="AL352" s="5"/>
      <c r="AM352" s="5">
        <v>4.79</v>
      </c>
      <c r="AN352" s="5"/>
      <c r="AO352" s="5">
        <v>3.33</v>
      </c>
      <c r="AP352" s="5"/>
      <c r="AQ352" s="5">
        <v>2.48</v>
      </c>
      <c r="AR352" s="5"/>
      <c r="AS352" s="5">
        <v>103</v>
      </c>
      <c r="AT352" s="5"/>
      <c r="AU352" s="5">
        <v>113</v>
      </c>
      <c r="AV352" s="5"/>
    </row>
    <row r="353" spans="1:48" ht="14.5" x14ac:dyDescent="0.35">
      <c r="A353" s="48" t="s">
        <v>522</v>
      </c>
      <c r="B353" s="54" t="s">
        <v>523</v>
      </c>
      <c r="C353" s="55" t="s">
        <v>689</v>
      </c>
      <c r="D353" s="54" t="s">
        <v>667</v>
      </c>
      <c r="E353" s="69">
        <v>56.3</v>
      </c>
      <c r="F353" s="133"/>
      <c r="G353" s="69">
        <v>11.8</v>
      </c>
      <c r="H353" s="5"/>
      <c r="I353" s="5">
        <v>74.2</v>
      </c>
      <c r="J353" s="5"/>
      <c r="K353" s="5">
        <v>6.44</v>
      </c>
      <c r="L353" s="5"/>
      <c r="M353" s="5">
        <v>15.6</v>
      </c>
      <c r="N353" s="69"/>
      <c r="O353" s="69">
        <v>41.3</v>
      </c>
      <c r="P353" s="69"/>
      <c r="Q353" s="69">
        <v>353</v>
      </c>
      <c r="R353" s="5"/>
      <c r="S353" s="5">
        <v>142</v>
      </c>
      <c r="T353" s="5"/>
      <c r="U353" s="5">
        <v>18.399999999999999</v>
      </c>
      <c r="V353" s="5"/>
      <c r="W353" s="5">
        <v>108</v>
      </c>
      <c r="X353" s="5"/>
      <c r="Y353" s="57">
        <v>80.2</v>
      </c>
      <c r="Z353" s="57" t="s">
        <v>332</v>
      </c>
      <c r="AA353" s="5">
        <v>11.6</v>
      </c>
      <c r="AB353" s="5"/>
      <c r="AC353" s="5">
        <v>55.8</v>
      </c>
      <c r="AD353" s="5"/>
      <c r="AE353" s="5">
        <v>34.1</v>
      </c>
      <c r="AF353" s="5"/>
      <c r="AG353" s="5">
        <v>7.85</v>
      </c>
      <c r="AH353" s="5"/>
      <c r="AI353" s="5">
        <v>27.3</v>
      </c>
      <c r="AJ353" s="5"/>
      <c r="AK353" s="5">
        <v>3.4</v>
      </c>
      <c r="AL353" s="5"/>
      <c r="AM353" s="5">
        <v>3.22</v>
      </c>
      <c r="AN353" s="5"/>
      <c r="AO353" s="5">
        <v>2.5099999999999998</v>
      </c>
      <c r="AP353" s="5"/>
      <c r="AQ353" s="5">
        <v>1.85</v>
      </c>
      <c r="AR353" s="5"/>
      <c r="AS353" s="5">
        <v>63.7</v>
      </c>
      <c r="AT353" s="5"/>
      <c r="AU353" s="5">
        <v>50</v>
      </c>
      <c r="AV353" s="5"/>
    </row>
    <row r="354" spans="1:48" ht="14.5" x14ac:dyDescent="0.35">
      <c r="A354" s="48" t="s">
        <v>524</v>
      </c>
      <c r="B354" s="54" t="s">
        <v>367</v>
      </c>
      <c r="C354" s="55" t="s">
        <v>689</v>
      </c>
      <c r="D354" s="54" t="s">
        <v>667</v>
      </c>
      <c r="E354" s="69">
        <v>16.5</v>
      </c>
      <c r="F354" s="133"/>
      <c r="G354" s="69">
        <v>3.92</v>
      </c>
      <c r="H354" s="5" t="s">
        <v>12</v>
      </c>
      <c r="I354" s="5">
        <v>21</v>
      </c>
      <c r="J354" s="5"/>
      <c r="K354" s="5">
        <v>2.4900000000000002</v>
      </c>
      <c r="L354" s="5" t="s">
        <v>12</v>
      </c>
      <c r="M354" s="5">
        <v>5.05</v>
      </c>
      <c r="N354" s="69"/>
      <c r="O354" s="69">
        <v>13.3</v>
      </c>
      <c r="P354" s="69"/>
      <c r="Q354" s="69">
        <v>106</v>
      </c>
      <c r="R354" s="5"/>
      <c r="S354" s="5">
        <v>47.8</v>
      </c>
      <c r="T354" s="5"/>
      <c r="U354" s="5">
        <v>4.95</v>
      </c>
      <c r="V354" s="5" t="s">
        <v>12</v>
      </c>
      <c r="W354" s="5">
        <v>34.5</v>
      </c>
      <c r="X354" s="5"/>
      <c r="Y354" s="57">
        <v>24</v>
      </c>
      <c r="Z354" s="57" t="s">
        <v>332</v>
      </c>
      <c r="AA354" s="5">
        <v>4.57</v>
      </c>
      <c r="AB354" s="5" t="s">
        <v>12</v>
      </c>
      <c r="AC354" s="5">
        <v>17.100000000000001</v>
      </c>
      <c r="AD354" s="5"/>
      <c r="AE354" s="5">
        <v>11.3</v>
      </c>
      <c r="AF354" s="5"/>
      <c r="AG354" s="5">
        <v>2.87</v>
      </c>
      <c r="AH354" s="5"/>
      <c r="AI354" s="5">
        <v>8.48</v>
      </c>
      <c r="AJ354" s="5"/>
      <c r="AK354" s="5">
        <v>1.08</v>
      </c>
      <c r="AL354" s="5"/>
      <c r="AM354" s="5">
        <v>1.04</v>
      </c>
      <c r="AN354" s="5"/>
      <c r="AO354" s="5">
        <v>0.89500000000000002</v>
      </c>
      <c r="AP354" s="5"/>
      <c r="AQ354" s="5">
        <v>0.51100000000000001</v>
      </c>
      <c r="AR354" s="5"/>
      <c r="AS354" s="5">
        <v>18.3</v>
      </c>
      <c r="AT354" s="5"/>
      <c r="AU354" s="5">
        <v>14.8</v>
      </c>
      <c r="AV354" s="5"/>
    </row>
    <row r="355" spans="1:48" ht="14.5" x14ac:dyDescent="0.35">
      <c r="A355" s="48" t="s">
        <v>525</v>
      </c>
      <c r="B355" s="54" t="s">
        <v>526</v>
      </c>
      <c r="C355" s="55" t="s">
        <v>689</v>
      </c>
      <c r="D355" s="54" t="s">
        <v>667</v>
      </c>
      <c r="E355" s="69">
        <v>178</v>
      </c>
      <c r="F355" s="133"/>
      <c r="G355" s="69">
        <v>36.4</v>
      </c>
      <c r="H355" s="5"/>
      <c r="I355" s="5">
        <v>255</v>
      </c>
      <c r="J355" s="5"/>
      <c r="K355" s="5">
        <v>22.9</v>
      </c>
      <c r="L355" s="5"/>
      <c r="M355" s="5">
        <v>52.3</v>
      </c>
      <c r="N355" s="69"/>
      <c r="O355" s="69">
        <v>138</v>
      </c>
      <c r="P355" s="69"/>
      <c r="Q355" s="69">
        <v>1180</v>
      </c>
      <c r="R355" s="5"/>
      <c r="S355" s="5">
        <v>501</v>
      </c>
      <c r="T355" s="5"/>
      <c r="U355" s="5">
        <v>59.8</v>
      </c>
      <c r="V355" s="5"/>
      <c r="W355" s="5">
        <v>456</v>
      </c>
      <c r="X355" s="5"/>
      <c r="Y355" s="5">
        <v>257</v>
      </c>
      <c r="Z355" s="5"/>
      <c r="AA355" s="5">
        <v>44.2</v>
      </c>
      <c r="AB355" s="5"/>
      <c r="AC355" s="5">
        <v>175</v>
      </c>
      <c r="AD355" s="5"/>
      <c r="AE355" s="5">
        <v>156</v>
      </c>
      <c r="AF355" s="5"/>
      <c r="AG355" s="5">
        <v>30.2</v>
      </c>
      <c r="AH355" s="5"/>
      <c r="AI355" s="5">
        <v>70.599999999999994</v>
      </c>
      <c r="AJ355" s="5"/>
      <c r="AK355" s="5">
        <v>10.7</v>
      </c>
      <c r="AL355" s="5"/>
      <c r="AM355" s="5">
        <v>9.19</v>
      </c>
      <c r="AN355" s="5"/>
      <c r="AO355" s="5">
        <v>7.46</v>
      </c>
      <c r="AP355" s="5"/>
      <c r="AQ355" s="5">
        <v>5.15</v>
      </c>
      <c r="AR355" s="5"/>
      <c r="AS355" s="5">
        <v>204</v>
      </c>
      <c r="AT355" s="5"/>
      <c r="AU355" s="5">
        <v>195</v>
      </c>
      <c r="AV355" s="5"/>
    </row>
    <row r="356" spans="1:48" ht="14.5" x14ac:dyDescent="0.35">
      <c r="A356" s="48" t="s">
        <v>527</v>
      </c>
      <c r="B356" s="54" t="s">
        <v>528</v>
      </c>
      <c r="C356" s="55" t="s">
        <v>689</v>
      </c>
      <c r="D356" s="54" t="s">
        <v>667</v>
      </c>
      <c r="E356" s="55">
        <v>1.92</v>
      </c>
      <c r="F356" s="95" t="s">
        <v>326</v>
      </c>
      <c r="G356" s="55">
        <v>1.1100000000000001</v>
      </c>
      <c r="H356" s="57" t="s">
        <v>326</v>
      </c>
      <c r="I356" s="57">
        <v>6.3</v>
      </c>
      <c r="J356" s="57" t="s">
        <v>326</v>
      </c>
      <c r="K356" s="57">
        <v>0.53</v>
      </c>
      <c r="L356" s="57" t="s">
        <v>326</v>
      </c>
      <c r="M356" s="57">
        <v>0.64600000000000002</v>
      </c>
      <c r="N356" s="55" t="s">
        <v>326</v>
      </c>
      <c r="O356" s="55">
        <v>0.70299999999999996</v>
      </c>
      <c r="P356" s="55" t="s">
        <v>326</v>
      </c>
      <c r="Q356" s="55">
        <v>2.84</v>
      </c>
      <c r="R356" s="57" t="s">
        <v>326</v>
      </c>
      <c r="S356" s="57">
        <v>12</v>
      </c>
      <c r="T356" s="57" t="s">
        <v>326</v>
      </c>
      <c r="U356" s="57">
        <v>3.77</v>
      </c>
      <c r="V356" s="57" t="s">
        <v>326</v>
      </c>
      <c r="W356" s="57">
        <v>15.2</v>
      </c>
      <c r="X356" s="57" t="s">
        <v>326</v>
      </c>
      <c r="Y356" s="57">
        <v>6</v>
      </c>
      <c r="Z356" s="57" t="s">
        <v>326</v>
      </c>
      <c r="AA356" s="57">
        <v>1.56</v>
      </c>
      <c r="AB356" s="57" t="s">
        <v>326</v>
      </c>
      <c r="AC356" s="57">
        <v>3.03</v>
      </c>
      <c r="AD356" s="57" t="s">
        <v>326</v>
      </c>
      <c r="AE356" s="57">
        <v>2.63</v>
      </c>
      <c r="AF356" s="57" t="s">
        <v>326</v>
      </c>
      <c r="AG356" s="57">
        <v>0.59199999999999997</v>
      </c>
      <c r="AH356" s="57" t="s">
        <v>326</v>
      </c>
      <c r="AI356" s="57">
        <v>0.67900000000000005</v>
      </c>
      <c r="AJ356" s="57" t="s">
        <v>326</v>
      </c>
      <c r="AK356" s="54">
        <v>0.191</v>
      </c>
      <c r="AL356" s="54" t="s">
        <v>326</v>
      </c>
      <c r="AM356" s="54">
        <v>0.247</v>
      </c>
      <c r="AN356" s="54" t="s">
        <v>326</v>
      </c>
      <c r="AO356" s="54">
        <v>0.184</v>
      </c>
      <c r="AP356" s="54" t="s">
        <v>326</v>
      </c>
      <c r="AQ356" s="54">
        <v>0.221</v>
      </c>
      <c r="AR356" s="54" t="s">
        <v>326</v>
      </c>
      <c r="AS356" s="57">
        <v>1.85</v>
      </c>
      <c r="AT356" s="57" t="s">
        <v>326</v>
      </c>
      <c r="AU356" s="54">
        <v>5.53</v>
      </c>
      <c r="AV356" s="54" t="s">
        <v>326</v>
      </c>
    </row>
    <row r="357" spans="1:48" ht="14.5" x14ac:dyDescent="0.35">
      <c r="A357" s="48" t="s">
        <v>529</v>
      </c>
      <c r="B357" s="54" t="s">
        <v>530</v>
      </c>
      <c r="C357" s="55" t="s">
        <v>689</v>
      </c>
      <c r="D357" s="54" t="s">
        <v>667</v>
      </c>
      <c r="E357" s="69">
        <v>44.1</v>
      </c>
      <c r="F357" s="133"/>
      <c r="G357" s="69">
        <v>8.3800000000000008</v>
      </c>
      <c r="H357" s="5"/>
      <c r="I357" s="5">
        <v>57.6</v>
      </c>
      <c r="J357" s="5"/>
      <c r="K357" s="57">
        <v>5.25</v>
      </c>
      <c r="L357" s="57" t="s">
        <v>332</v>
      </c>
      <c r="M357" s="5">
        <v>9.9600000000000009</v>
      </c>
      <c r="N357" s="69"/>
      <c r="O357" s="69">
        <v>28.4</v>
      </c>
      <c r="P357" s="69"/>
      <c r="Q357" s="69">
        <v>261</v>
      </c>
      <c r="R357" s="5"/>
      <c r="S357" s="5">
        <v>107</v>
      </c>
      <c r="T357" s="5"/>
      <c r="U357" s="5">
        <v>11.2</v>
      </c>
      <c r="V357" s="5" t="s">
        <v>12</v>
      </c>
      <c r="W357" s="57">
        <v>103</v>
      </c>
      <c r="X357" s="57" t="s">
        <v>332</v>
      </c>
      <c r="Y357" s="57">
        <v>64.2</v>
      </c>
      <c r="Z357" s="57" t="s">
        <v>332</v>
      </c>
      <c r="AA357" s="5">
        <v>8.51</v>
      </c>
      <c r="AB357" s="5"/>
      <c r="AC357" s="57">
        <v>42.3</v>
      </c>
      <c r="AD357" s="57" t="s">
        <v>332</v>
      </c>
      <c r="AE357" s="5">
        <v>33.4</v>
      </c>
      <c r="AF357" s="5"/>
      <c r="AG357" s="5">
        <v>5.22</v>
      </c>
      <c r="AH357" s="5"/>
      <c r="AI357" s="5">
        <v>15.8</v>
      </c>
      <c r="AJ357" s="5"/>
      <c r="AK357" s="5">
        <v>1.78</v>
      </c>
      <c r="AL357" s="5"/>
      <c r="AM357" s="5">
        <v>1.71</v>
      </c>
      <c r="AN357" s="5"/>
      <c r="AO357" s="54">
        <v>0.06</v>
      </c>
      <c r="AP357" s="54" t="s">
        <v>326</v>
      </c>
      <c r="AQ357" s="5">
        <v>0.753</v>
      </c>
      <c r="AR357" s="5"/>
      <c r="AS357" s="5">
        <v>39.5</v>
      </c>
      <c r="AT357" s="5"/>
      <c r="AU357" s="5">
        <v>45.9</v>
      </c>
      <c r="AV357" s="5"/>
    </row>
    <row r="358" spans="1:48" ht="14.5" x14ac:dyDescent="0.35">
      <c r="A358" s="48" t="s">
        <v>531</v>
      </c>
      <c r="B358" s="54" t="s">
        <v>532</v>
      </c>
      <c r="C358" s="55" t="s">
        <v>689</v>
      </c>
      <c r="D358" s="54" t="s">
        <v>667</v>
      </c>
      <c r="E358" s="55">
        <v>0.38800000000000001</v>
      </c>
      <c r="F358" s="95" t="s">
        <v>326</v>
      </c>
      <c r="G358" s="55">
        <v>0.55600000000000005</v>
      </c>
      <c r="H358" s="57" t="s">
        <v>326</v>
      </c>
      <c r="I358" s="57">
        <v>0.49399999999999999</v>
      </c>
      <c r="J358" s="57" t="s">
        <v>326</v>
      </c>
      <c r="K358" s="57">
        <v>0.19900000000000001</v>
      </c>
      <c r="L358" s="57" t="s">
        <v>326</v>
      </c>
      <c r="M358" s="57">
        <v>0.113</v>
      </c>
      <c r="N358" s="55" t="s">
        <v>332</v>
      </c>
      <c r="O358" s="55">
        <v>0.249</v>
      </c>
      <c r="P358" s="55" t="s">
        <v>326</v>
      </c>
      <c r="Q358" s="69">
        <v>4.3600000000000003</v>
      </c>
      <c r="R358" s="5"/>
      <c r="S358" s="57">
        <v>4.8</v>
      </c>
      <c r="T358" s="57" t="s">
        <v>326</v>
      </c>
      <c r="U358" s="57">
        <v>2.1800000000000002</v>
      </c>
      <c r="V358" s="57" t="s">
        <v>326</v>
      </c>
      <c r="W358" s="57">
        <v>4.2</v>
      </c>
      <c r="X358" s="57" t="s">
        <v>326</v>
      </c>
      <c r="Y358" s="57">
        <v>3.31</v>
      </c>
      <c r="Z358" s="57" t="s">
        <v>326</v>
      </c>
      <c r="AA358" s="57">
        <v>0.72699999999999998</v>
      </c>
      <c r="AB358" s="57" t="s">
        <v>326</v>
      </c>
      <c r="AC358" s="57">
        <v>1.49</v>
      </c>
      <c r="AD358" s="57" t="s">
        <v>326</v>
      </c>
      <c r="AE358" s="57">
        <v>1.26</v>
      </c>
      <c r="AF358" s="57" t="s">
        <v>326</v>
      </c>
      <c r="AG358" s="57">
        <v>4.8899999999999999E-2</v>
      </c>
      <c r="AH358" s="57" t="s">
        <v>326</v>
      </c>
      <c r="AI358" s="5">
        <v>0.22500000000000001</v>
      </c>
      <c r="AJ358" s="5" t="s">
        <v>12</v>
      </c>
      <c r="AK358" s="54">
        <v>3.9800000000000002E-2</v>
      </c>
      <c r="AL358" s="54" t="s">
        <v>326</v>
      </c>
      <c r="AM358" s="54">
        <v>4.5900000000000003E-2</v>
      </c>
      <c r="AN358" s="54" t="s">
        <v>326</v>
      </c>
      <c r="AO358" s="54">
        <v>4.9700000000000001E-2</v>
      </c>
      <c r="AP358" s="54" t="s">
        <v>326</v>
      </c>
      <c r="AQ358" s="54">
        <v>5.9400000000000001E-2</v>
      </c>
      <c r="AR358" s="54" t="s">
        <v>326</v>
      </c>
      <c r="AS358" s="5">
        <v>0.54</v>
      </c>
      <c r="AT358" s="5" t="s">
        <v>12</v>
      </c>
      <c r="AU358" s="54">
        <v>0.51</v>
      </c>
      <c r="AV358" s="54" t="s">
        <v>332</v>
      </c>
    </row>
    <row r="359" spans="1:48" ht="14.5" x14ac:dyDescent="0.35">
      <c r="A359" s="48" t="s">
        <v>533</v>
      </c>
      <c r="B359" s="54" t="s">
        <v>534</v>
      </c>
      <c r="C359" s="55" t="s">
        <v>689</v>
      </c>
      <c r="D359" s="54" t="s">
        <v>667</v>
      </c>
      <c r="E359" s="69">
        <v>129</v>
      </c>
      <c r="F359" s="133"/>
      <c r="G359" s="69">
        <v>30.7</v>
      </c>
      <c r="H359" s="5"/>
      <c r="I359" s="5">
        <v>188</v>
      </c>
      <c r="J359" s="5"/>
      <c r="K359" s="5">
        <v>19</v>
      </c>
      <c r="L359" s="5"/>
      <c r="M359" s="5">
        <v>41.5</v>
      </c>
      <c r="N359" s="69"/>
      <c r="O359" s="69">
        <v>109</v>
      </c>
      <c r="P359" s="69"/>
      <c r="Q359" s="69">
        <v>816</v>
      </c>
      <c r="R359" s="5"/>
      <c r="S359" s="5">
        <v>342</v>
      </c>
      <c r="T359" s="5"/>
      <c r="U359" s="5">
        <v>51.2</v>
      </c>
      <c r="V359" s="5"/>
      <c r="W359" s="5">
        <v>282</v>
      </c>
      <c r="X359" s="5"/>
      <c r="Y359" s="5">
        <v>186</v>
      </c>
      <c r="Z359" s="5"/>
      <c r="AA359" s="5">
        <v>37.799999999999997</v>
      </c>
      <c r="AB359" s="5"/>
      <c r="AC359" s="5">
        <v>131</v>
      </c>
      <c r="AD359" s="5"/>
      <c r="AE359" s="5">
        <v>100</v>
      </c>
      <c r="AF359" s="5"/>
      <c r="AG359" s="57">
        <v>13.8</v>
      </c>
      <c r="AH359" s="57" t="s">
        <v>332</v>
      </c>
      <c r="AI359" s="57">
        <v>25.6</v>
      </c>
      <c r="AJ359" s="57" t="s">
        <v>332</v>
      </c>
      <c r="AK359" s="54">
        <v>5.07</v>
      </c>
      <c r="AL359" s="54" t="s">
        <v>332</v>
      </c>
      <c r="AM359" s="54">
        <v>5.0199999999999996</v>
      </c>
      <c r="AN359" s="54" t="s">
        <v>332</v>
      </c>
      <c r="AO359" s="54">
        <v>5.1100000000000003</v>
      </c>
      <c r="AP359" s="54" t="s">
        <v>332</v>
      </c>
      <c r="AQ359" s="54">
        <v>4.17</v>
      </c>
      <c r="AR359" s="54" t="s">
        <v>332</v>
      </c>
      <c r="AS359" s="57">
        <v>136</v>
      </c>
      <c r="AT359" s="57" t="s">
        <v>332</v>
      </c>
      <c r="AU359" s="5">
        <v>157</v>
      </c>
      <c r="AV359" s="5"/>
    </row>
    <row r="360" spans="1:48" ht="14.5" x14ac:dyDescent="0.35">
      <c r="A360" s="48" t="s">
        <v>535</v>
      </c>
      <c r="B360" s="54" t="s">
        <v>367</v>
      </c>
      <c r="C360" s="55" t="s">
        <v>689</v>
      </c>
      <c r="D360" s="54" t="s">
        <v>667</v>
      </c>
      <c r="E360" s="69">
        <v>638</v>
      </c>
      <c r="F360" s="133"/>
      <c r="G360" s="69">
        <v>145</v>
      </c>
      <c r="H360" s="5"/>
      <c r="I360" s="5">
        <v>870</v>
      </c>
      <c r="J360" s="5"/>
      <c r="K360" s="5">
        <v>89.7</v>
      </c>
      <c r="L360" s="5"/>
      <c r="M360" s="5">
        <v>201</v>
      </c>
      <c r="N360" s="69"/>
      <c r="O360" s="69">
        <v>501</v>
      </c>
      <c r="P360" s="69"/>
      <c r="Q360" s="69">
        <v>4660</v>
      </c>
      <c r="R360" s="5"/>
      <c r="S360" s="5">
        <v>1850</v>
      </c>
      <c r="T360" s="5"/>
      <c r="U360" s="5">
        <v>204</v>
      </c>
      <c r="V360" s="5"/>
      <c r="W360" s="5">
        <v>1570</v>
      </c>
      <c r="X360" s="5"/>
      <c r="Y360" s="5">
        <v>986</v>
      </c>
      <c r="Z360" s="5"/>
      <c r="AA360" s="5">
        <v>157</v>
      </c>
      <c r="AB360" s="5"/>
      <c r="AC360" s="5">
        <v>673</v>
      </c>
      <c r="AD360" s="5"/>
      <c r="AE360" s="5">
        <v>521</v>
      </c>
      <c r="AF360" s="5"/>
      <c r="AG360" s="5">
        <v>130</v>
      </c>
      <c r="AH360" s="5"/>
      <c r="AI360" s="5">
        <v>291</v>
      </c>
      <c r="AJ360" s="5"/>
      <c r="AK360" s="5">
        <v>43.8</v>
      </c>
      <c r="AL360" s="5"/>
      <c r="AM360" s="5">
        <v>41.9</v>
      </c>
      <c r="AN360" s="5"/>
      <c r="AO360" s="5">
        <v>30</v>
      </c>
      <c r="AP360" s="5"/>
      <c r="AQ360" s="5">
        <v>20.100000000000001</v>
      </c>
      <c r="AR360" s="5"/>
      <c r="AS360" s="5">
        <v>774</v>
      </c>
      <c r="AT360" s="5"/>
      <c r="AU360" s="5">
        <v>767</v>
      </c>
      <c r="AV360" s="5"/>
    </row>
    <row r="361" spans="1:48" ht="14.5" x14ac:dyDescent="0.35">
      <c r="A361" s="48" t="s">
        <v>536</v>
      </c>
      <c r="B361" s="54" t="s">
        <v>537</v>
      </c>
      <c r="C361" s="55" t="s">
        <v>689</v>
      </c>
      <c r="D361" s="54" t="s">
        <v>667</v>
      </c>
      <c r="E361" s="69">
        <v>1.5</v>
      </c>
      <c r="F361" s="134" t="s">
        <v>12</v>
      </c>
      <c r="G361" s="55">
        <v>0.71299999999999997</v>
      </c>
      <c r="H361" s="57" t="s">
        <v>326</v>
      </c>
      <c r="I361" s="57">
        <v>1.34</v>
      </c>
      <c r="J361" s="57" t="s">
        <v>332</v>
      </c>
      <c r="K361" s="57">
        <v>0.255</v>
      </c>
      <c r="L361" s="57" t="s">
        <v>326</v>
      </c>
      <c r="M361" s="57">
        <v>0.42899999999999999</v>
      </c>
      <c r="N361" s="55" t="s">
        <v>332</v>
      </c>
      <c r="O361" s="69">
        <v>1.48</v>
      </c>
      <c r="P361" s="69" t="s">
        <v>12</v>
      </c>
      <c r="Q361" s="69">
        <v>4.8499999999999996</v>
      </c>
      <c r="R361" s="5"/>
      <c r="S361" s="57">
        <v>6.24</v>
      </c>
      <c r="T361" s="57" t="s">
        <v>326</v>
      </c>
      <c r="U361" s="57">
        <v>2.84</v>
      </c>
      <c r="V361" s="57" t="s">
        <v>326</v>
      </c>
      <c r="W361" s="57">
        <v>5.47</v>
      </c>
      <c r="X361" s="57" t="s">
        <v>326</v>
      </c>
      <c r="Y361" s="57">
        <v>4.3099999999999996</v>
      </c>
      <c r="Z361" s="57" t="s">
        <v>326</v>
      </c>
      <c r="AA361" s="57">
        <v>0.94799999999999995</v>
      </c>
      <c r="AB361" s="57" t="s">
        <v>326</v>
      </c>
      <c r="AC361" s="57">
        <v>1.94</v>
      </c>
      <c r="AD361" s="57" t="s">
        <v>326</v>
      </c>
      <c r="AE361" s="57">
        <v>1.65</v>
      </c>
      <c r="AF361" s="57" t="s">
        <v>326</v>
      </c>
      <c r="AG361" s="57">
        <v>0.25800000000000001</v>
      </c>
      <c r="AH361" s="57" t="s">
        <v>332</v>
      </c>
      <c r="AI361" s="5">
        <v>0.248</v>
      </c>
      <c r="AJ361" s="5" t="s">
        <v>12</v>
      </c>
      <c r="AK361" s="54">
        <v>0.13700000000000001</v>
      </c>
      <c r="AL361" s="54" t="s">
        <v>332</v>
      </c>
      <c r="AM361" s="54">
        <v>0.14199999999999999</v>
      </c>
      <c r="AN361" s="54" t="s">
        <v>332</v>
      </c>
      <c r="AO361" s="54">
        <v>6.2300000000000001E-2</v>
      </c>
      <c r="AP361" s="54" t="s">
        <v>326</v>
      </c>
      <c r="AQ361" s="54">
        <v>5.9400000000000001E-2</v>
      </c>
      <c r="AR361" s="54" t="s">
        <v>326</v>
      </c>
      <c r="AS361" s="5">
        <v>0.94699999999999995</v>
      </c>
      <c r="AT361" s="5"/>
      <c r="AU361" s="54">
        <v>1.29</v>
      </c>
      <c r="AV361" s="54" t="s">
        <v>332</v>
      </c>
    </row>
    <row r="362" spans="1:48" ht="14.5" x14ac:dyDescent="0.35">
      <c r="A362" s="48" t="s">
        <v>538</v>
      </c>
      <c r="B362" s="54" t="s">
        <v>539</v>
      </c>
      <c r="C362" s="55" t="s">
        <v>689</v>
      </c>
      <c r="D362" s="54" t="s">
        <v>667</v>
      </c>
      <c r="E362" s="69">
        <v>1.25</v>
      </c>
      <c r="F362" s="134" t="s">
        <v>12</v>
      </c>
      <c r="G362" s="55">
        <v>0.53300000000000003</v>
      </c>
      <c r="H362" s="57" t="s">
        <v>326</v>
      </c>
      <c r="I362" s="5">
        <v>1.26</v>
      </c>
      <c r="J362" s="5" t="s">
        <v>12</v>
      </c>
      <c r="K362" s="57">
        <v>0.255</v>
      </c>
      <c r="L362" s="57" t="s">
        <v>332</v>
      </c>
      <c r="M362" s="5">
        <v>0.32200000000000001</v>
      </c>
      <c r="N362" s="69" t="s">
        <v>12</v>
      </c>
      <c r="O362" s="69">
        <v>0.97199999999999998</v>
      </c>
      <c r="P362" s="69" t="s">
        <v>12</v>
      </c>
      <c r="Q362" s="69">
        <v>8.91</v>
      </c>
      <c r="R362" s="5"/>
      <c r="S362" s="57">
        <v>4.62</v>
      </c>
      <c r="T362" s="57" t="s">
        <v>326</v>
      </c>
      <c r="U362" s="57">
        <v>2.0299999999999998</v>
      </c>
      <c r="V362" s="57" t="s">
        <v>326</v>
      </c>
      <c r="W362" s="57">
        <v>3.91</v>
      </c>
      <c r="X362" s="57" t="s">
        <v>326</v>
      </c>
      <c r="Y362" s="57">
        <v>3.08</v>
      </c>
      <c r="Z362" s="57" t="s">
        <v>326</v>
      </c>
      <c r="AA362" s="57">
        <v>1.08</v>
      </c>
      <c r="AB362" s="57" t="s">
        <v>332</v>
      </c>
      <c r="AC362" s="57">
        <v>1.39</v>
      </c>
      <c r="AD362" s="57" t="s">
        <v>326</v>
      </c>
      <c r="AE362" s="57">
        <v>1.18</v>
      </c>
      <c r="AF362" s="57" t="s">
        <v>326</v>
      </c>
      <c r="AG362" s="57">
        <v>0.183</v>
      </c>
      <c r="AH362" s="57" t="s">
        <v>332</v>
      </c>
      <c r="AI362" s="5">
        <v>0.46700000000000003</v>
      </c>
      <c r="AJ362" s="5"/>
      <c r="AK362" s="5">
        <v>0.10299999999999999</v>
      </c>
      <c r="AL362" s="5" t="s">
        <v>12</v>
      </c>
      <c r="AM362" s="54">
        <v>7.4999999999999997E-2</v>
      </c>
      <c r="AN362" s="54" t="s">
        <v>332</v>
      </c>
      <c r="AO362" s="54">
        <v>4.9500000000000002E-2</v>
      </c>
      <c r="AP362" s="54" t="s">
        <v>326</v>
      </c>
      <c r="AQ362" s="54">
        <v>5.9400000000000001E-2</v>
      </c>
      <c r="AR362" s="54" t="s">
        <v>326</v>
      </c>
      <c r="AS362" s="5">
        <v>1.1499999999999999</v>
      </c>
      <c r="AT362" s="5"/>
      <c r="AU362" s="5">
        <v>1.59</v>
      </c>
      <c r="AV362" s="5" t="s">
        <v>12</v>
      </c>
    </row>
    <row r="363" spans="1:48" ht="14.5" x14ac:dyDescent="0.35">
      <c r="A363" s="48" t="s">
        <v>540</v>
      </c>
      <c r="B363" s="54" t="s">
        <v>541</v>
      </c>
      <c r="C363" s="55" t="s">
        <v>689</v>
      </c>
      <c r="D363" s="54" t="s">
        <v>667</v>
      </c>
      <c r="E363" s="55">
        <v>0.89700000000000002</v>
      </c>
      <c r="F363" s="95" t="s">
        <v>332</v>
      </c>
      <c r="G363" s="55">
        <v>0.52200000000000002</v>
      </c>
      <c r="H363" s="57" t="s">
        <v>326</v>
      </c>
      <c r="I363" s="57">
        <v>1.06</v>
      </c>
      <c r="J363" s="57" t="s">
        <v>332</v>
      </c>
      <c r="K363" s="57">
        <v>0.187</v>
      </c>
      <c r="L363" s="57" t="s">
        <v>326</v>
      </c>
      <c r="M363" s="57">
        <v>0.28999999999999998</v>
      </c>
      <c r="N363" s="55" t="s">
        <v>332</v>
      </c>
      <c r="O363" s="55">
        <v>0.66800000000000004</v>
      </c>
      <c r="P363" s="55" t="s">
        <v>332</v>
      </c>
      <c r="Q363" s="69">
        <v>5.63</v>
      </c>
      <c r="R363" s="5"/>
      <c r="S363" s="57">
        <v>4.4800000000000004</v>
      </c>
      <c r="T363" s="57" t="s">
        <v>326</v>
      </c>
      <c r="U363" s="57">
        <v>1.93</v>
      </c>
      <c r="V363" s="57" t="s">
        <v>326</v>
      </c>
      <c r="W363" s="57">
        <v>3.73</v>
      </c>
      <c r="X363" s="57" t="s">
        <v>326</v>
      </c>
      <c r="Y363" s="57">
        <v>2.94</v>
      </c>
      <c r="Z363" s="57" t="s">
        <v>326</v>
      </c>
      <c r="AA363" s="57">
        <v>0.64600000000000002</v>
      </c>
      <c r="AB363" s="57" t="s">
        <v>326</v>
      </c>
      <c r="AC363" s="57">
        <v>1.32</v>
      </c>
      <c r="AD363" s="57" t="s">
        <v>326</v>
      </c>
      <c r="AE363" s="57">
        <v>1.1200000000000001</v>
      </c>
      <c r="AF363" s="57" t="s">
        <v>326</v>
      </c>
      <c r="AG363" s="57">
        <v>0.13900000000000001</v>
      </c>
      <c r="AH363" s="57" t="s">
        <v>332</v>
      </c>
      <c r="AI363" s="5">
        <v>0.41199999999999998</v>
      </c>
      <c r="AJ363" s="5"/>
      <c r="AK363" s="5">
        <v>7.1999999999999995E-2</v>
      </c>
      <c r="AL363" s="5" t="s">
        <v>12</v>
      </c>
      <c r="AM363" s="54">
        <v>4.5900000000000003E-2</v>
      </c>
      <c r="AN363" s="54" t="s">
        <v>326</v>
      </c>
      <c r="AO363" s="54">
        <v>5.2999999999999999E-2</v>
      </c>
      <c r="AP363" s="54" t="s">
        <v>332</v>
      </c>
      <c r="AQ363" s="54">
        <v>5.9400000000000001E-2</v>
      </c>
      <c r="AR363" s="54" t="s">
        <v>326</v>
      </c>
      <c r="AS363" s="5">
        <v>0.71399999999999997</v>
      </c>
      <c r="AT363" s="5" t="s">
        <v>12</v>
      </c>
      <c r="AU363" s="5">
        <v>0.93300000000000005</v>
      </c>
      <c r="AV363" s="5" t="s">
        <v>12</v>
      </c>
    </row>
    <row r="364" spans="1:48" ht="14.5" x14ac:dyDescent="0.35">
      <c r="A364" s="48" t="s">
        <v>542</v>
      </c>
      <c r="B364" s="54" t="s">
        <v>367</v>
      </c>
      <c r="C364" s="55" t="s">
        <v>689</v>
      </c>
      <c r="D364" s="54" t="s">
        <v>667</v>
      </c>
      <c r="E364" s="69">
        <v>681</v>
      </c>
      <c r="F364" s="133"/>
      <c r="G364" s="69">
        <v>159</v>
      </c>
      <c r="H364" s="5"/>
      <c r="I364" s="5">
        <v>1010</v>
      </c>
      <c r="J364" s="5"/>
      <c r="K364" s="5">
        <v>104</v>
      </c>
      <c r="L364" s="5"/>
      <c r="M364" s="5">
        <v>239</v>
      </c>
      <c r="N364" s="69"/>
      <c r="O364" s="69">
        <v>615</v>
      </c>
      <c r="P364" s="69"/>
      <c r="Q364" s="69">
        <v>4640</v>
      </c>
      <c r="R364" s="5"/>
      <c r="S364" s="5">
        <v>1970</v>
      </c>
      <c r="T364" s="5"/>
      <c r="U364" s="5">
        <v>273</v>
      </c>
      <c r="V364" s="5"/>
      <c r="W364" s="5">
        <v>1680</v>
      </c>
      <c r="X364" s="5"/>
      <c r="Y364" s="5">
        <v>1070</v>
      </c>
      <c r="Z364" s="5"/>
      <c r="AA364" s="5">
        <v>191</v>
      </c>
      <c r="AB364" s="5"/>
      <c r="AC364" s="5">
        <v>699</v>
      </c>
      <c r="AD364" s="5"/>
      <c r="AE364" s="5">
        <v>588</v>
      </c>
      <c r="AF364" s="5"/>
      <c r="AG364" s="57">
        <v>122</v>
      </c>
      <c r="AH364" s="57" t="s">
        <v>332</v>
      </c>
      <c r="AI364" s="5">
        <v>263</v>
      </c>
      <c r="AJ364" s="5"/>
      <c r="AK364" s="5">
        <v>59.3</v>
      </c>
      <c r="AL364" s="5"/>
      <c r="AM364" s="5">
        <v>50.2</v>
      </c>
      <c r="AN364" s="5"/>
      <c r="AO364" s="5">
        <v>39.700000000000003</v>
      </c>
      <c r="AP364" s="5"/>
      <c r="AQ364" s="5">
        <v>29.4</v>
      </c>
      <c r="AR364" s="5"/>
      <c r="AS364" s="5">
        <v>850</v>
      </c>
      <c r="AT364" s="5"/>
      <c r="AU364" s="5">
        <v>855</v>
      </c>
      <c r="AV364" s="5"/>
    </row>
    <row r="365" spans="1:48" ht="14.5" x14ac:dyDescent="0.35">
      <c r="A365" s="48" t="s">
        <v>543</v>
      </c>
      <c r="B365" s="54" t="s">
        <v>544</v>
      </c>
      <c r="C365" s="55" t="s">
        <v>689</v>
      </c>
      <c r="D365" s="54" t="s">
        <v>667</v>
      </c>
      <c r="E365" s="55">
        <v>0.437</v>
      </c>
      <c r="F365" s="95" t="s">
        <v>332</v>
      </c>
      <c r="G365" s="55">
        <v>0.40600000000000003</v>
      </c>
      <c r="H365" s="57" t="s">
        <v>326</v>
      </c>
      <c r="I365" s="5">
        <v>0.45400000000000001</v>
      </c>
      <c r="J365" s="5" t="s">
        <v>12</v>
      </c>
      <c r="K365" s="57">
        <v>0.16</v>
      </c>
      <c r="L365" s="57" t="s">
        <v>332</v>
      </c>
      <c r="M365" s="57">
        <v>6.5000000000000002E-2</v>
      </c>
      <c r="N365" s="55" t="s">
        <v>332</v>
      </c>
      <c r="O365" s="69">
        <v>0.32300000000000001</v>
      </c>
      <c r="P365" s="69" t="s">
        <v>12</v>
      </c>
      <c r="Q365" s="69">
        <v>1.29</v>
      </c>
      <c r="R365" s="5" t="s">
        <v>12</v>
      </c>
      <c r="S365" s="5">
        <v>0.83299999999999996</v>
      </c>
      <c r="T365" s="5" t="s">
        <v>12</v>
      </c>
      <c r="U365" s="57">
        <v>2.1</v>
      </c>
      <c r="V365" s="57" t="s">
        <v>326</v>
      </c>
      <c r="W365" s="57">
        <v>3.58</v>
      </c>
      <c r="X365" s="57" t="s">
        <v>326</v>
      </c>
      <c r="Y365" s="57">
        <v>2.54</v>
      </c>
      <c r="Z365" s="57" t="s">
        <v>326</v>
      </c>
      <c r="AA365" s="57">
        <v>0.55800000000000005</v>
      </c>
      <c r="AB365" s="57" t="s">
        <v>326</v>
      </c>
      <c r="AC365" s="57">
        <v>1.21</v>
      </c>
      <c r="AD365" s="57" t="s">
        <v>326</v>
      </c>
      <c r="AE365" s="57">
        <v>0.999</v>
      </c>
      <c r="AF365" s="57" t="s">
        <v>326</v>
      </c>
      <c r="AG365" s="57">
        <v>6.9000000000000006E-2</v>
      </c>
      <c r="AH365" s="57" t="s">
        <v>332</v>
      </c>
      <c r="AI365" s="57">
        <v>4.9599999999999998E-2</v>
      </c>
      <c r="AJ365" s="57" t="s">
        <v>326</v>
      </c>
      <c r="AK365" s="5">
        <v>7.2999999999999995E-2</v>
      </c>
      <c r="AL365" s="5" t="s">
        <v>12</v>
      </c>
      <c r="AM365" s="54">
        <v>4.5900000000000003E-2</v>
      </c>
      <c r="AN365" s="54" t="s">
        <v>326</v>
      </c>
      <c r="AO365" s="54">
        <v>4.8399999999999999E-2</v>
      </c>
      <c r="AP365" s="54" t="s">
        <v>326</v>
      </c>
      <c r="AQ365" s="54">
        <v>5.9400000000000001E-2</v>
      </c>
      <c r="AR365" s="54" t="s">
        <v>326</v>
      </c>
      <c r="AS365" s="57">
        <v>0.309</v>
      </c>
      <c r="AT365" s="57" t="s">
        <v>332</v>
      </c>
      <c r="AU365" s="54">
        <v>0.35399999999999998</v>
      </c>
      <c r="AV365" s="54" t="s">
        <v>332</v>
      </c>
    </row>
    <row r="366" spans="1:48" ht="14.5" x14ac:dyDescent="0.35">
      <c r="A366" s="48" t="s">
        <v>545</v>
      </c>
      <c r="B366" s="54" t="s">
        <v>367</v>
      </c>
      <c r="C366" s="55" t="s">
        <v>689</v>
      </c>
      <c r="D366" s="54" t="s">
        <v>667</v>
      </c>
      <c r="E366" s="69">
        <v>122</v>
      </c>
      <c r="F366" s="133"/>
      <c r="G366" s="69">
        <v>25.3</v>
      </c>
      <c r="H366" s="5"/>
      <c r="I366" s="5">
        <v>188</v>
      </c>
      <c r="J366" s="5"/>
      <c r="K366" s="5">
        <v>14.3</v>
      </c>
      <c r="L366" s="5"/>
      <c r="M366" s="5">
        <v>36.200000000000003</v>
      </c>
      <c r="N366" s="69"/>
      <c r="O366" s="69">
        <v>82.8</v>
      </c>
      <c r="P366" s="69"/>
      <c r="Q366" s="69">
        <v>704</v>
      </c>
      <c r="R366" s="5"/>
      <c r="S366" s="5">
        <v>318</v>
      </c>
      <c r="T366" s="5"/>
      <c r="U366" s="5">
        <v>44.4</v>
      </c>
      <c r="V366" s="5"/>
      <c r="W366" s="5">
        <v>257</v>
      </c>
      <c r="X366" s="5"/>
      <c r="Y366" s="5">
        <v>184</v>
      </c>
      <c r="Z366" s="5"/>
      <c r="AA366" s="57">
        <v>32.1</v>
      </c>
      <c r="AB366" s="57" t="s">
        <v>332</v>
      </c>
      <c r="AC366" s="5">
        <v>119</v>
      </c>
      <c r="AD366" s="5"/>
      <c r="AE366" s="5">
        <v>92.7</v>
      </c>
      <c r="AF366" s="5"/>
      <c r="AG366" s="5">
        <v>17</v>
      </c>
      <c r="AH366" s="5"/>
      <c r="AI366" s="5">
        <v>52.6</v>
      </c>
      <c r="AJ366" s="5"/>
      <c r="AK366" s="5">
        <v>6.43</v>
      </c>
      <c r="AL366" s="5"/>
      <c r="AM366" s="5">
        <v>5.98</v>
      </c>
      <c r="AN366" s="5"/>
      <c r="AO366" s="5">
        <v>4.51</v>
      </c>
      <c r="AP366" s="5"/>
      <c r="AQ366" s="5">
        <v>3.24</v>
      </c>
      <c r="AR366" s="5"/>
      <c r="AS366" s="5">
        <v>113</v>
      </c>
      <c r="AT366" s="5"/>
      <c r="AU366" s="5">
        <v>136</v>
      </c>
      <c r="AV366" s="5"/>
    </row>
    <row r="367" spans="1:48" ht="14.5" x14ac:dyDescent="0.35">
      <c r="A367" s="48" t="s">
        <v>546</v>
      </c>
      <c r="B367" s="54" t="s">
        <v>547</v>
      </c>
      <c r="C367" s="55" t="s">
        <v>689</v>
      </c>
      <c r="D367" s="54" t="s">
        <v>667</v>
      </c>
      <c r="E367" s="69">
        <v>104</v>
      </c>
      <c r="F367" s="133"/>
      <c r="G367" s="69">
        <v>21.6</v>
      </c>
      <c r="H367" s="5"/>
      <c r="I367" s="5">
        <v>139</v>
      </c>
      <c r="J367" s="5"/>
      <c r="K367" s="5">
        <v>12.3</v>
      </c>
      <c r="L367" s="5"/>
      <c r="M367" s="5">
        <v>31.5</v>
      </c>
      <c r="N367" s="69"/>
      <c r="O367" s="69">
        <v>77.2</v>
      </c>
      <c r="P367" s="69"/>
      <c r="Q367" s="69">
        <v>671</v>
      </c>
      <c r="R367" s="5"/>
      <c r="S367" s="5">
        <v>300</v>
      </c>
      <c r="T367" s="5"/>
      <c r="U367" s="5">
        <v>32.9</v>
      </c>
      <c r="V367" s="5"/>
      <c r="W367" s="5">
        <v>221</v>
      </c>
      <c r="X367" s="5"/>
      <c r="Y367" s="5">
        <v>134</v>
      </c>
      <c r="Z367" s="5"/>
      <c r="AA367" s="5">
        <v>23.6</v>
      </c>
      <c r="AB367" s="5"/>
      <c r="AC367" s="5">
        <v>105</v>
      </c>
      <c r="AD367" s="5"/>
      <c r="AE367" s="5">
        <v>75.5</v>
      </c>
      <c r="AF367" s="5"/>
      <c r="AG367" s="5">
        <v>14.9</v>
      </c>
      <c r="AH367" s="5"/>
      <c r="AI367" s="5">
        <v>41.8</v>
      </c>
      <c r="AJ367" s="5"/>
      <c r="AK367" s="5">
        <v>5.55</v>
      </c>
      <c r="AL367" s="5"/>
      <c r="AM367" s="5">
        <v>5.34</v>
      </c>
      <c r="AN367" s="5"/>
      <c r="AO367" s="5">
        <v>4.12</v>
      </c>
      <c r="AP367" s="5"/>
      <c r="AQ367" s="5">
        <v>2.86</v>
      </c>
      <c r="AR367" s="5"/>
      <c r="AS367" s="5">
        <v>114</v>
      </c>
      <c r="AT367" s="5"/>
      <c r="AU367" s="5">
        <v>112</v>
      </c>
      <c r="AV367" s="5"/>
    </row>
    <row r="368" spans="1:48" ht="14.5" x14ac:dyDescent="0.35">
      <c r="A368" s="48" t="s">
        <v>548</v>
      </c>
      <c r="B368" s="54" t="s">
        <v>549</v>
      </c>
      <c r="C368" s="55" t="s">
        <v>689</v>
      </c>
      <c r="D368" s="54" t="s">
        <v>667</v>
      </c>
      <c r="E368" s="69">
        <v>8.43</v>
      </c>
      <c r="F368" s="133"/>
      <c r="G368" s="69">
        <v>2.56</v>
      </c>
      <c r="H368" s="5" t="s">
        <v>12</v>
      </c>
      <c r="I368" s="5">
        <v>14.7</v>
      </c>
      <c r="J368" s="5"/>
      <c r="K368" s="5">
        <v>1.54</v>
      </c>
      <c r="L368" s="5" t="s">
        <v>12</v>
      </c>
      <c r="M368" s="57">
        <v>2.76</v>
      </c>
      <c r="N368" s="55" t="s">
        <v>332</v>
      </c>
      <c r="O368" s="69">
        <v>6.77</v>
      </c>
      <c r="P368" s="69"/>
      <c r="Q368" s="69">
        <v>46.8</v>
      </c>
      <c r="R368" s="5"/>
      <c r="S368" s="5">
        <v>34.1</v>
      </c>
      <c r="T368" s="5" t="s">
        <v>12</v>
      </c>
      <c r="U368" s="57">
        <v>5.71</v>
      </c>
      <c r="V368" s="57" t="s">
        <v>332</v>
      </c>
      <c r="W368" s="5">
        <v>33.1</v>
      </c>
      <c r="X368" s="5"/>
      <c r="Y368" s="57">
        <v>20.100000000000001</v>
      </c>
      <c r="Z368" s="57" t="s">
        <v>332</v>
      </c>
      <c r="AA368" s="5">
        <v>2.5499999999999998</v>
      </c>
      <c r="AB368" s="5" t="s">
        <v>12</v>
      </c>
      <c r="AC368" s="57">
        <v>10.7</v>
      </c>
      <c r="AD368" s="57" t="s">
        <v>332</v>
      </c>
      <c r="AE368" s="57">
        <v>12.7</v>
      </c>
      <c r="AF368" s="57" t="s">
        <v>332</v>
      </c>
      <c r="AG368" s="5">
        <v>2.36</v>
      </c>
      <c r="AH368" s="5"/>
      <c r="AI368" s="5">
        <v>3.04</v>
      </c>
      <c r="AJ368" s="5"/>
      <c r="AK368" s="54">
        <v>0.67400000000000004</v>
      </c>
      <c r="AL368" s="54" t="s">
        <v>332</v>
      </c>
      <c r="AM368" s="5">
        <v>0.64900000000000002</v>
      </c>
      <c r="AN368" s="5"/>
      <c r="AO368" s="54">
        <v>0.45700000000000002</v>
      </c>
      <c r="AP368" s="54" t="s">
        <v>332</v>
      </c>
      <c r="AQ368" s="54">
        <v>0.318</v>
      </c>
      <c r="AR368" s="54" t="s">
        <v>332</v>
      </c>
      <c r="AS368" s="5">
        <v>16</v>
      </c>
      <c r="AT368" s="5"/>
      <c r="AU368" s="5">
        <v>14.4</v>
      </c>
      <c r="AV368" s="5"/>
    </row>
    <row r="369" spans="1:48" ht="14.5" x14ac:dyDescent="0.35">
      <c r="A369" s="48" t="s">
        <v>550</v>
      </c>
      <c r="B369" s="54" t="s">
        <v>551</v>
      </c>
      <c r="C369" s="55" t="s">
        <v>689</v>
      </c>
      <c r="D369" s="54" t="s">
        <v>667</v>
      </c>
      <c r="E369" s="55">
        <v>1.3</v>
      </c>
      <c r="F369" s="95" t="s">
        <v>326</v>
      </c>
      <c r="G369" s="55">
        <v>0.752</v>
      </c>
      <c r="H369" s="57" t="s">
        <v>326</v>
      </c>
      <c r="I369" s="57">
        <v>4.26</v>
      </c>
      <c r="J369" s="57" t="s">
        <v>326</v>
      </c>
      <c r="K369" s="57">
        <v>0.35799999999999998</v>
      </c>
      <c r="L369" s="57" t="s">
        <v>326</v>
      </c>
      <c r="M369" s="57">
        <v>0.434</v>
      </c>
      <c r="N369" s="55" t="s">
        <v>326</v>
      </c>
      <c r="O369" s="55">
        <v>0.48599999999999999</v>
      </c>
      <c r="P369" s="55" t="s">
        <v>326</v>
      </c>
      <c r="Q369" s="55">
        <v>1.89</v>
      </c>
      <c r="R369" s="57" t="s">
        <v>326</v>
      </c>
      <c r="S369" s="57">
        <v>8.64</v>
      </c>
      <c r="T369" s="57" t="s">
        <v>326</v>
      </c>
      <c r="U369" s="57">
        <v>2.58</v>
      </c>
      <c r="V369" s="57" t="s">
        <v>326</v>
      </c>
      <c r="W369" s="57">
        <v>10.4</v>
      </c>
      <c r="X369" s="57" t="s">
        <v>326</v>
      </c>
      <c r="Y369" s="57">
        <v>4.0999999999999996</v>
      </c>
      <c r="Z369" s="57" t="s">
        <v>326</v>
      </c>
      <c r="AA369" s="57">
        <v>1.07</v>
      </c>
      <c r="AB369" s="57" t="s">
        <v>326</v>
      </c>
      <c r="AC369" s="57">
        <v>2.0699999999999998</v>
      </c>
      <c r="AD369" s="57" t="s">
        <v>326</v>
      </c>
      <c r="AE369" s="57">
        <v>1.8</v>
      </c>
      <c r="AF369" s="57" t="s">
        <v>326</v>
      </c>
      <c r="AG369" s="57">
        <v>0.40300000000000002</v>
      </c>
      <c r="AH369" s="57" t="s">
        <v>326</v>
      </c>
      <c r="AI369" s="57">
        <v>0.46300000000000002</v>
      </c>
      <c r="AJ369" s="57" t="s">
        <v>326</v>
      </c>
      <c r="AK369" s="54">
        <v>0.13</v>
      </c>
      <c r="AL369" s="54" t="s">
        <v>326</v>
      </c>
      <c r="AM369" s="54">
        <v>0.16800000000000001</v>
      </c>
      <c r="AN369" s="54" t="s">
        <v>326</v>
      </c>
      <c r="AO369" s="54">
        <v>0.125</v>
      </c>
      <c r="AP369" s="54" t="s">
        <v>326</v>
      </c>
      <c r="AQ369" s="54">
        <v>0.15</v>
      </c>
      <c r="AR369" s="54" t="s">
        <v>326</v>
      </c>
      <c r="AS369" s="57">
        <v>1.24</v>
      </c>
      <c r="AT369" s="57" t="s">
        <v>326</v>
      </c>
      <c r="AU369" s="54">
        <v>3.56</v>
      </c>
      <c r="AV369" s="54" t="s">
        <v>326</v>
      </c>
    </row>
    <row r="370" spans="1:48" ht="14.5" x14ac:dyDescent="0.35">
      <c r="A370" s="48" t="s">
        <v>552</v>
      </c>
      <c r="B370" s="54" t="s">
        <v>553</v>
      </c>
      <c r="C370" s="55" t="s">
        <v>689</v>
      </c>
      <c r="D370" s="54" t="s">
        <v>667</v>
      </c>
      <c r="E370" s="69">
        <v>3.9</v>
      </c>
      <c r="F370" s="134" t="s">
        <v>12</v>
      </c>
      <c r="G370" s="55">
        <v>0.84899999999999998</v>
      </c>
      <c r="H370" s="57" t="s">
        <v>326</v>
      </c>
      <c r="I370" s="5">
        <v>5.73</v>
      </c>
      <c r="J370" s="5" t="s">
        <v>12</v>
      </c>
      <c r="K370" s="57">
        <v>0.53800000000000003</v>
      </c>
      <c r="L370" s="57" t="s">
        <v>332</v>
      </c>
      <c r="M370" s="5">
        <v>1.39</v>
      </c>
      <c r="N370" s="69" t="s">
        <v>12</v>
      </c>
      <c r="O370" s="69">
        <v>3.04</v>
      </c>
      <c r="P370" s="69"/>
      <c r="Q370" s="69">
        <v>21</v>
      </c>
      <c r="R370" s="5"/>
      <c r="S370" s="5">
        <v>10.6</v>
      </c>
      <c r="T370" s="5" t="s">
        <v>12</v>
      </c>
      <c r="U370" s="57">
        <v>3.07</v>
      </c>
      <c r="V370" s="57" t="s">
        <v>326</v>
      </c>
      <c r="W370" s="57">
        <v>12.4</v>
      </c>
      <c r="X370" s="57" t="s">
        <v>326</v>
      </c>
      <c r="Y370" s="5">
        <v>5.59</v>
      </c>
      <c r="Z370" s="5" t="s">
        <v>12</v>
      </c>
      <c r="AA370" s="57">
        <v>1.27</v>
      </c>
      <c r="AB370" s="57" t="s">
        <v>326</v>
      </c>
      <c r="AC370" s="5">
        <v>3.55</v>
      </c>
      <c r="AD370" s="5" t="s">
        <v>12</v>
      </c>
      <c r="AE370" s="5">
        <v>3.25</v>
      </c>
      <c r="AF370" s="5" t="s">
        <v>12</v>
      </c>
      <c r="AG370" s="5">
        <v>0.77100000000000002</v>
      </c>
      <c r="AH370" s="5"/>
      <c r="AI370" s="5">
        <v>1.38</v>
      </c>
      <c r="AJ370" s="5"/>
      <c r="AK370" s="5">
        <v>0.245</v>
      </c>
      <c r="AL370" s="5" t="s">
        <v>12</v>
      </c>
      <c r="AM370" s="5">
        <v>0.25</v>
      </c>
      <c r="AN370" s="5" t="s">
        <v>12</v>
      </c>
      <c r="AO370" s="5">
        <v>0.26700000000000002</v>
      </c>
      <c r="AP370" s="5" t="s">
        <v>12</v>
      </c>
      <c r="AQ370" s="54">
        <v>0.156</v>
      </c>
      <c r="AR370" s="54" t="s">
        <v>326</v>
      </c>
      <c r="AS370" s="5">
        <v>3.93</v>
      </c>
      <c r="AT370" s="5"/>
      <c r="AU370" s="54">
        <v>4.1900000000000004</v>
      </c>
      <c r="AV370" s="54" t="s">
        <v>326</v>
      </c>
    </row>
    <row r="371" spans="1:48" ht="14.5" x14ac:dyDescent="0.35">
      <c r="A371" s="48" t="s">
        <v>554</v>
      </c>
      <c r="B371" s="54" t="s">
        <v>555</v>
      </c>
      <c r="C371" s="55" t="s">
        <v>689</v>
      </c>
      <c r="D371" s="54" t="s">
        <v>667</v>
      </c>
      <c r="E371" s="69">
        <v>70.5</v>
      </c>
      <c r="F371" s="133"/>
      <c r="G371" s="69">
        <v>14.9</v>
      </c>
      <c r="H371" s="5"/>
      <c r="I371" s="5">
        <v>104</v>
      </c>
      <c r="J371" s="5"/>
      <c r="K371" s="5">
        <v>8.7200000000000006</v>
      </c>
      <c r="L371" s="5"/>
      <c r="M371" s="5">
        <v>21.4</v>
      </c>
      <c r="N371" s="69"/>
      <c r="O371" s="69">
        <v>54.9</v>
      </c>
      <c r="P371" s="69"/>
      <c r="Q371" s="69">
        <v>449</v>
      </c>
      <c r="R371" s="5"/>
      <c r="S371" s="5">
        <v>216</v>
      </c>
      <c r="T371" s="5"/>
      <c r="U371" s="5">
        <v>27.2</v>
      </c>
      <c r="V371" s="5"/>
      <c r="W371" s="5">
        <v>164</v>
      </c>
      <c r="X371" s="5"/>
      <c r="Y371" s="5">
        <v>93.6</v>
      </c>
      <c r="Z371" s="5"/>
      <c r="AA371" s="5">
        <v>16.5</v>
      </c>
      <c r="AB371" s="5"/>
      <c r="AC371" s="5">
        <v>72.400000000000006</v>
      </c>
      <c r="AD371" s="5"/>
      <c r="AE371" s="5">
        <v>52.9</v>
      </c>
      <c r="AF371" s="5"/>
      <c r="AG371" s="5">
        <v>12.5</v>
      </c>
      <c r="AH371" s="5"/>
      <c r="AI371" s="5">
        <v>28.5</v>
      </c>
      <c r="AJ371" s="5"/>
      <c r="AK371" s="5">
        <v>4.82</v>
      </c>
      <c r="AL371" s="5"/>
      <c r="AM371" s="5">
        <v>4.5</v>
      </c>
      <c r="AN371" s="5"/>
      <c r="AO371" s="5">
        <v>3.3</v>
      </c>
      <c r="AP371" s="5"/>
      <c r="AQ371" s="5">
        <v>2.19</v>
      </c>
      <c r="AR371" s="5"/>
      <c r="AS371" s="5">
        <v>78.3</v>
      </c>
      <c r="AT371" s="5"/>
      <c r="AU371" s="5">
        <v>87.6</v>
      </c>
      <c r="AV371" s="5"/>
    </row>
    <row r="372" spans="1:48" ht="14.5" x14ac:dyDescent="0.35">
      <c r="A372" s="48" t="s">
        <v>556</v>
      </c>
      <c r="B372" s="54" t="s">
        <v>557</v>
      </c>
      <c r="C372" s="55" t="s">
        <v>689</v>
      </c>
      <c r="D372" s="54" t="s">
        <v>667</v>
      </c>
      <c r="E372" s="55">
        <v>1.5</v>
      </c>
      <c r="F372" s="95" t="s">
        <v>326</v>
      </c>
      <c r="G372" s="55">
        <v>0.86899999999999999</v>
      </c>
      <c r="H372" s="57" t="s">
        <v>326</v>
      </c>
      <c r="I372" s="57">
        <v>4.92</v>
      </c>
      <c r="J372" s="57" t="s">
        <v>326</v>
      </c>
      <c r="K372" s="57">
        <v>0.41399999999999998</v>
      </c>
      <c r="L372" s="57" t="s">
        <v>326</v>
      </c>
      <c r="M372" s="57">
        <v>0.498</v>
      </c>
      <c r="N372" s="55" t="s">
        <v>326</v>
      </c>
      <c r="O372" s="55">
        <v>0.56499999999999995</v>
      </c>
      <c r="P372" s="55" t="s">
        <v>326</v>
      </c>
      <c r="Q372" s="55">
        <v>2.15</v>
      </c>
      <c r="R372" s="57" t="s">
        <v>326</v>
      </c>
      <c r="S372" s="57">
        <v>9.49</v>
      </c>
      <c r="T372" s="57" t="s">
        <v>326</v>
      </c>
      <c r="U372" s="57">
        <v>3.04</v>
      </c>
      <c r="V372" s="57" t="s">
        <v>326</v>
      </c>
      <c r="W372" s="57">
        <v>12.3</v>
      </c>
      <c r="X372" s="57" t="s">
        <v>326</v>
      </c>
      <c r="Y372" s="57">
        <v>4.84</v>
      </c>
      <c r="Z372" s="57" t="s">
        <v>326</v>
      </c>
      <c r="AA372" s="57">
        <v>1.26</v>
      </c>
      <c r="AB372" s="57" t="s">
        <v>326</v>
      </c>
      <c r="AC372" s="57">
        <v>2.4500000000000002</v>
      </c>
      <c r="AD372" s="57" t="s">
        <v>326</v>
      </c>
      <c r="AE372" s="57">
        <v>2.12</v>
      </c>
      <c r="AF372" s="57" t="s">
        <v>326</v>
      </c>
      <c r="AG372" s="57">
        <v>0.46400000000000002</v>
      </c>
      <c r="AH372" s="57" t="s">
        <v>326</v>
      </c>
      <c r="AI372" s="57">
        <v>0.53300000000000003</v>
      </c>
      <c r="AJ372" s="57" t="s">
        <v>326</v>
      </c>
      <c r="AK372" s="54">
        <v>0.15</v>
      </c>
      <c r="AL372" s="54" t="s">
        <v>326</v>
      </c>
      <c r="AM372" s="54">
        <v>0.19400000000000001</v>
      </c>
      <c r="AN372" s="54" t="s">
        <v>326</v>
      </c>
      <c r="AO372" s="54">
        <v>0.14399999999999999</v>
      </c>
      <c r="AP372" s="54" t="s">
        <v>326</v>
      </c>
      <c r="AQ372" s="54">
        <v>0.17299999999999999</v>
      </c>
      <c r="AR372" s="54" t="s">
        <v>326</v>
      </c>
      <c r="AS372" s="57">
        <v>1.41</v>
      </c>
      <c r="AT372" s="57" t="s">
        <v>326</v>
      </c>
      <c r="AU372" s="54">
        <v>4.3</v>
      </c>
      <c r="AV372" s="54" t="s">
        <v>326</v>
      </c>
    </row>
    <row r="373" spans="1:48" ht="14.5" x14ac:dyDescent="0.35">
      <c r="A373" s="48" t="s">
        <v>558</v>
      </c>
      <c r="B373" s="54" t="s">
        <v>559</v>
      </c>
      <c r="C373" s="55" t="s">
        <v>689</v>
      </c>
      <c r="D373" s="54" t="s">
        <v>667</v>
      </c>
      <c r="E373" s="69">
        <v>41.9</v>
      </c>
      <c r="F373" s="133"/>
      <c r="G373" s="69">
        <v>8.86</v>
      </c>
      <c r="H373" s="5"/>
      <c r="I373" s="5">
        <v>66.8</v>
      </c>
      <c r="J373" s="5"/>
      <c r="K373" s="5">
        <v>5.59</v>
      </c>
      <c r="L373" s="5"/>
      <c r="M373" s="5">
        <v>13</v>
      </c>
      <c r="N373" s="69"/>
      <c r="O373" s="69">
        <v>29.7</v>
      </c>
      <c r="P373" s="69"/>
      <c r="Q373" s="69">
        <v>261</v>
      </c>
      <c r="R373" s="5"/>
      <c r="S373" s="5">
        <v>123</v>
      </c>
      <c r="T373" s="5"/>
      <c r="U373" s="5">
        <v>15.6</v>
      </c>
      <c r="V373" s="5" t="s">
        <v>12</v>
      </c>
      <c r="W373" s="5">
        <v>109</v>
      </c>
      <c r="X373" s="5"/>
      <c r="Y373" s="5">
        <v>69.5</v>
      </c>
      <c r="Z373" s="5"/>
      <c r="AA373" s="5">
        <v>10.5</v>
      </c>
      <c r="AB373" s="5"/>
      <c r="AC373" s="5">
        <v>43.2</v>
      </c>
      <c r="AD373" s="5"/>
      <c r="AE373" s="5">
        <v>32</v>
      </c>
      <c r="AF373" s="5"/>
      <c r="AG373" s="5">
        <v>6.22</v>
      </c>
      <c r="AH373" s="5"/>
      <c r="AI373" s="5">
        <v>16.3</v>
      </c>
      <c r="AJ373" s="5"/>
      <c r="AK373" s="5">
        <v>2.52</v>
      </c>
      <c r="AL373" s="5"/>
      <c r="AM373" s="5">
        <v>2.38</v>
      </c>
      <c r="AN373" s="5"/>
      <c r="AO373" s="5">
        <v>2.04</v>
      </c>
      <c r="AP373" s="5"/>
      <c r="AQ373" s="5">
        <v>1.29</v>
      </c>
      <c r="AR373" s="5"/>
      <c r="AS373" s="5">
        <v>42.4</v>
      </c>
      <c r="AT373" s="5"/>
      <c r="AU373" s="5">
        <v>50.4</v>
      </c>
      <c r="AV373" s="5"/>
    </row>
    <row r="374" spans="1:48" ht="14.5" x14ac:dyDescent="0.35">
      <c r="A374" s="48" t="s">
        <v>560</v>
      </c>
      <c r="B374" s="54" t="s">
        <v>561</v>
      </c>
      <c r="C374" s="55" t="s">
        <v>689</v>
      </c>
      <c r="D374" s="54" t="s">
        <v>667</v>
      </c>
      <c r="E374" s="55">
        <v>1.53</v>
      </c>
      <c r="F374" s="95" t="s">
        <v>326</v>
      </c>
      <c r="G374" s="55">
        <v>0.80900000000000005</v>
      </c>
      <c r="H374" s="57" t="s">
        <v>326</v>
      </c>
      <c r="I374" s="57">
        <v>4.9000000000000004</v>
      </c>
      <c r="J374" s="57" t="s">
        <v>326</v>
      </c>
      <c r="K374" s="57">
        <v>0.44</v>
      </c>
      <c r="L374" s="57" t="s">
        <v>326</v>
      </c>
      <c r="M374" s="57">
        <v>0.55300000000000005</v>
      </c>
      <c r="N374" s="55" t="s">
        <v>326</v>
      </c>
      <c r="O374" s="55">
        <v>1.35</v>
      </c>
      <c r="P374" s="55" t="s">
        <v>326</v>
      </c>
      <c r="Q374" s="55">
        <v>11.6</v>
      </c>
      <c r="R374" s="57" t="s">
        <v>326</v>
      </c>
      <c r="S374" s="57">
        <v>8.4</v>
      </c>
      <c r="T374" s="57" t="s">
        <v>326</v>
      </c>
      <c r="U374" s="57">
        <v>3.09</v>
      </c>
      <c r="V374" s="57" t="s">
        <v>326</v>
      </c>
      <c r="W374" s="57">
        <v>13.3</v>
      </c>
      <c r="X374" s="57" t="s">
        <v>326</v>
      </c>
      <c r="Y374" s="57">
        <v>5.48</v>
      </c>
      <c r="Z374" s="57" t="s">
        <v>326</v>
      </c>
      <c r="AA374" s="57">
        <v>1.41</v>
      </c>
      <c r="AB374" s="57" t="s">
        <v>326</v>
      </c>
      <c r="AC374" s="57">
        <v>2.7</v>
      </c>
      <c r="AD374" s="57" t="s">
        <v>326</v>
      </c>
      <c r="AE374" s="57">
        <v>2.42</v>
      </c>
      <c r="AF374" s="57" t="s">
        <v>326</v>
      </c>
      <c r="AG374" s="57">
        <v>0.66600000000000004</v>
      </c>
      <c r="AH374" s="57" t="s">
        <v>326</v>
      </c>
      <c r="AI374" s="57">
        <v>0.61399999999999999</v>
      </c>
      <c r="AJ374" s="57" t="s">
        <v>326</v>
      </c>
      <c r="AK374" s="54">
        <v>0.26200000000000001</v>
      </c>
      <c r="AL374" s="54" t="s">
        <v>326</v>
      </c>
      <c r="AM374" s="54">
        <v>0.26300000000000001</v>
      </c>
      <c r="AN374" s="54" t="s">
        <v>326</v>
      </c>
      <c r="AO374" s="54">
        <v>0.151</v>
      </c>
      <c r="AP374" s="54" t="s">
        <v>326</v>
      </c>
      <c r="AQ374" s="54">
        <v>0.161</v>
      </c>
      <c r="AR374" s="54" t="s">
        <v>326</v>
      </c>
      <c r="AS374" s="57">
        <v>5.4</v>
      </c>
      <c r="AT374" s="57" t="s">
        <v>326</v>
      </c>
      <c r="AU374" s="54">
        <v>4.1100000000000003</v>
      </c>
      <c r="AV374" s="54" t="s">
        <v>326</v>
      </c>
    </row>
    <row r="375" spans="1:48" ht="14.5" x14ac:dyDescent="0.35">
      <c r="A375" s="48" t="s">
        <v>562</v>
      </c>
      <c r="B375" s="54" t="s">
        <v>563</v>
      </c>
      <c r="C375" s="55" t="s">
        <v>689</v>
      </c>
      <c r="D375" s="54" t="s">
        <v>667</v>
      </c>
      <c r="E375" s="69">
        <v>206</v>
      </c>
      <c r="F375" s="133"/>
      <c r="G375" s="69">
        <v>45.8</v>
      </c>
      <c r="H375" s="5"/>
      <c r="I375" s="5">
        <v>398</v>
      </c>
      <c r="J375" s="5"/>
      <c r="K375" s="5">
        <v>29.7</v>
      </c>
      <c r="L375" s="5"/>
      <c r="M375" s="5">
        <v>61.9</v>
      </c>
      <c r="N375" s="69"/>
      <c r="O375" s="69">
        <v>174</v>
      </c>
      <c r="P375" s="69"/>
      <c r="Q375" s="69">
        <v>1300</v>
      </c>
      <c r="R375" s="5"/>
      <c r="S375" s="5">
        <v>614</v>
      </c>
      <c r="T375" s="5"/>
      <c r="U375" s="5">
        <v>83.4</v>
      </c>
      <c r="V375" s="5"/>
      <c r="W375" s="5">
        <v>571</v>
      </c>
      <c r="X375" s="5"/>
      <c r="Y375" s="5">
        <v>340</v>
      </c>
      <c r="Z375" s="5"/>
      <c r="AA375" s="5">
        <v>54.1</v>
      </c>
      <c r="AB375" s="5"/>
      <c r="AC375" s="5">
        <v>203</v>
      </c>
      <c r="AD375" s="5"/>
      <c r="AE375" s="5">
        <v>225</v>
      </c>
      <c r="AF375" s="5"/>
      <c r="AG375" s="5">
        <v>37</v>
      </c>
      <c r="AH375" s="5"/>
      <c r="AI375" s="5">
        <v>53</v>
      </c>
      <c r="AJ375" s="5"/>
      <c r="AK375" s="5">
        <v>12</v>
      </c>
      <c r="AL375" s="5"/>
      <c r="AM375" s="5">
        <v>12.1</v>
      </c>
      <c r="AN375" s="5"/>
      <c r="AO375" s="5">
        <v>8.6</v>
      </c>
      <c r="AP375" s="5"/>
      <c r="AQ375" s="5">
        <v>5.81</v>
      </c>
      <c r="AR375" s="5"/>
      <c r="AS375" s="5">
        <v>249</v>
      </c>
      <c r="AT375" s="5"/>
      <c r="AU375" s="5">
        <v>302</v>
      </c>
      <c r="AV375" s="5"/>
    </row>
    <row r="376" spans="1:48" ht="14.5" x14ac:dyDescent="0.35">
      <c r="A376" s="48" t="s">
        <v>564</v>
      </c>
      <c r="B376" s="54" t="s">
        <v>367</v>
      </c>
      <c r="C376" s="55" t="s">
        <v>689</v>
      </c>
      <c r="D376" s="54" t="s">
        <v>667</v>
      </c>
      <c r="E376" s="69">
        <v>79</v>
      </c>
      <c r="F376" s="133"/>
      <c r="G376" s="69">
        <v>16.100000000000001</v>
      </c>
      <c r="H376" s="5"/>
      <c r="I376" s="5">
        <v>136</v>
      </c>
      <c r="J376" s="5"/>
      <c r="K376" s="5">
        <v>10.3</v>
      </c>
      <c r="L376" s="5"/>
      <c r="M376" s="5">
        <v>18.5</v>
      </c>
      <c r="N376" s="69"/>
      <c r="O376" s="69">
        <v>57.9</v>
      </c>
      <c r="P376" s="69"/>
      <c r="Q376" s="69">
        <v>397</v>
      </c>
      <c r="R376" s="5"/>
      <c r="S376" s="5">
        <v>189</v>
      </c>
      <c r="T376" s="5"/>
      <c r="U376" s="57">
        <v>26.3</v>
      </c>
      <c r="V376" s="57" t="s">
        <v>332</v>
      </c>
      <c r="W376" s="5">
        <v>181</v>
      </c>
      <c r="X376" s="5"/>
      <c r="Y376" s="5">
        <v>98.7</v>
      </c>
      <c r="Z376" s="5"/>
      <c r="AA376" s="5">
        <v>19.399999999999999</v>
      </c>
      <c r="AB376" s="5"/>
      <c r="AC376" s="5">
        <v>70.900000000000006</v>
      </c>
      <c r="AD376" s="5"/>
      <c r="AE376" s="5">
        <v>64.599999999999994</v>
      </c>
      <c r="AF376" s="5"/>
      <c r="AG376" s="5">
        <v>8.48</v>
      </c>
      <c r="AH376" s="5"/>
      <c r="AI376" s="5">
        <v>14.8</v>
      </c>
      <c r="AJ376" s="5"/>
      <c r="AK376" s="5">
        <v>3.08</v>
      </c>
      <c r="AL376" s="5"/>
      <c r="AM376" s="5">
        <v>3.03</v>
      </c>
      <c r="AN376" s="5"/>
      <c r="AO376" s="5">
        <v>2.41</v>
      </c>
      <c r="AP376" s="5"/>
      <c r="AQ376" s="54">
        <v>1.73</v>
      </c>
      <c r="AR376" s="54" t="s">
        <v>332</v>
      </c>
      <c r="AS376" s="5">
        <v>79.7</v>
      </c>
      <c r="AT376" s="5"/>
      <c r="AU376" s="5">
        <v>98.2</v>
      </c>
      <c r="AV376" s="5"/>
    </row>
    <row r="377" spans="1:48" ht="14.5" x14ac:dyDescent="0.35">
      <c r="A377" s="48" t="s">
        <v>565</v>
      </c>
      <c r="B377" s="54" t="s">
        <v>566</v>
      </c>
      <c r="C377" s="55" t="s">
        <v>689</v>
      </c>
      <c r="D377" s="54" t="s">
        <v>667</v>
      </c>
      <c r="E377" s="69">
        <v>50.3</v>
      </c>
      <c r="F377" s="133"/>
      <c r="G377" s="69">
        <v>9.6300000000000008</v>
      </c>
      <c r="H377" s="5"/>
      <c r="I377" s="5">
        <v>91</v>
      </c>
      <c r="J377" s="5"/>
      <c r="K377" s="5">
        <v>7.74</v>
      </c>
      <c r="L377" s="5"/>
      <c r="M377" s="5">
        <v>12.1</v>
      </c>
      <c r="N377" s="69"/>
      <c r="O377" s="69">
        <v>33.4</v>
      </c>
      <c r="P377" s="69"/>
      <c r="Q377" s="69">
        <v>250</v>
      </c>
      <c r="R377" s="5"/>
      <c r="S377" s="5">
        <v>109</v>
      </c>
      <c r="T377" s="5"/>
      <c r="U377" s="5">
        <v>20</v>
      </c>
      <c r="V377" s="5"/>
      <c r="W377" s="5">
        <v>114</v>
      </c>
      <c r="X377" s="5"/>
      <c r="Y377" s="57">
        <v>67.3</v>
      </c>
      <c r="Z377" s="57" t="s">
        <v>332</v>
      </c>
      <c r="AA377" s="57">
        <v>14</v>
      </c>
      <c r="AB377" s="57" t="s">
        <v>332</v>
      </c>
      <c r="AC377" s="5">
        <v>46.6</v>
      </c>
      <c r="AD377" s="5"/>
      <c r="AE377" s="5">
        <v>47.4</v>
      </c>
      <c r="AF377" s="5"/>
      <c r="AG377" s="5">
        <v>1.96</v>
      </c>
      <c r="AH377" s="5"/>
      <c r="AI377" s="5">
        <v>2.78</v>
      </c>
      <c r="AJ377" s="5"/>
      <c r="AK377" s="5">
        <v>1.02</v>
      </c>
      <c r="AL377" s="5"/>
      <c r="AM377" s="5">
        <v>1.84</v>
      </c>
      <c r="AN377" s="5"/>
      <c r="AO377" s="5">
        <v>1.73</v>
      </c>
      <c r="AP377" s="5"/>
      <c r="AQ377" s="5">
        <v>1.24</v>
      </c>
      <c r="AR377" s="5"/>
      <c r="AS377" s="5">
        <v>45.2</v>
      </c>
      <c r="AT377" s="5"/>
      <c r="AU377" s="5">
        <v>68.599999999999994</v>
      </c>
      <c r="AV377" s="5"/>
    </row>
    <row r="378" spans="1:48" ht="14.5" x14ac:dyDescent="0.35">
      <c r="A378" s="48" t="s">
        <v>567</v>
      </c>
      <c r="B378" s="54" t="s">
        <v>568</v>
      </c>
      <c r="C378" s="55" t="s">
        <v>689</v>
      </c>
      <c r="D378" s="54" t="s">
        <v>667</v>
      </c>
      <c r="E378" s="69">
        <v>252</v>
      </c>
      <c r="F378" s="133"/>
      <c r="G378" s="69">
        <v>60.2</v>
      </c>
      <c r="H378" s="5"/>
      <c r="I378" s="5">
        <v>464</v>
      </c>
      <c r="J378" s="5"/>
      <c r="K378" s="5">
        <v>38.9</v>
      </c>
      <c r="L378" s="5"/>
      <c r="M378" s="5">
        <v>67.3</v>
      </c>
      <c r="N378" s="69"/>
      <c r="O378" s="69">
        <v>197</v>
      </c>
      <c r="P378" s="69"/>
      <c r="Q378" s="69">
        <v>1330</v>
      </c>
      <c r="R378" s="5"/>
      <c r="S378" s="5">
        <v>621</v>
      </c>
      <c r="T378" s="5"/>
      <c r="U378" s="5">
        <v>100</v>
      </c>
      <c r="V378" s="5"/>
      <c r="W378" s="5">
        <v>611</v>
      </c>
      <c r="X378" s="5"/>
      <c r="Y378" s="5">
        <v>390</v>
      </c>
      <c r="Z378" s="5"/>
      <c r="AA378" s="5">
        <v>64.099999999999994</v>
      </c>
      <c r="AB378" s="5"/>
      <c r="AC378" s="5">
        <v>238</v>
      </c>
      <c r="AD378" s="5"/>
      <c r="AE378" s="5">
        <v>243</v>
      </c>
      <c r="AF378" s="5"/>
      <c r="AG378" s="5">
        <v>39.200000000000003</v>
      </c>
      <c r="AH378" s="5"/>
      <c r="AI378" s="5">
        <v>56.6</v>
      </c>
      <c r="AJ378" s="5"/>
      <c r="AK378" s="5">
        <v>12.8</v>
      </c>
      <c r="AL378" s="5"/>
      <c r="AM378" s="5">
        <v>12.5</v>
      </c>
      <c r="AN378" s="5"/>
      <c r="AO378" s="5">
        <v>9.1300000000000008</v>
      </c>
      <c r="AP378" s="5"/>
      <c r="AQ378" s="5">
        <v>6.65</v>
      </c>
      <c r="AR378" s="5"/>
      <c r="AS378" s="5">
        <v>286</v>
      </c>
      <c r="AT378" s="5"/>
      <c r="AU378" s="5">
        <v>359</v>
      </c>
      <c r="AV378" s="5"/>
    </row>
    <row r="379" spans="1:48" ht="14.5" x14ac:dyDescent="0.35">
      <c r="A379" s="48" t="s">
        <v>569</v>
      </c>
      <c r="B379" s="54" t="s">
        <v>570</v>
      </c>
      <c r="C379" s="55" t="s">
        <v>689</v>
      </c>
      <c r="D379" s="54" t="s">
        <v>667</v>
      </c>
      <c r="E379" s="69">
        <v>10.6</v>
      </c>
      <c r="F379" s="133"/>
      <c r="G379" s="69">
        <v>2.7</v>
      </c>
      <c r="H379" s="5" t="s">
        <v>12</v>
      </c>
      <c r="I379" s="5">
        <v>23.1</v>
      </c>
      <c r="J379" s="5"/>
      <c r="K379" s="5">
        <v>2.13</v>
      </c>
      <c r="L379" s="5" t="s">
        <v>12</v>
      </c>
      <c r="M379" s="5">
        <v>2.62</v>
      </c>
      <c r="N379" s="69"/>
      <c r="O379" s="69">
        <v>8.59</v>
      </c>
      <c r="P379" s="69" t="s">
        <v>12</v>
      </c>
      <c r="Q379" s="69">
        <v>59.6</v>
      </c>
      <c r="R379" s="5"/>
      <c r="S379" s="5">
        <v>34.9</v>
      </c>
      <c r="T379" s="5" t="s">
        <v>12</v>
      </c>
      <c r="U379" s="57">
        <v>3.55</v>
      </c>
      <c r="V379" s="57" t="s">
        <v>332</v>
      </c>
      <c r="W379" s="5">
        <v>33.1</v>
      </c>
      <c r="X379" s="5"/>
      <c r="Y379" s="5">
        <v>16.399999999999999</v>
      </c>
      <c r="Z379" s="5"/>
      <c r="AA379" s="5">
        <v>2.83</v>
      </c>
      <c r="AB379" s="5" t="s">
        <v>12</v>
      </c>
      <c r="AC379" s="5">
        <v>10.1</v>
      </c>
      <c r="AD379" s="5" t="s">
        <v>12</v>
      </c>
      <c r="AE379" s="5">
        <v>7.27</v>
      </c>
      <c r="AF379" s="5" t="s">
        <v>12</v>
      </c>
      <c r="AG379" s="5">
        <v>1.52</v>
      </c>
      <c r="AH379" s="5"/>
      <c r="AI379" s="5">
        <v>2.59</v>
      </c>
      <c r="AJ379" s="5"/>
      <c r="AK379" s="5">
        <v>0.55200000000000005</v>
      </c>
      <c r="AL379" s="5"/>
      <c r="AM379" s="54">
        <v>0.52</v>
      </c>
      <c r="AN379" s="54" t="s">
        <v>332</v>
      </c>
      <c r="AO379" s="5">
        <v>0.40600000000000003</v>
      </c>
      <c r="AP379" s="5"/>
      <c r="AQ379" s="5">
        <v>0.254</v>
      </c>
      <c r="AR379" s="5" t="s">
        <v>12</v>
      </c>
      <c r="AS379" s="5">
        <v>11</v>
      </c>
      <c r="AT379" s="5"/>
      <c r="AU379" s="5">
        <v>13.8</v>
      </c>
      <c r="AV379" s="5"/>
    </row>
    <row r="380" spans="1:48" ht="14.5" x14ac:dyDescent="0.35">
      <c r="A380" s="48" t="s">
        <v>571</v>
      </c>
      <c r="B380" s="54" t="s">
        <v>572</v>
      </c>
      <c r="C380" s="55" t="s">
        <v>689</v>
      </c>
      <c r="D380" s="54" t="s">
        <v>667</v>
      </c>
      <c r="E380" s="69">
        <v>30.5</v>
      </c>
      <c r="F380" s="133"/>
      <c r="G380" s="69">
        <v>6.29</v>
      </c>
      <c r="H380" s="5"/>
      <c r="I380" s="5">
        <v>51.8</v>
      </c>
      <c r="J380" s="5"/>
      <c r="K380" s="5">
        <v>4.8899999999999997</v>
      </c>
      <c r="L380" s="5"/>
      <c r="M380" s="5">
        <v>7.3</v>
      </c>
      <c r="N380" s="69"/>
      <c r="O380" s="69">
        <v>21.4</v>
      </c>
      <c r="P380" s="69"/>
      <c r="Q380" s="69">
        <v>169</v>
      </c>
      <c r="R380" s="5"/>
      <c r="S380" s="5">
        <v>74</v>
      </c>
      <c r="T380" s="5"/>
      <c r="U380" s="5">
        <v>9.85</v>
      </c>
      <c r="V380" s="5" t="s">
        <v>12</v>
      </c>
      <c r="W380" s="5">
        <v>69.8</v>
      </c>
      <c r="X380" s="5"/>
      <c r="Y380" s="5">
        <v>45.7</v>
      </c>
      <c r="Z380" s="5"/>
      <c r="AA380" s="5">
        <v>6.53</v>
      </c>
      <c r="AB380" s="5"/>
      <c r="AC380" s="57">
        <v>25.8</v>
      </c>
      <c r="AD380" s="57" t="s">
        <v>332</v>
      </c>
      <c r="AE380" s="5">
        <v>25.8</v>
      </c>
      <c r="AF380" s="5"/>
      <c r="AG380" s="5">
        <v>4.82</v>
      </c>
      <c r="AH380" s="5"/>
      <c r="AI380" s="5">
        <v>7.8</v>
      </c>
      <c r="AJ380" s="5"/>
      <c r="AK380" s="5">
        <v>1.51</v>
      </c>
      <c r="AL380" s="5"/>
      <c r="AM380" s="5">
        <v>1.4</v>
      </c>
      <c r="AN380" s="5"/>
      <c r="AO380" s="54">
        <v>0.90900000000000003</v>
      </c>
      <c r="AP380" s="54" t="s">
        <v>332</v>
      </c>
      <c r="AQ380" s="5">
        <v>0.70199999999999996</v>
      </c>
      <c r="AR380" s="5"/>
      <c r="AS380" s="5">
        <v>31.1</v>
      </c>
      <c r="AT380" s="5"/>
      <c r="AU380" s="5">
        <v>34.700000000000003</v>
      </c>
      <c r="AV380" s="5"/>
    </row>
    <row r="381" spans="1:48" ht="14.5" x14ac:dyDescent="0.35">
      <c r="A381" s="48" t="s">
        <v>573</v>
      </c>
      <c r="B381" s="54" t="s">
        <v>574</v>
      </c>
      <c r="C381" s="55" t="s">
        <v>689</v>
      </c>
      <c r="D381" s="54" t="s">
        <v>667</v>
      </c>
      <c r="E381" s="69">
        <v>138</v>
      </c>
      <c r="F381" s="133"/>
      <c r="G381" s="69">
        <v>32.200000000000003</v>
      </c>
      <c r="H381" s="5"/>
      <c r="I381" s="5">
        <v>258</v>
      </c>
      <c r="J381" s="5"/>
      <c r="K381" s="5">
        <v>21.6</v>
      </c>
      <c r="L381" s="5"/>
      <c r="M381" s="5">
        <v>38.700000000000003</v>
      </c>
      <c r="N381" s="69"/>
      <c r="O381" s="69">
        <v>109</v>
      </c>
      <c r="P381" s="69"/>
      <c r="Q381" s="69">
        <v>784</v>
      </c>
      <c r="R381" s="5"/>
      <c r="S381" s="5">
        <v>334</v>
      </c>
      <c r="T381" s="5"/>
      <c r="U381" s="5">
        <v>48.9</v>
      </c>
      <c r="V381" s="5"/>
      <c r="W381" s="5">
        <v>337</v>
      </c>
      <c r="X381" s="5"/>
      <c r="Y381" s="5">
        <v>212</v>
      </c>
      <c r="Z381" s="5"/>
      <c r="AA381" s="5">
        <v>35.5</v>
      </c>
      <c r="AB381" s="5"/>
      <c r="AC381" s="5">
        <v>132</v>
      </c>
      <c r="AD381" s="5"/>
      <c r="AE381" s="5">
        <v>130</v>
      </c>
      <c r="AF381" s="5"/>
      <c r="AG381" s="5">
        <v>19.600000000000001</v>
      </c>
      <c r="AH381" s="5"/>
      <c r="AI381" s="5">
        <v>27.7</v>
      </c>
      <c r="AJ381" s="5"/>
      <c r="AK381" s="5">
        <v>7.08</v>
      </c>
      <c r="AL381" s="5"/>
      <c r="AM381" s="5">
        <v>6.9</v>
      </c>
      <c r="AN381" s="5"/>
      <c r="AO381" s="5">
        <v>5.12</v>
      </c>
      <c r="AP381" s="5"/>
      <c r="AQ381" s="5">
        <v>3.86</v>
      </c>
      <c r="AR381" s="5"/>
      <c r="AS381" s="5">
        <v>156</v>
      </c>
      <c r="AT381" s="5"/>
      <c r="AU381" s="5">
        <v>181</v>
      </c>
      <c r="AV381" s="5"/>
    </row>
    <row r="382" spans="1:48" ht="14.5" x14ac:dyDescent="0.35">
      <c r="A382" s="48" t="s">
        <v>575</v>
      </c>
      <c r="B382" s="54" t="s">
        <v>576</v>
      </c>
      <c r="C382" s="55" t="s">
        <v>689</v>
      </c>
      <c r="D382" s="54" t="s">
        <v>667</v>
      </c>
      <c r="E382" s="69">
        <v>50.4</v>
      </c>
      <c r="F382" s="133"/>
      <c r="G382" s="69">
        <v>13.8</v>
      </c>
      <c r="H382" s="5"/>
      <c r="I382" s="5">
        <v>94.9</v>
      </c>
      <c r="J382" s="5"/>
      <c r="K382" s="5">
        <v>9.6</v>
      </c>
      <c r="L382" s="5"/>
      <c r="M382" s="5">
        <v>15.7</v>
      </c>
      <c r="N382" s="69"/>
      <c r="O382" s="69">
        <v>45.8</v>
      </c>
      <c r="P382" s="69"/>
      <c r="Q382" s="69">
        <v>279</v>
      </c>
      <c r="R382" s="5"/>
      <c r="S382" s="5">
        <v>130</v>
      </c>
      <c r="T382" s="5"/>
      <c r="U382" s="5">
        <v>19.3</v>
      </c>
      <c r="V382" s="5"/>
      <c r="W382" s="5">
        <v>123</v>
      </c>
      <c r="X382" s="5"/>
      <c r="Y382" s="57">
        <v>75.900000000000006</v>
      </c>
      <c r="Z382" s="57" t="s">
        <v>332</v>
      </c>
      <c r="AA382" s="5">
        <v>14.6</v>
      </c>
      <c r="AB382" s="5"/>
      <c r="AC382" s="5">
        <v>46.9</v>
      </c>
      <c r="AD382" s="5"/>
      <c r="AE382" s="5">
        <v>44.4</v>
      </c>
      <c r="AF382" s="5"/>
      <c r="AG382" s="5">
        <v>8.9700000000000006</v>
      </c>
      <c r="AH382" s="5"/>
      <c r="AI382" s="5">
        <v>12.1</v>
      </c>
      <c r="AJ382" s="5"/>
      <c r="AK382" s="5">
        <v>3.88</v>
      </c>
      <c r="AL382" s="5"/>
      <c r="AM382" s="5">
        <v>3.67</v>
      </c>
      <c r="AN382" s="5"/>
      <c r="AO382" s="5">
        <v>2.69</v>
      </c>
      <c r="AP382" s="5"/>
      <c r="AQ382" s="5">
        <v>1.93</v>
      </c>
      <c r="AR382" s="5"/>
      <c r="AS382" s="5">
        <v>61.9</v>
      </c>
      <c r="AT382" s="5"/>
      <c r="AU382" s="5">
        <v>69.099999999999994</v>
      </c>
      <c r="AV382" s="5"/>
    </row>
    <row r="383" spans="1:48" ht="14.5" x14ac:dyDescent="0.35">
      <c r="A383" s="48" t="s">
        <v>577</v>
      </c>
      <c r="B383" s="54" t="s">
        <v>578</v>
      </c>
      <c r="C383" s="55" t="s">
        <v>689</v>
      </c>
      <c r="D383" s="54" t="s">
        <v>667</v>
      </c>
      <c r="E383" s="69">
        <v>97.2</v>
      </c>
      <c r="F383" s="133"/>
      <c r="G383" s="69">
        <v>25.4</v>
      </c>
      <c r="H383" s="5"/>
      <c r="I383" s="5">
        <v>169</v>
      </c>
      <c r="J383" s="5"/>
      <c r="K383" s="5">
        <v>16.899999999999999</v>
      </c>
      <c r="L383" s="5"/>
      <c r="M383" s="5">
        <v>26.4</v>
      </c>
      <c r="N383" s="69"/>
      <c r="O383" s="69">
        <v>75.7</v>
      </c>
      <c r="P383" s="69"/>
      <c r="Q383" s="69">
        <v>564</v>
      </c>
      <c r="R383" s="5"/>
      <c r="S383" s="5">
        <v>222</v>
      </c>
      <c r="T383" s="5"/>
      <c r="U383" s="5">
        <v>33.9</v>
      </c>
      <c r="V383" s="5"/>
      <c r="W383" s="5">
        <v>224</v>
      </c>
      <c r="X383" s="5"/>
      <c r="Y383" s="5">
        <v>134</v>
      </c>
      <c r="Z383" s="5"/>
      <c r="AA383" s="5">
        <v>24.7</v>
      </c>
      <c r="AB383" s="5"/>
      <c r="AC383" s="5">
        <v>83.6</v>
      </c>
      <c r="AD383" s="5"/>
      <c r="AE383" s="5">
        <v>85.1</v>
      </c>
      <c r="AF383" s="5"/>
      <c r="AG383" s="5">
        <v>16.600000000000001</v>
      </c>
      <c r="AH383" s="5"/>
      <c r="AI383" s="5">
        <v>25.3</v>
      </c>
      <c r="AJ383" s="5"/>
      <c r="AK383" s="5">
        <v>6.27</v>
      </c>
      <c r="AL383" s="5"/>
      <c r="AM383" s="5">
        <v>5.55</v>
      </c>
      <c r="AN383" s="5"/>
      <c r="AO383" s="5">
        <v>4.38</v>
      </c>
      <c r="AP383" s="5"/>
      <c r="AQ383" s="5">
        <v>3.16</v>
      </c>
      <c r="AR383" s="5"/>
      <c r="AS383" s="5">
        <v>110</v>
      </c>
      <c r="AT383" s="5"/>
      <c r="AU383" s="5">
        <v>119</v>
      </c>
      <c r="AV383" s="5"/>
    </row>
    <row r="384" spans="1:48" ht="14.5" x14ac:dyDescent="0.35">
      <c r="A384" s="48" t="s">
        <v>579</v>
      </c>
      <c r="B384" s="54" t="s">
        <v>367</v>
      </c>
      <c r="C384" s="55" t="s">
        <v>689</v>
      </c>
      <c r="D384" s="54" t="s">
        <v>667</v>
      </c>
      <c r="E384" s="69">
        <v>452</v>
      </c>
      <c r="F384" s="133"/>
      <c r="G384" s="69">
        <v>108</v>
      </c>
      <c r="H384" s="5"/>
      <c r="I384" s="5">
        <v>863</v>
      </c>
      <c r="J384" s="5"/>
      <c r="K384" s="5">
        <v>70.5</v>
      </c>
      <c r="L384" s="5"/>
      <c r="M384" s="5">
        <v>141</v>
      </c>
      <c r="N384" s="69"/>
      <c r="O384" s="69">
        <v>372</v>
      </c>
      <c r="P384" s="69"/>
      <c r="Q384" s="69">
        <v>2970</v>
      </c>
      <c r="R384" s="5"/>
      <c r="S384" s="5">
        <v>1400</v>
      </c>
      <c r="T384" s="5"/>
      <c r="U384" s="5">
        <v>182</v>
      </c>
      <c r="V384" s="5"/>
      <c r="W384" s="5">
        <v>1320</v>
      </c>
      <c r="X384" s="5"/>
      <c r="Y384" s="5">
        <v>771</v>
      </c>
      <c r="Z384" s="5"/>
      <c r="AA384" s="5">
        <v>142</v>
      </c>
      <c r="AB384" s="5"/>
      <c r="AC384" s="5">
        <v>470</v>
      </c>
      <c r="AD384" s="5"/>
      <c r="AE384" s="5">
        <v>490</v>
      </c>
      <c r="AF384" s="5"/>
      <c r="AG384" s="5">
        <v>98.4</v>
      </c>
      <c r="AH384" s="5"/>
      <c r="AI384" s="5">
        <v>147</v>
      </c>
      <c r="AJ384" s="5"/>
      <c r="AK384" s="5">
        <v>31.9</v>
      </c>
      <c r="AL384" s="5"/>
      <c r="AM384" s="5">
        <v>29.5</v>
      </c>
      <c r="AN384" s="5"/>
      <c r="AO384" s="5">
        <v>22.3</v>
      </c>
      <c r="AP384" s="5"/>
      <c r="AQ384" s="5">
        <v>15.3</v>
      </c>
      <c r="AR384" s="5"/>
      <c r="AS384" s="5">
        <v>587</v>
      </c>
      <c r="AT384" s="5"/>
      <c r="AU384" s="5">
        <v>707</v>
      </c>
      <c r="AV384" s="5"/>
    </row>
    <row r="385" spans="1:48" ht="14.5" x14ac:dyDescent="0.35">
      <c r="A385" s="48" t="s">
        <v>580</v>
      </c>
      <c r="B385" s="54" t="s">
        <v>581</v>
      </c>
      <c r="C385" s="55" t="s">
        <v>689</v>
      </c>
      <c r="D385" s="54" t="s">
        <v>667</v>
      </c>
      <c r="E385" s="69">
        <v>3.01</v>
      </c>
      <c r="F385" s="134" t="s">
        <v>12</v>
      </c>
      <c r="G385" s="55">
        <v>0.53100000000000003</v>
      </c>
      <c r="H385" s="57" t="s">
        <v>326</v>
      </c>
      <c r="I385" s="5">
        <v>5</v>
      </c>
      <c r="J385" s="5" t="s">
        <v>12</v>
      </c>
      <c r="K385" s="57">
        <v>0.54100000000000004</v>
      </c>
      <c r="L385" s="57" t="s">
        <v>332</v>
      </c>
      <c r="M385" s="5">
        <v>0.875</v>
      </c>
      <c r="N385" s="69"/>
      <c r="O385" s="55">
        <v>2.17</v>
      </c>
      <c r="P385" s="55" t="s">
        <v>332</v>
      </c>
      <c r="Q385" s="69">
        <v>15.3</v>
      </c>
      <c r="R385" s="5"/>
      <c r="S385" s="5">
        <v>7.12</v>
      </c>
      <c r="T385" s="5"/>
      <c r="U385" s="57">
        <v>3.65</v>
      </c>
      <c r="V385" s="57" t="s">
        <v>326</v>
      </c>
      <c r="W385" s="57">
        <v>6.9</v>
      </c>
      <c r="X385" s="57" t="s">
        <v>326</v>
      </c>
      <c r="Y385" s="5">
        <v>5.37</v>
      </c>
      <c r="Z385" s="5" t="s">
        <v>12</v>
      </c>
      <c r="AA385" s="57">
        <v>1.0900000000000001</v>
      </c>
      <c r="AB385" s="57" t="s">
        <v>326</v>
      </c>
      <c r="AC385" s="57">
        <v>2.15</v>
      </c>
      <c r="AD385" s="57" t="s">
        <v>326</v>
      </c>
      <c r="AE385" s="57">
        <v>2.14</v>
      </c>
      <c r="AF385" s="57" t="s">
        <v>326</v>
      </c>
      <c r="AG385" s="5">
        <v>0.374</v>
      </c>
      <c r="AH385" s="5" t="s">
        <v>12</v>
      </c>
      <c r="AI385" s="57">
        <v>1.01</v>
      </c>
      <c r="AJ385" s="57" t="s">
        <v>332</v>
      </c>
      <c r="AK385" s="54">
        <v>5.7799999999999997E-2</v>
      </c>
      <c r="AL385" s="54" t="s">
        <v>326</v>
      </c>
      <c r="AM385" s="54">
        <v>0.186</v>
      </c>
      <c r="AN385" s="54" t="s">
        <v>332</v>
      </c>
      <c r="AO385" s="54">
        <v>0.14000000000000001</v>
      </c>
      <c r="AP385" s="54" t="s">
        <v>332</v>
      </c>
      <c r="AQ385" s="54">
        <v>0.08</v>
      </c>
      <c r="AR385" s="54" t="s">
        <v>332</v>
      </c>
      <c r="AS385" s="5">
        <v>2.66</v>
      </c>
      <c r="AT385" s="5"/>
      <c r="AU385" s="5">
        <v>3.13</v>
      </c>
      <c r="AV385" s="5" t="s">
        <v>12</v>
      </c>
    </row>
    <row r="386" spans="1:48" ht="14.5" x14ac:dyDescent="0.35">
      <c r="A386" s="48" t="s">
        <v>582</v>
      </c>
      <c r="B386" s="54" t="s">
        <v>583</v>
      </c>
      <c r="C386" s="55" t="s">
        <v>689</v>
      </c>
      <c r="D386" s="54" t="s">
        <v>667</v>
      </c>
      <c r="E386" s="55">
        <v>0.49099999999999999</v>
      </c>
      <c r="F386" s="95" t="s">
        <v>326</v>
      </c>
      <c r="G386" s="55">
        <v>0.51400000000000001</v>
      </c>
      <c r="H386" s="57" t="s">
        <v>326</v>
      </c>
      <c r="I386" s="5">
        <v>3.12</v>
      </c>
      <c r="J386" s="5" t="s">
        <v>12</v>
      </c>
      <c r="K386" s="57">
        <v>0.44</v>
      </c>
      <c r="L386" s="57" t="s">
        <v>326</v>
      </c>
      <c r="M386" s="5">
        <v>0.88900000000000001</v>
      </c>
      <c r="N386" s="69"/>
      <c r="O386" s="55">
        <v>1.66</v>
      </c>
      <c r="P386" s="55" t="s">
        <v>326</v>
      </c>
      <c r="Q386" s="55">
        <v>0.39400000000000002</v>
      </c>
      <c r="R386" s="57" t="s">
        <v>326</v>
      </c>
      <c r="S386" s="5">
        <v>5.94</v>
      </c>
      <c r="T386" s="5"/>
      <c r="U386" s="57">
        <v>3.24</v>
      </c>
      <c r="V386" s="57" t="s">
        <v>326</v>
      </c>
      <c r="W386" s="57">
        <v>7.14</v>
      </c>
      <c r="X386" s="57" t="s">
        <v>332</v>
      </c>
      <c r="Y386" s="57">
        <v>3.69</v>
      </c>
      <c r="Z386" s="57" t="s">
        <v>326</v>
      </c>
      <c r="AA386" s="57">
        <v>0.96699999999999997</v>
      </c>
      <c r="AB386" s="57" t="s">
        <v>326</v>
      </c>
      <c r="AC386" s="5">
        <v>1.96</v>
      </c>
      <c r="AD386" s="5" t="s">
        <v>12</v>
      </c>
      <c r="AE386" s="5">
        <v>4.26</v>
      </c>
      <c r="AF386" s="5" t="s">
        <v>12</v>
      </c>
      <c r="AG386" s="57">
        <v>0.35699999999999998</v>
      </c>
      <c r="AH386" s="57" t="s">
        <v>332</v>
      </c>
      <c r="AI386" s="57">
        <v>0.60299999999999998</v>
      </c>
      <c r="AJ386" s="57" t="s">
        <v>332</v>
      </c>
      <c r="AK386" s="54">
        <v>0.23400000000000001</v>
      </c>
      <c r="AL386" s="54" t="s">
        <v>332</v>
      </c>
      <c r="AM386" s="54">
        <v>0.20399999999999999</v>
      </c>
      <c r="AN386" s="54" t="s">
        <v>332</v>
      </c>
      <c r="AO386" s="54">
        <v>0.107</v>
      </c>
      <c r="AP386" s="54" t="s">
        <v>332</v>
      </c>
      <c r="AQ386" s="54">
        <v>0.12</v>
      </c>
      <c r="AR386" s="54" t="s">
        <v>332</v>
      </c>
      <c r="AS386" s="5">
        <v>1.93</v>
      </c>
      <c r="AT386" s="5"/>
      <c r="AU386" s="5">
        <v>2.5299999999999998</v>
      </c>
      <c r="AV386" s="5" t="s">
        <v>12</v>
      </c>
    </row>
    <row r="387" spans="1:48" ht="14.5" x14ac:dyDescent="0.35">
      <c r="A387" s="48" t="s">
        <v>584</v>
      </c>
      <c r="B387" s="54" t="s">
        <v>367</v>
      </c>
      <c r="C387" s="55" t="s">
        <v>689</v>
      </c>
      <c r="D387" s="54" t="s">
        <v>667</v>
      </c>
      <c r="E387" s="69">
        <v>172</v>
      </c>
      <c r="F387" s="133"/>
      <c r="G387" s="69">
        <v>38.1</v>
      </c>
      <c r="H387" s="5"/>
      <c r="I387" s="5">
        <v>317</v>
      </c>
      <c r="J387" s="5"/>
      <c r="K387" s="5">
        <v>24.5</v>
      </c>
      <c r="L387" s="5"/>
      <c r="M387" s="5">
        <v>45.7</v>
      </c>
      <c r="N387" s="69"/>
      <c r="O387" s="55">
        <v>0.249</v>
      </c>
      <c r="P387" s="55" t="s">
        <v>326</v>
      </c>
      <c r="Q387" s="69">
        <v>927</v>
      </c>
      <c r="R387" s="5"/>
      <c r="S387" s="5">
        <v>432</v>
      </c>
      <c r="T387" s="5"/>
      <c r="U387" s="5">
        <v>61.7</v>
      </c>
      <c r="V387" s="5"/>
      <c r="W387" s="5">
        <v>441</v>
      </c>
      <c r="X387" s="5"/>
      <c r="Y387" s="5">
        <v>258</v>
      </c>
      <c r="Z387" s="5"/>
      <c r="AA387" s="5">
        <v>45.6</v>
      </c>
      <c r="AB387" s="5"/>
      <c r="AC387" s="5">
        <v>163</v>
      </c>
      <c r="AD387" s="5"/>
      <c r="AE387" s="5">
        <v>156</v>
      </c>
      <c r="AF387" s="5"/>
      <c r="AG387" s="5">
        <v>24.5</v>
      </c>
      <c r="AH387" s="5"/>
      <c r="AI387" s="5">
        <v>43</v>
      </c>
      <c r="AJ387" s="5"/>
      <c r="AK387" s="5">
        <v>8.14</v>
      </c>
      <c r="AL387" s="5"/>
      <c r="AM387" s="5">
        <v>8.02</v>
      </c>
      <c r="AN387" s="5"/>
      <c r="AO387" s="5">
        <v>6.12</v>
      </c>
      <c r="AP387" s="5"/>
      <c r="AQ387" s="5">
        <v>4.33</v>
      </c>
      <c r="AR387" s="5"/>
      <c r="AS387" s="5">
        <v>185</v>
      </c>
      <c r="AT387" s="5"/>
      <c r="AU387" s="5">
        <v>209</v>
      </c>
      <c r="AV387" s="5"/>
    </row>
    <row r="388" spans="1:48" ht="14.5" x14ac:dyDescent="0.35">
      <c r="A388" s="48" t="s">
        <v>585</v>
      </c>
      <c r="B388" s="54" t="s">
        <v>586</v>
      </c>
      <c r="C388" s="55" t="s">
        <v>689</v>
      </c>
      <c r="D388" s="54" t="s">
        <v>667</v>
      </c>
      <c r="E388" s="55">
        <v>0.94</v>
      </c>
      <c r="F388" s="95" t="s">
        <v>332</v>
      </c>
      <c r="G388" s="55">
        <v>0.377</v>
      </c>
      <c r="H388" s="57" t="s">
        <v>326</v>
      </c>
      <c r="I388" s="57">
        <v>0.66600000000000004</v>
      </c>
      <c r="J388" s="57" t="s">
        <v>326</v>
      </c>
      <c r="K388" s="57">
        <v>0.32200000000000001</v>
      </c>
      <c r="L388" s="57" t="s">
        <v>326</v>
      </c>
      <c r="M388" s="5">
        <v>0.14199999999999999</v>
      </c>
      <c r="N388" s="69" t="s">
        <v>12</v>
      </c>
      <c r="O388" s="55">
        <v>0.80500000000000005</v>
      </c>
      <c r="P388" s="55" t="s">
        <v>332</v>
      </c>
      <c r="Q388" s="69">
        <v>4.55</v>
      </c>
      <c r="R388" s="5"/>
      <c r="S388" s="5">
        <v>1.72</v>
      </c>
      <c r="T388" s="5" t="s">
        <v>12</v>
      </c>
      <c r="U388" s="57">
        <v>2.21</v>
      </c>
      <c r="V388" s="57" t="s">
        <v>326</v>
      </c>
      <c r="W388" s="57">
        <v>4.18</v>
      </c>
      <c r="X388" s="57" t="s">
        <v>326</v>
      </c>
      <c r="Y388" s="57">
        <v>2.52</v>
      </c>
      <c r="Z388" s="57" t="s">
        <v>326</v>
      </c>
      <c r="AA388" s="57">
        <v>0.66</v>
      </c>
      <c r="AB388" s="57" t="s">
        <v>326</v>
      </c>
      <c r="AC388" s="57">
        <v>1.3</v>
      </c>
      <c r="AD388" s="57" t="s">
        <v>326</v>
      </c>
      <c r="AE388" s="57">
        <v>1.3</v>
      </c>
      <c r="AF388" s="57" t="s">
        <v>326</v>
      </c>
      <c r="AG388" s="57">
        <v>6.0999999999999999E-2</v>
      </c>
      <c r="AH388" s="57" t="s">
        <v>332</v>
      </c>
      <c r="AI388" s="57">
        <v>0.124</v>
      </c>
      <c r="AJ388" s="57" t="s">
        <v>332</v>
      </c>
      <c r="AK388" s="54">
        <v>6.0999999999999999E-2</v>
      </c>
      <c r="AL388" s="54" t="s">
        <v>332</v>
      </c>
      <c r="AM388" s="54">
        <v>4.9700000000000001E-2</v>
      </c>
      <c r="AN388" s="54" t="s">
        <v>326</v>
      </c>
      <c r="AO388" s="54">
        <v>6.7299999999999999E-2</v>
      </c>
      <c r="AP388" s="54" t="s">
        <v>326</v>
      </c>
      <c r="AQ388" s="54">
        <v>5.9400000000000001E-2</v>
      </c>
      <c r="AR388" s="54" t="s">
        <v>326</v>
      </c>
      <c r="AS388" s="5">
        <v>0.70799999999999996</v>
      </c>
      <c r="AT388" s="5" t="s">
        <v>12</v>
      </c>
      <c r="AU388" s="54">
        <v>0.99</v>
      </c>
      <c r="AV388" s="54" t="s">
        <v>332</v>
      </c>
    </row>
    <row r="389" spans="1:48" ht="14.5" x14ac:dyDescent="0.35">
      <c r="A389" s="48" t="s">
        <v>587</v>
      </c>
      <c r="B389" s="54" t="s">
        <v>588</v>
      </c>
      <c r="C389" s="55" t="s">
        <v>689</v>
      </c>
      <c r="D389" s="54" t="s">
        <v>667</v>
      </c>
      <c r="E389" s="55">
        <v>0.39300000000000002</v>
      </c>
      <c r="F389" s="95" t="s">
        <v>326</v>
      </c>
      <c r="G389" s="55">
        <v>0.41099999999999998</v>
      </c>
      <c r="H389" s="57" t="s">
        <v>326</v>
      </c>
      <c r="I389" s="57">
        <v>0.72599999999999998</v>
      </c>
      <c r="J389" s="57" t="s">
        <v>326</v>
      </c>
      <c r="K389" s="57">
        <v>0.35099999999999998</v>
      </c>
      <c r="L389" s="57" t="s">
        <v>326</v>
      </c>
      <c r="M389" s="57">
        <v>5.0299999999999997E-2</v>
      </c>
      <c r="N389" s="55" t="s">
        <v>326</v>
      </c>
      <c r="O389" s="55">
        <v>0.249</v>
      </c>
      <c r="P389" s="55" t="s">
        <v>326</v>
      </c>
      <c r="Q389" s="55">
        <v>0.36</v>
      </c>
      <c r="R389" s="57" t="s">
        <v>326</v>
      </c>
      <c r="S389" s="57">
        <v>0.7</v>
      </c>
      <c r="T389" s="57" t="s">
        <v>326</v>
      </c>
      <c r="U389" s="57">
        <v>2.5</v>
      </c>
      <c r="V389" s="57" t="s">
        <v>326</v>
      </c>
      <c r="W389" s="57">
        <v>4.7300000000000004</v>
      </c>
      <c r="X389" s="57" t="s">
        <v>326</v>
      </c>
      <c r="Y389" s="57">
        <v>2.85</v>
      </c>
      <c r="Z389" s="57" t="s">
        <v>326</v>
      </c>
      <c r="AA389" s="57">
        <v>0.747</v>
      </c>
      <c r="AB389" s="57" t="s">
        <v>326</v>
      </c>
      <c r="AC389" s="57">
        <v>1.48</v>
      </c>
      <c r="AD389" s="57" t="s">
        <v>326</v>
      </c>
      <c r="AE389" s="57">
        <v>1.47</v>
      </c>
      <c r="AF389" s="57" t="s">
        <v>326</v>
      </c>
      <c r="AG389" s="57">
        <v>4.8899999999999999E-2</v>
      </c>
      <c r="AH389" s="57" t="s">
        <v>326</v>
      </c>
      <c r="AI389" s="57">
        <v>6.6900000000000001E-2</v>
      </c>
      <c r="AJ389" s="57" t="s">
        <v>326</v>
      </c>
      <c r="AK389" s="54">
        <v>4.5100000000000001E-2</v>
      </c>
      <c r="AL389" s="54" t="s">
        <v>326</v>
      </c>
      <c r="AM389" s="54">
        <v>5.3499999999999999E-2</v>
      </c>
      <c r="AN389" s="54" t="s">
        <v>326</v>
      </c>
      <c r="AO389" s="54">
        <v>7.2400000000000006E-2</v>
      </c>
      <c r="AP389" s="54" t="s">
        <v>326</v>
      </c>
      <c r="AQ389" s="54">
        <v>5.9400000000000001E-2</v>
      </c>
      <c r="AR389" s="54" t="s">
        <v>326</v>
      </c>
      <c r="AS389" s="57">
        <v>0.113</v>
      </c>
      <c r="AT389" s="57" t="s">
        <v>326</v>
      </c>
      <c r="AU389" s="54">
        <v>0.627</v>
      </c>
      <c r="AV389" s="54" t="s">
        <v>326</v>
      </c>
    </row>
    <row r="390" spans="1:48" ht="14.5" x14ac:dyDescent="0.35">
      <c r="A390" s="48" t="s">
        <v>589</v>
      </c>
      <c r="B390" s="54" t="s">
        <v>590</v>
      </c>
      <c r="C390" s="55" t="s">
        <v>689</v>
      </c>
      <c r="D390" s="54" t="s">
        <v>667</v>
      </c>
      <c r="E390" s="69">
        <v>301</v>
      </c>
      <c r="F390" s="133"/>
      <c r="G390" s="69">
        <v>78.2</v>
      </c>
      <c r="H390" s="5"/>
      <c r="I390" s="5">
        <v>558</v>
      </c>
      <c r="J390" s="5"/>
      <c r="K390" s="5">
        <v>56.6</v>
      </c>
      <c r="L390" s="5"/>
      <c r="M390" s="5">
        <v>92</v>
      </c>
      <c r="N390" s="69"/>
      <c r="O390" s="69">
        <v>257</v>
      </c>
      <c r="P390" s="69"/>
      <c r="Q390" s="69">
        <v>1680</v>
      </c>
      <c r="R390" s="5"/>
      <c r="S390" s="5">
        <v>763</v>
      </c>
      <c r="T390" s="5"/>
      <c r="U390" s="5">
        <v>133</v>
      </c>
      <c r="V390" s="5"/>
      <c r="W390" s="5">
        <v>755</v>
      </c>
      <c r="X390" s="5"/>
      <c r="Y390" s="5">
        <v>461</v>
      </c>
      <c r="Z390" s="5"/>
      <c r="AA390" s="5">
        <v>94.4</v>
      </c>
      <c r="AB390" s="5"/>
      <c r="AC390" s="5">
        <v>309</v>
      </c>
      <c r="AD390" s="5"/>
      <c r="AE390" s="5">
        <v>305</v>
      </c>
      <c r="AF390" s="5"/>
      <c r="AG390" s="57">
        <v>42.8</v>
      </c>
      <c r="AH390" s="57" t="s">
        <v>332</v>
      </c>
      <c r="AI390" s="57">
        <v>61.2</v>
      </c>
      <c r="AJ390" s="57" t="s">
        <v>332</v>
      </c>
      <c r="AK390" s="54">
        <v>16</v>
      </c>
      <c r="AL390" s="54" t="s">
        <v>332</v>
      </c>
      <c r="AM390" s="54">
        <v>14.8</v>
      </c>
      <c r="AN390" s="54" t="s">
        <v>332</v>
      </c>
      <c r="AO390" s="54">
        <v>11.7</v>
      </c>
      <c r="AP390" s="54" t="s">
        <v>332</v>
      </c>
      <c r="AQ390" s="54">
        <v>8.19</v>
      </c>
      <c r="AR390" s="54" t="s">
        <v>332</v>
      </c>
      <c r="AS390" s="57">
        <v>286</v>
      </c>
      <c r="AT390" s="57" t="s">
        <v>332</v>
      </c>
      <c r="AU390" s="5">
        <v>436</v>
      </c>
      <c r="AV390" s="5"/>
    </row>
    <row r="391" spans="1:48" ht="14.5" x14ac:dyDescent="0.35">
      <c r="A391" s="48" t="s">
        <v>591</v>
      </c>
      <c r="B391" s="54" t="s">
        <v>592</v>
      </c>
      <c r="C391" s="55" t="s">
        <v>689</v>
      </c>
      <c r="D391" s="54" t="s">
        <v>667</v>
      </c>
      <c r="E391" s="55">
        <v>0.313</v>
      </c>
      <c r="F391" s="95" t="s">
        <v>326</v>
      </c>
      <c r="G391" s="55">
        <v>0.32500000000000001</v>
      </c>
      <c r="H391" s="57" t="s">
        <v>326</v>
      </c>
      <c r="I391" s="5">
        <v>1.26</v>
      </c>
      <c r="J391" s="5" t="s">
        <v>12</v>
      </c>
      <c r="K391" s="57">
        <v>0.251</v>
      </c>
      <c r="L391" s="57" t="s">
        <v>326</v>
      </c>
      <c r="M391" s="57">
        <v>0.19500000000000001</v>
      </c>
      <c r="N391" s="55" t="s">
        <v>332</v>
      </c>
      <c r="O391" s="55">
        <v>0.83399999999999996</v>
      </c>
      <c r="P391" s="55" t="s">
        <v>332</v>
      </c>
      <c r="Q391" s="69">
        <v>4.74</v>
      </c>
      <c r="R391" s="5"/>
      <c r="S391" s="57">
        <v>2.29</v>
      </c>
      <c r="T391" s="57" t="s">
        <v>332</v>
      </c>
      <c r="U391" s="57">
        <v>2.44</v>
      </c>
      <c r="V391" s="57" t="s">
        <v>326</v>
      </c>
      <c r="W391" s="57">
        <v>4.4400000000000004</v>
      </c>
      <c r="X391" s="57" t="s">
        <v>326</v>
      </c>
      <c r="Y391" s="57">
        <v>2.56</v>
      </c>
      <c r="Z391" s="57" t="s">
        <v>326</v>
      </c>
      <c r="AA391" s="57">
        <v>0.67500000000000004</v>
      </c>
      <c r="AB391" s="57" t="s">
        <v>326</v>
      </c>
      <c r="AC391" s="57">
        <v>1.4</v>
      </c>
      <c r="AD391" s="57" t="s">
        <v>326</v>
      </c>
      <c r="AE391" s="57">
        <v>1.32</v>
      </c>
      <c r="AF391" s="57" t="s">
        <v>326</v>
      </c>
      <c r="AG391" s="57">
        <v>0.19500000000000001</v>
      </c>
      <c r="AH391" s="57" t="s">
        <v>332</v>
      </c>
      <c r="AI391" s="57">
        <v>0.23100000000000001</v>
      </c>
      <c r="AJ391" s="57" t="s">
        <v>332</v>
      </c>
      <c r="AK391" s="5">
        <v>7.6999999999999999E-2</v>
      </c>
      <c r="AL391" s="5" t="s">
        <v>12</v>
      </c>
      <c r="AM391" s="5">
        <v>0.104</v>
      </c>
      <c r="AN391" s="5" t="s">
        <v>12</v>
      </c>
      <c r="AO391" s="54">
        <v>5.91E-2</v>
      </c>
      <c r="AP391" s="54" t="s">
        <v>326</v>
      </c>
      <c r="AQ391" s="54">
        <v>5.9400000000000001E-2</v>
      </c>
      <c r="AR391" s="54" t="s">
        <v>326</v>
      </c>
      <c r="AS391" s="5">
        <v>0.73399999999999999</v>
      </c>
      <c r="AT391" s="5" t="s">
        <v>12</v>
      </c>
      <c r="AU391" s="5">
        <v>0.89400000000000002</v>
      </c>
      <c r="AV391" s="5"/>
    </row>
    <row r="392" spans="1:48" ht="14.5" x14ac:dyDescent="0.35">
      <c r="A392" s="48" t="s">
        <v>593</v>
      </c>
      <c r="B392" s="54" t="s">
        <v>594</v>
      </c>
      <c r="C392" s="55" t="s">
        <v>689</v>
      </c>
      <c r="D392" s="54" t="s">
        <v>667</v>
      </c>
      <c r="E392" s="69">
        <v>9.4700000000000006</v>
      </c>
      <c r="F392" s="133"/>
      <c r="G392" s="69">
        <v>1.91</v>
      </c>
      <c r="H392" s="5" t="s">
        <v>12</v>
      </c>
      <c r="I392" s="5">
        <v>18.399999999999999</v>
      </c>
      <c r="J392" s="5"/>
      <c r="K392" s="5">
        <v>1.47</v>
      </c>
      <c r="L392" s="5" t="s">
        <v>12</v>
      </c>
      <c r="M392" s="5">
        <v>2.83</v>
      </c>
      <c r="N392" s="69"/>
      <c r="O392" s="69">
        <v>6.36</v>
      </c>
      <c r="P392" s="69" t="s">
        <v>12</v>
      </c>
      <c r="Q392" s="69">
        <v>54.2</v>
      </c>
      <c r="R392" s="5"/>
      <c r="S392" s="5">
        <v>30.1</v>
      </c>
      <c r="T392" s="5"/>
      <c r="U392" s="5">
        <v>4.13</v>
      </c>
      <c r="V392" s="5" t="s">
        <v>12</v>
      </c>
      <c r="W392" s="5">
        <v>22.4</v>
      </c>
      <c r="X392" s="5" t="s">
        <v>12</v>
      </c>
      <c r="Y392" s="5">
        <v>11.1</v>
      </c>
      <c r="Z392" s="5" t="s">
        <v>12</v>
      </c>
      <c r="AA392" s="5">
        <v>3.35</v>
      </c>
      <c r="AB392" s="5" t="s">
        <v>12</v>
      </c>
      <c r="AC392" s="5">
        <v>7.44</v>
      </c>
      <c r="AD392" s="5" t="s">
        <v>12</v>
      </c>
      <c r="AE392" s="5">
        <v>9.77</v>
      </c>
      <c r="AF392" s="5"/>
      <c r="AG392" s="5">
        <v>1.71</v>
      </c>
      <c r="AH392" s="5"/>
      <c r="AI392" s="5">
        <v>2.46</v>
      </c>
      <c r="AJ392" s="5"/>
      <c r="AK392" s="5">
        <v>0.61799999999999999</v>
      </c>
      <c r="AL392" s="5"/>
      <c r="AM392" s="5">
        <v>0.56799999999999995</v>
      </c>
      <c r="AN392" s="5"/>
      <c r="AO392" s="54">
        <v>0.41</v>
      </c>
      <c r="AP392" s="54" t="s">
        <v>332</v>
      </c>
      <c r="AQ392" s="5">
        <v>0.307</v>
      </c>
      <c r="AR392" s="5" t="s">
        <v>12</v>
      </c>
      <c r="AS392" s="5">
        <v>10.1</v>
      </c>
      <c r="AT392" s="5"/>
      <c r="AU392" s="5">
        <v>11.9</v>
      </c>
      <c r="AV392" s="5"/>
    </row>
    <row r="393" spans="1:48" ht="14.5" x14ac:dyDescent="0.35">
      <c r="A393" s="48" t="s">
        <v>595</v>
      </c>
      <c r="B393" s="54" t="s">
        <v>596</v>
      </c>
      <c r="C393" s="55" t="s">
        <v>689</v>
      </c>
      <c r="D393" s="54" t="s">
        <v>667</v>
      </c>
      <c r="E393" s="55">
        <v>48</v>
      </c>
      <c r="F393" s="95" t="s">
        <v>332</v>
      </c>
      <c r="G393" s="69">
        <v>11.8</v>
      </c>
      <c r="H393" s="5"/>
      <c r="I393" s="5">
        <v>102</v>
      </c>
      <c r="J393" s="5"/>
      <c r="K393" s="57">
        <v>7.83</v>
      </c>
      <c r="L393" s="57" t="s">
        <v>332</v>
      </c>
      <c r="M393" s="5">
        <v>12.5</v>
      </c>
      <c r="N393" s="69"/>
      <c r="O393" s="69">
        <v>30.1</v>
      </c>
      <c r="P393" s="69"/>
      <c r="Q393" s="69">
        <v>233</v>
      </c>
      <c r="R393" s="5"/>
      <c r="S393" s="5">
        <v>136</v>
      </c>
      <c r="T393" s="5"/>
      <c r="U393" s="57">
        <v>25.7</v>
      </c>
      <c r="V393" s="57" t="s">
        <v>332</v>
      </c>
      <c r="W393" s="5">
        <v>129</v>
      </c>
      <c r="X393" s="5"/>
      <c r="Y393" s="57">
        <v>72</v>
      </c>
      <c r="Z393" s="57" t="s">
        <v>332</v>
      </c>
      <c r="AA393" s="5">
        <v>14.1</v>
      </c>
      <c r="AB393" s="5"/>
      <c r="AC393" s="5">
        <v>49.5</v>
      </c>
      <c r="AD393" s="5"/>
      <c r="AE393" s="5">
        <v>51.6</v>
      </c>
      <c r="AF393" s="5"/>
      <c r="AG393" s="5">
        <v>5.85</v>
      </c>
      <c r="AH393" s="5"/>
      <c r="AI393" s="5">
        <v>8.36</v>
      </c>
      <c r="AJ393" s="5"/>
      <c r="AK393" s="5">
        <v>2.09</v>
      </c>
      <c r="AL393" s="5"/>
      <c r="AM393" s="5">
        <v>2.2599999999999998</v>
      </c>
      <c r="AN393" s="5"/>
      <c r="AO393" s="5">
        <v>1.62</v>
      </c>
      <c r="AP393" s="5"/>
      <c r="AQ393" s="5">
        <v>1.08</v>
      </c>
      <c r="AR393" s="5"/>
      <c r="AS393" s="5">
        <v>49</v>
      </c>
      <c r="AT393" s="5"/>
      <c r="AU393" s="5">
        <v>67.400000000000006</v>
      </c>
      <c r="AV393" s="5"/>
    </row>
    <row r="394" spans="1:48" ht="14.5" x14ac:dyDescent="0.35">
      <c r="A394" s="48" t="s">
        <v>597</v>
      </c>
      <c r="B394" s="54" t="s">
        <v>598</v>
      </c>
      <c r="C394" s="55" t="s">
        <v>689</v>
      </c>
      <c r="D394" s="54" t="s">
        <v>667</v>
      </c>
      <c r="E394" s="69">
        <v>11.5</v>
      </c>
      <c r="F394" s="133"/>
      <c r="G394" s="69">
        <v>2.02</v>
      </c>
      <c r="H394" s="5" t="s">
        <v>12</v>
      </c>
      <c r="I394" s="5">
        <v>18.8</v>
      </c>
      <c r="J394" s="5"/>
      <c r="K394" s="5">
        <v>1.18</v>
      </c>
      <c r="L394" s="5" t="s">
        <v>12</v>
      </c>
      <c r="M394" s="5">
        <v>2.75</v>
      </c>
      <c r="N394" s="69"/>
      <c r="O394" s="69">
        <v>6.09</v>
      </c>
      <c r="P394" s="69" t="s">
        <v>12</v>
      </c>
      <c r="Q394" s="69">
        <v>60</v>
      </c>
      <c r="R394" s="5"/>
      <c r="S394" s="5">
        <v>25.8</v>
      </c>
      <c r="T394" s="5"/>
      <c r="U394" s="5">
        <v>3</v>
      </c>
      <c r="V394" s="5" t="s">
        <v>326</v>
      </c>
      <c r="W394" s="57">
        <v>29.1</v>
      </c>
      <c r="X394" s="57" t="s">
        <v>332</v>
      </c>
      <c r="Y394" s="5">
        <v>14.2</v>
      </c>
      <c r="Z394" s="5" t="s">
        <v>12</v>
      </c>
      <c r="AA394" s="5">
        <v>2.5</v>
      </c>
      <c r="AB394" s="5" t="s">
        <v>12</v>
      </c>
      <c r="AC394" s="5">
        <v>8.7100000000000009</v>
      </c>
      <c r="AD394" s="5" t="s">
        <v>12</v>
      </c>
      <c r="AE394" s="5">
        <v>10.5</v>
      </c>
      <c r="AF394" s="5"/>
      <c r="AG394" s="5">
        <v>1.33</v>
      </c>
      <c r="AH394" s="5"/>
      <c r="AI394" s="5">
        <v>2.08</v>
      </c>
      <c r="AJ394" s="5"/>
      <c r="AK394" s="5">
        <v>0.46</v>
      </c>
      <c r="AL394" s="5"/>
      <c r="AM394" s="54">
        <v>0.39800000000000002</v>
      </c>
      <c r="AN394" s="54" t="s">
        <v>332</v>
      </c>
      <c r="AO394" s="5">
        <v>0.315</v>
      </c>
      <c r="AP394" s="5" t="s">
        <v>12</v>
      </c>
      <c r="AQ394" s="5">
        <v>0.23100000000000001</v>
      </c>
      <c r="AR394" s="5" t="s">
        <v>12</v>
      </c>
      <c r="AS394" s="5">
        <v>10.4</v>
      </c>
      <c r="AT394" s="5"/>
      <c r="AU394" s="5">
        <v>14.6</v>
      </c>
      <c r="AV394" s="5"/>
    </row>
    <row r="395" spans="1:48" ht="14.5" x14ac:dyDescent="0.35">
      <c r="A395" s="48" t="s">
        <v>599</v>
      </c>
      <c r="B395" s="54" t="s">
        <v>600</v>
      </c>
      <c r="C395" s="55" t="s">
        <v>689</v>
      </c>
      <c r="D395" s="54" t="s">
        <v>667</v>
      </c>
      <c r="E395" s="55">
        <v>0.45</v>
      </c>
      <c r="F395" s="95" t="s">
        <v>326</v>
      </c>
      <c r="G395" s="55">
        <v>0.47099999999999997</v>
      </c>
      <c r="H395" s="57" t="s">
        <v>326</v>
      </c>
      <c r="I395" s="5">
        <v>4.96</v>
      </c>
      <c r="J395" s="5" t="s">
        <v>12</v>
      </c>
      <c r="K395" s="57">
        <v>0.40300000000000002</v>
      </c>
      <c r="L395" s="57" t="s">
        <v>326</v>
      </c>
      <c r="M395" s="57">
        <v>5.0299999999999997E-2</v>
      </c>
      <c r="N395" s="55" t="s">
        <v>326</v>
      </c>
      <c r="O395" s="69">
        <v>0.34</v>
      </c>
      <c r="P395" s="69" t="s">
        <v>12</v>
      </c>
      <c r="Q395" s="55">
        <v>0.36</v>
      </c>
      <c r="R395" s="57" t="s">
        <v>326</v>
      </c>
      <c r="S395" s="57">
        <v>0.82399999999999995</v>
      </c>
      <c r="T395" s="57" t="s">
        <v>326</v>
      </c>
      <c r="U395" s="57">
        <v>3.28</v>
      </c>
      <c r="V395" s="57" t="s">
        <v>326</v>
      </c>
      <c r="W395" s="57">
        <v>6.2</v>
      </c>
      <c r="X395" s="57" t="s">
        <v>326</v>
      </c>
      <c r="Y395" s="57">
        <v>3.74</v>
      </c>
      <c r="Z395" s="57" t="s">
        <v>326</v>
      </c>
      <c r="AA395" s="57">
        <v>0.98</v>
      </c>
      <c r="AB395" s="57" t="s">
        <v>326</v>
      </c>
      <c r="AC395" s="57">
        <v>1.94</v>
      </c>
      <c r="AD395" s="57" t="s">
        <v>326</v>
      </c>
      <c r="AE395" s="57">
        <v>1.92</v>
      </c>
      <c r="AF395" s="57" t="s">
        <v>326</v>
      </c>
      <c r="AG395" s="57">
        <v>4.8899999999999999E-2</v>
      </c>
      <c r="AH395" s="57" t="s">
        <v>326</v>
      </c>
      <c r="AI395" s="57">
        <v>7.0900000000000005E-2</v>
      </c>
      <c r="AJ395" s="57" t="s">
        <v>326</v>
      </c>
      <c r="AK395" s="54">
        <v>4.7800000000000002E-2</v>
      </c>
      <c r="AL395" s="54" t="s">
        <v>326</v>
      </c>
      <c r="AM395" s="54">
        <v>5.67E-2</v>
      </c>
      <c r="AN395" s="54" t="s">
        <v>326</v>
      </c>
      <c r="AO395" s="54">
        <v>7.6799999999999993E-2</v>
      </c>
      <c r="AP395" s="54" t="s">
        <v>326</v>
      </c>
      <c r="AQ395" s="54">
        <v>6.0999999999999999E-2</v>
      </c>
      <c r="AR395" s="54" t="s">
        <v>326</v>
      </c>
      <c r="AS395" s="57">
        <v>0.123</v>
      </c>
      <c r="AT395" s="57" t="s">
        <v>326</v>
      </c>
      <c r="AU395" s="54">
        <v>0.74099999999999999</v>
      </c>
      <c r="AV395" s="54" t="s">
        <v>326</v>
      </c>
    </row>
    <row r="396" spans="1:48" ht="14.5" x14ac:dyDescent="0.35">
      <c r="A396" s="48" t="s">
        <v>601</v>
      </c>
      <c r="B396" s="54" t="s">
        <v>602</v>
      </c>
      <c r="C396" s="55" t="s">
        <v>689</v>
      </c>
      <c r="D396" s="54" t="s">
        <v>667</v>
      </c>
      <c r="E396" s="69">
        <v>112</v>
      </c>
      <c r="F396" s="133"/>
      <c r="G396" s="69">
        <v>27</v>
      </c>
      <c r="H396" s="5"/>
      <c r="I396" s="5">
        <v>223</v>
      </c>
      <c r="J396" s="5"/>
      <c r="K396" s="5">
        <v>18.7</v>
      </c>
      <c r="L396" s="5"/>
      <c r="M396" s="5">
        <v>38.200000000000003</v>
      </c>
      <c r="N396" s="69"/>
      <c r="O396" s="69">
        <v>95.7</v>
      </c>
      <c r="P396" s="69"/>
      <c r="Q396" s="69">
        <v>786</v>
      </c>
      <c r="R396" s="5"/>
      <c r="S396" s="5">
        <v>420</v>
      </c>
      <c r="T396" s="5"/>
      <c r="U396" s="5">
        <v>67.2</v>
      </c>
      <c r="V396" s="5"/>
      <c r="W396" s="5">
        <v>341</v>
      </c>
      <c r="X396" s="5"/>
      <c r="Y396" s="5">
        <v>216</v>
      </c>
      <c r="Z396" s="5"/>
      <c r="AA396" s="5">
        <v>41.7</v>
      </c>
      <c r="AB396" s="5"/>
      <c r="AC396" s="5">
        <v>130</v>
      </c>
      <c r="AD396" s="5"/>
      <c r="AE396" s="5">
        <v>142</v>
      </c>
      <c r="AF396" s="5"/>
      <c r="AG396" s="5">
        <v>29.7</v>
      </c>
      <c r="AH396" s="5"/>
      <c r="AI396" s="5">
        <v>41.3</v>
      </c>
      <c r="AJ396" s="5"/>
      <c r="AK396" s="5">
        <v>9.93</v>
      </c>
      <c r="AL396" s="5"/>
      <c r="AM396" s="5">
        <v>9.5500000000000007</v>
      </c>
      <c r="AN396" s="5"/>
      <c r="AO396" s="5">
        <v>6.7</v>
      </c>
      <c r="AP396" s="5"/>
      <c r="AQ396" s="5">
        <v>4.59</v>
      </c>
      <c r="AR396" s="5"/>
      <c r="AS396" s="5">
        <v>153</v>
      </c>
      <c r="AT396" s="5"/>
      <c r="AU396" s="5">
        <v>194</v>
      </c>
      <c r="AV396" s="5"/>
    </row>
    <row r="397" spans="1:48" ht="14.5" x14ac:dyDescent="0.35">
      <c r="A397" s="48" t="s">
        <v>603</v>
      </c>
      <c r="B397" s="54" t="s">
        <v>604</v>
      </c>
      <c r="C397" s="55" t="s">
        <v>689</v>
      </c>
      <c r="D397" s="54" t="s">
        <v>667</v>
      </c>
      <c r="E397" s="69">
        <v>42.2</v>
      </c>
      <c r="F397" s="133"/>
      <c r="G397" s="69">
        <v>9.8000000000000007</v>
      </c>
      <c r="H397" s="5"/>
      <c r="I397" s="5">
        <v>85.5</v>
      </c>
      <c r="J397" s="5"/>
      <c r="K397" s="5">
        <v>6.82</v>
      </c>
      <c r="L397" s="5"/>
      <c r="M397" s="5">
        <v>14.2</v>
      </c>
      <c r="N397" s="69"/>
      <c r="O397" s="69">
        <v>38.799999999999997</v>
      </c>
      <c r="P397" s="69"/>
      <c r="Q397" s="69">
        <v>248</v>
      </c>
      <c r="R397" s="5"/>
      <c r="S397" s="5">
        <v>154</v>
      </c>
      <c r="T397" s="5"/>
      <c r="U397" s="57">
        <v>21.8</v>
      </c>
      <c r="V397" s="57" t="s">
        <v>332</v>
      </c>
      <c r="W397" s="57">
        <v>132</v>
      </c>
      <c r="X397" s="57" t="s">
        <v>332</v>
      </c>
      <c r="Y397" s="5">
        <v>80</v>
      </c>
      <c r="Z397" s="5"/>
      <c r="AA397" s="5">
        <v>14.2</v>
      </c>
      <c r="AB397" s="5"/>
      <c r="AC397" s="5">
        <v>49.3</v>
      </c>
      <c r="AD397" s="5"/>
      <c r="AE397" s="5">
        <v>48.1</v>
      </c>
      <c r="AF397" s="5"/>
      <c r="AG397" s="5">
        <v>11.3</v>
      </c>
      <c r="AH397" s="5"/>
      <c r="AI397" s="5">
        <v>11</v>
      </c>
      <c r="AJ397" s="5"/>
      <c r="AK397" s="5">
        <v>3.54</v>
      </c>
      <c r="AL397" s="5"/>
      <c r="AM397" s="5">
        <v>3.18</v>
      </c>
      <c r="AN397" s="5"/>
      <c r="AO397" s="5">
        <v>2.23</v>
      </c>
      <c r="AP397" s="5"/>
      <c r="AQ397" s="5">
        <v>1.71</v>
      </c>
      <c r="AR397" s="5"/>
      <c r="AS397" s="5">
        <v>61.1</v>
      </c>
      <c r="AT397" s="5"/>
      <c r="AU397" s="5">
        <v>73.3</v>
      </c>
      <c r="AV397" s="5"/>
    </row>
    <row r="398" spans="1:48" ht="14.5" x14ac:dyDescent="0.35">
      <c r="A398" s="48" t="s">
        <v>605</v>
      </c>
      <c r="B398" s="54" t="s">
        <v>606</v>
      </c>
      <c r="C398" s="55" t="s">
        <v>689</v>
      </c>
      <c r="D398" s="54" t="s">
        <v>667</v>
      </c>
      <c r="E398" s="69">
        <v>67.3</v>
      </c>
      <c r="F398" s="133"/>
      <c r="G398" s="69">
        <v>16.399999999999999</v>
      </c>
      <c r="H398" s="5"/>
      <c r="I398" s="5">
        <v>130</v>
      </c>
      <c r="J398" s="5"/>
      <c r="K398" s="5">
        <v>12.2</v>
      </c>
      <c r="L398" s="5"/>
      <c r="M398" s="5">
        <v>20</v>
      </c>
      <c r="N398" s="69"/>
      <c r="O398" s="69">
        <v>48.4</v>
      </c>
      <c r="P398" s="69"/>
      <c r="Q398" s="69">
        <v>358</v>
      </c>
      <c r="R398" s="5"/>
      <c r="S398" s="5">
        <v>192</v>
      </c>
      <c r="T398" s="5"/>
      <c r="U398" s="5">
        <v>41.6</v>
      </c>
      <c r="V398" s="5"/>
      <c r="W398" s="5">
        <v>188</v>
      </c>
      <c r="X398" s="5"/>
      <c r="Y398" s="57">
        <v>139</v>
      </c>
      <c r="Z398" s="57" t="s">
        <v>332</v>
      </c>
      <c r="AA398" s="57">
        <v>18.3</v>
      </c>
      <c r="AB398" s="57" t="s">
        <v>332</v>
      </c>
      <c r="AC398" s="5">
        <v>67.5</v>
      </c>
      <c r="AD398" s="5"/>
      <c r="AE398" s="5">
        <v>83.5</v>
      </c>
      <c r="AF398" s="5"/>
      <c r="AG398" s="5">
        <v>11.4</v>
      </c>
      <c r="AH398" s="5"/>
      <c r="AI398" s="5">
        <v>18.5</v>
      </c>
      <c r="AJ398" s="5"/>
      <c r="AK398" s="5">
        <v>3.47</v>
      </c>
      <c r="AL398" s="5"/>
      <c r="AM398" s="5">
        <v>3.35</v>
      </c>
      <c r="AN398" s="5"/>
      <c r="AO398" s="5">
        <v>2.39</v>
      </c>
      <c r="AP398" s="5"/>
      <c r="AQ398" s="54">
        <v>1.91</v>
      </c>
      <c r="AR398" s="54" t="s">
        <v>332</v>
      </c>
      <c r="AS398" s="5">
        <v>71.7</v>
      </c>
      <c r="AT398" s="5"/>
      <c r="AU398" s="5">
        <v>101</v>
      </c>
      <c r="AV398" s="5"/>
    </row>
    <row r="399" spans="1:48" ht="14.5" x14ac:dyDescent="0.35">
      <c r="A399" s="48" t="s">
        <v>607</v>
      </c>
      <c r="B399" s="54" t="s">
        <v>367</v>
      </c>
      <c r="C399" s="55" t="s">
        <v>689</v>
      </c>
      <c r="D399" s="54" t="s">
        <v>667</v>
      </c>
      <c r="E399" s="69">
        <v>25.1</v>
      </c>
      <c r="F399" s="133"/>
      <c r="G399" s="69">
        <v>6.39</v>
      </c>
      <c r="H399" s="5"/>
      <c r="I399" s="5">
        <v>43.7</v>
      </c>
      <c r="J399" s="5"/>
      <c r="K399" s="5">
        <v>4.93</v>
      </c>
      <c r="L399" s="5"/>
      <c r="M399" s="5">
        <v>7.92</v>
      </c>
      <c r="N399" s="69"/>
      <c r="O399" s="69">
        <v>21.5</v>
      </c>
      <c r="P399" s="69"/>
      <c r="Q399" s="69">
        <v>147</v>
      </c>
      <c r="R399" s="5"/>
      <c r="S399" s="5">
        <v>67.7</v>
      </c>
      <c r="T399" s="5"/>
      <c r="U399" s="5">
        <v>11.8</v>
      </c>
      <c r="V399" s="5" t="s">
        <v>12</v>
      </c>
      <c r="W399" s="5">
        <v>69.099999999999994</v>
      </c>
      <c r="X399" s="5"/>
      <c r="Y399" s="5">
        <v>44.5</v>
      </c>
      <c r="Z399" s="5"/>
      <c r="AA399" s="57">
        <v>10.3</v>
      </c>
      <c r="AB399" s="57" t="s">
        <v>332</v>
      </c>
      <c r="AC399" s="57">
        <v>23.3</v>
      </c>
      <c r="AD399" s="57" t="s">
        <v>332</v>
      </c>
      <c r="AE399" s="5">
        <v>32.200000000000003</v>
      </c>
      <c r="AF399" s="5"/>
      <c r="AG399" s="57">
        <v>2.29</v>
      </c>
      <c r="AH399" s="57" t="s">
        <v>332</v>
      </c>
      <c r="AI399" s="57">
        <v>3.32</v>
      </c>
      <c r="AJ399" s="57" t="s">
        <v>332</v>
      </c>
      <c r="AK399" s="54">
        <v>0.64600000000000002</v>
      </c>
      <c r="AL399" s="54" t="s">
        <v>332</v>
      </c>
      <c r="AM399" s="54">
        <v>0.60899999999999999</v>
      </c>
      <c r="AN399" s="54" t="s">
        <v>332</v>
      </c>
      <c r="AO399" s="54">
        <v>0.504</v>
      </c>
      <c r="AP399" s="54" t="s">
        <v>332</v>
      </c>
      <c r="AQ399" s="54">
        <v>0.432</v>
      </c>
      <c r="AR399" s="54" t="s">
        <v>332</v>
      </c>
      <c r="AS399" s="57">
        <v>11.7</v>
      </c>
      <c r="AT399" s="57" t="s">
        <v>332</v>
      </c>
      <c r="AU399" s="54">
        <v>33.1</v>
      </c>
      <c r="AV399" s="54" t="s">
        <v>332</v>
      </c>
    </row>
    <row r="400" spans="1:48" ht="14.5" x14ac:dyDescent="0.35">
      <c r="A400" s="48" t="s">
        <v>608</v>
      </c>
      <c r="B400" s="54" t="s">
        <v>367</v>
      </c>
      <c r="C400" s="55" t="s">
        <v>689</v>
      </c>
      <c r="D400" s="54" t="s">
        <v>667</v>
      </c>
      <c r="E400" s="69">
        <v>186</v>
      </c>
      <c r="F400" s="133"/>
      <c r="G400" s="69">
        <v>47.2</v>
      </c>
      <c r="H400" s="5"/>
      <c r="I400" s="5">
        <v>369</v>
      </c>
      <c r="J400" s="5"/>
      <c r="K400" s="5">
        <v>36.6</v>
      </c>
      <c r="L400" s="5"/>
      <c r="M400" s="5">
        <v>59.1</v>
      </c>
      <c r="N400" s="69"/>
      <c r="O400" s="69">
        <v>153</v>
      </c>
      <c r="P400" s="69"/>
      <c r="Q400" s="69">
        <v>1040</v>
      </c>
      <c r="R400" s="5"/>
      <c r="S400" s="5">
        <v>543</v>
      </c>
      <c r="T400" s="5"/>
      <c r="U400" s="5">
        <v>99.2</v>
      </c>
      <c r="V400" s="5"/>
      <c r="W400" s="5">
        <v>430</v>
      </c>
      <c r="X400" s="5"/>
      <c r="Y400" s="5">
        <v>320</v>
      </c>
      <c r="Z400" s="5"/>
      <c r="AA400" s="5">
        <v>61.9</v>
      </c>
      <c r="AB400" s="5"/>
      <c r="AC400" s="5">
        <v>172</v>
      </c>
      <c r="AD400" s="5"/>
      <c r="AE400" s="5">
        <v>193</v>
      </c>
      <c r="AF400" s="5"/>
      <c r="AG400" s="5">
        <v>37.9</v>
      </c>
      <c r="AH400" s="5"/>
      <c r="AI400" s="5">
        <v>50.9</v>
      </c>
      <c r="AJ400" s="5"/>
      <c r="AK400" s="5">
        <v>15.5</v>
      </c>
      <c r="AL400" s="5"/>
      <c r="AM400" s="5">
        <v>13.5</v>
      </c>
      <c r="AN400" s="5"/>
      <c r="AO400" s="5">
        <v>10.4</v>
      </c>
      <c r="AP400" s="5"/>
      <c r="AQ400" s="5">
        <v>7.75</v>
      </c>
      <c r="AR400" s="5"/>
      <c r="AS400" s="5">
        <v>199</v>
      </c>
      <c r="AT400" s="5"/>
      <c r="AU400" s="5">
        <v>313</v>
      </c>
      <c r="AV400" s="5"/>
    </row>
    <row r="401" spans="1:48" ht="14.5" x14ac:dyDescent="0.35">
      <c r="A401" s="48" t="s">
        <v>609</v>
      </c>
      <c r="B401" s="54" t="s">
        <v>610</v>
      </c>
      <c r="C401" s="55" t="s">
        <v>689</v>
      </c>
      <c r="D401" s="54" t="s">
        <v>667</v>
      </c>
      <c r="E401" s="69">
        <v>18.399999999999999</v>
      </c>
      <c r="F401" s="133"/>
      <c r="G401" s="69">
        <v>5.23</v>
      </c>
      <c r="H401" s="5" t="s">
        <v>12</v>
      </c>
      <c r="I401" s="5">
        <v>34.799999999999997</v>
      </c>
      <c r="J401" s="5"/>
      <c r="K401" s="5">
        <v>4.3499999999999996</v>
      </c>
      <c r="L401" s="5"/>
      <c r="M401" s="5">
        <v>6.04</v>
      </c>
      <c r="N401" s="69"/>
      <c r="O401" s="69">
        <v>15.8</v>
      </c>
      <c r="P401" s="69"/>
      <c r="Q401" s="69">
        <v>118</v>
      </c>
      <c r="R401" s="5"/>
      <c r="S401" s="5">
        <v>59.6</v>
      </c>
      <c r="T401" s="5"/>
      <c r="U401" s="57">
        <v>9.01</v>
      </c>
      <c r="V401" s="57" t="s">
        <v>332</v>
      </c>
      <c r="W401" s="57">
        <v>53.4</v>
      </c>
      <c r="X401" s="57" t="s">
        <v>332</v>
      </c>
      <c r="Y401" s="5">
        <v>33.9</v>
      </c>
      <c r="Z401" s="5"/>
      <c r="AA401" s="57">
        <v>7.92</v>
      </c>
      <c r="AB401" s="57" t="s">
        <v>332</v>
      </c>
      <c r="AC401" s="57">
        <v>21.2</v>
      </c>
      <c r="AD401" s="57" t="s">
        <v>332</v>
      </c>
      <c r="AE401" s="5">
        <v>22</v>
      </c>
      <c r="AF401" s="5"/>
      <c r="AG401" s="5">
        <v>4.37</v>
      </c>
      <c r="AH401" s="5"/>
      <c r="AI401" s="5">
        <v>7.54</v>
      </c>
      <c r="AJ401" s="5"/>
      <c r="AK401" s="54">
        <v>1.72</v>
      </c>
      <c r="AL401" s="54" t="s">
        <v>332</v>
      </c>
      <c r="AM401" s="5">
        <v>1.41</v>
      </c>
      <c r="AN401" s="5"/>
      <c r="AO401" s="5">
        <v>1.07</v>
      </c>
      <c r="AP401" s="5"/>
      <c r="AQ401" s="54">
        <v>0.755</v>
      </c>
      <c r="AR401" s="54" t="s">
        <v>332</v>
      </c>
      <c r="AS401" s="5">
        <v>23.7</v>
      </c>
      <c r="AT401" s="5"/>
      <c r="AU401" s="5">
        <v>29.1</v>
      </c>
      <c r="AV401" s="5"/>
    </row>
    <row r="402" spans="1:48" ht="14.5" x14ac:dyDescent="0.35">
      <c r="A402" s="48" t="s">
        <v>611</v>
      </c>
      <c r="B402" s="54" t="s">
        <v>612</v>
      </c>
      <c r="C402" s="55" t="s">
        <v>689</v>
      </c>
      <c r="D402" s="54" t="s">
        <v>667</v>
      </c>
      <c r="E402" s="69">
        <v>40.799999999999997</v>
      </c>
      <c r="F402" s="133"/>
      <c r="G402" s="69">
        <v>12.4</v>
      </c>
      <c r="H402" s="5"/>
      <c r="I402" s="5">
        <v>77.8</v>
      </c>
      <c r="J402" s="5"/>
      <c r="K402" s="5">
        <v>7.51</v>
      </c>
      <c r="L402" s="5"/>
      <c r="M402" s="5">
        <v>14</v>
      </c>
      <c r="N402" s="69"/>
      <c r="O402" s="69">
        <v>35.200000000000003</v>
      </c>
      <c r="P402" s="69"/>
      <c r="Q402" s="69">
        <v>238</v>
      </c>
      <c r="R402" s="5"/>
      <c r="S402" s="5">
        <v>107</v>
      </c>
      <c r="T402" s="5"/>
      <c r="U402" s="57">
        <v>33.6</v>
      </c>
      <c r="V402" s="57" t="s">
        <v>332</v>
      </c>
      <c r="W402" s="57">
        <v>120</v>
      </c>
      <c r="X402" s="57" t="s">
        <v>332</v>
      </c>
      <c r="Y402" s="5">
        <v>78.599999999999994</v>
      </c>
      <c r="Z402" s="5"/>
      <c r="AA402" s="5">
        <v>16.2</v>
      </c>
      <c r="AB402" s="5"/>
      <c r="AC402" s="57">
        <v>42.5</v>
      </c>
      <c r="AD402" s="57" t="s">
        <v>332</v>
      </c>
      <c r="AE402" s="5">
        <v>45.7</v>
      </c>
      <c r="AF402" s="5"/>
      <c r="AG402" s="5">
        <v>9.9499999999999993</v>
      </c>
      <c r="AH402" s="5"/>
      <c r="AI402" s="5">
        <v>13.2</v>
      </c>
      <c r="AJ402" s="5"/>
      <c r="AK402" s="5">
        <v>5.0999999999999996</v>
      </c>
      <c r="AL402" s="5"/>
      <c r="AM402" s="5">
        <v>4.34</v>
      </c>
      <c r="AN402" s="5"/>
      <c r="AO402" s="5">
        <v>3.06</v>
      </c>
      <c r="AP402" s="5"/>
      <c r="AQ402" s="54">
        <v>2.37</v>
      </c>
      <c r="AR402" s="54" t="s">
        <v>332</v>
      </c>
      <c r="AS402" s="5">
        <v>48.9</v>
      </c>
      <c r="AT402" s="5"/>
      <c r="AU402" s="5">
        <v>70.2</v>
      </c>
      <c r="AV402" s="5"/>
    </row>
    <row r="403" spans="1:48" ht="14.5" x14ac:dyDescent="0.35">
      <c r="A403" s="48" t="s">
        <v>613</v>
      </c>
      <c r="B403" s="54" t="s">
        <v>614</v>
      </c>
      <c r="C403" s="55" t="s">
        <v>689</v>
      </c>
      <c r="D403" s="54" t="s">
        <v>667</v>
      </c>
      <c r="E403" s="69">
        <v>111</v>
      </c>
      <c r="F403" s="133"/>
      <c r="G403" s="69">
        <v>27.2</v>
      </c>
      <c r="H403" s="5"/>
      <c r="I403" s="5">
        <v>213</v>
      </c>
      <c r="J403" s="5"/>
      <c r="K403" s="5">
        <v>19.5</v>
      </c>
      <c r="L403" s="5"/>
      <c r="M403" s="5">
        <v>33.700000000000003</v>
      </c>
      <c r="N403" s="69"/>
      <c r="O403" s="69">
        <v>81.8</v>
      </c>
      <c r="P403" s="69"/>
      <c r="Q403" s="69">
        <v>603</v>
      </c>
      <c r="R403" s="5"/>
      <c r="S403" s="5">
        <v>314</v>
      </c>
      <c r="T403" s="5"/>
      <c r="U403" s="5">
        <v>77.099999999999994</v>
      </c>
      <c r="V403" s="5"/>
      <c r="W403" s="5">
        <v>272</v>
      </c>
      <c r="X403" s="5"/>
      <c r="Y403" s="57">
        <v>214</v>
      </c>
      <c r="Z403" s="57" t="s">
        <v>332</v>
      </c>
      <c r="AA403" s="5">
        <v>39.299999999999997</v>
      </c>
      <c r="AB403" s="5"/>
      <c r="AC403" s="5">
        <v>119</v>
      </c>
      <c r="AD403" s="5"/>
      <c r="AE403" s="57">
        <v>132</v>
      </c>
      <c r="AF403" s="57" t="s">
        <v>332</v>
      </c>
      <c r="AG403" s="5">
        <v>21</v>
      </c>
      <c r="AH403" s="5"/>
      <c r="AI403" s="5">
        <v>29.6</v>
      </c>
      <c r="AJ403" s="5"/>
      <c r="AK403" s="5">
        <v>8.09</v>
      </c>
      <c r="AL403" s="5"/>
      <c r="AM403" s="5">
        <v>8.2899999999999991</v>
      </c>
      <c r="AN403" s="5"/>
      <c r="AO403" s="5">
        <v>5.6</v>
      </c>
      <c r="AP403" s="5"/>
      <c r="AQ403" s="5">
        <v>4.26</v>
      </c>
      <c r="AR403" s="5"/>
      <c r="AS403" s="5">
        <v>114</v>
      </c>
      <c r="AT403" s="5"/>
      <c r="AU403" s="5">
        <v>188</v>
      </c>
      <c r="AV403" s="5"/>
    </row>
    <row r="404" spans="1:48" ht="14.5" x14ac:dyDescent="0.35">
      <c r="A404" s="48" t="s">
        <v>615</v>
      </c>
      <c r="B404" s="54" t="s">
        <v>616</v>
      </c>
      <c r="C404" s="55" t="s">
        <v>689</v>
      </c>
      <c r="D404" s="54" t="s">
        <v>667</v>
      </c>
      <c r="E404" s="55">
        <v>0.55700000000000005</v>
      </c>
      <c r="F404" s="95" t="s">
        <v>326</v>
      </c>
      <c r="G404" s="55">
        <v>0.58299999999999996</v>
      </c>
      <c r="H404" s="57" t="s">
        <v>326</v>
      </c>
      <c r="I404" s="57">
        <v>0.55200000000000005</v>
      </c>
      <c r="J404" s="57" t="s">
        <v>326</v>
      </c>
      <c r="K404" s="57">
        <v>0.48899999999999999</v>
      </c>
      <c r="L404" s="57" t="s">
        <v>326</v>
      </c>
      <c r="M404" s="57">
        <v>0.128</v>
      </c>
      <c r="N404" s="55" t="s">
        <v>332</v>
      </c>
      <c r="O404" s="55">
        <v>0.249</v>
      </c>
      <c r="P404" s="55" t="s">
        <v>326</v>
      </c>
      <c r="Q404" s="55">
        <v>0.57899999999999996</v>
      </c>
      <c r="R404" s="5" t="s">
        <v>12</v>
      </c>
      <c r="S404" s="57">
        <v>1.1200000000000001</v>
      </c>
      <c r="T404" s="57" t="s">
        <v>326</v>
      </c>
      <c r="U404" s="57">
        <v>2.87</v>
      </c>
      <c r="V404" s="57" t="s">
        <v>326</v>
      </c>
      <c r="W404" s="57">
        <v>5.19</v>
      </c>
      <c r="X404" s="57" t="s">
        <v>326</v>
      </c>
      <c r="Y404" s="57">
        <v>4.32</v>
      </c>
      <c r="Z404" s="57" t="s">
        <v>326</v>
      </c>
      <c r="AA404" s="57">
        <v>1.05</v>
      </c>
      <c r="AB404" s="57" t="s">
        <v>326</v>
      </c>
      <c r="AC404" s="57">
        <v>1.99</v>
      </c>
      <c r="AD404" s="57" t="s">
        <v>326</v>
      </c>
      <c r="AE404" s="57">
        <v>2.09</v>
      </c>
      <c r="AF404" s="57" t="s">
        <v>326</v>
      </c>
      <c r="AG404" s="57">
        <v>4.8899999999999999E-2</v>
      </c>
      <c r="AH404" s="57" t="s">
        <v>326</v>
      </c>
      <c r="AI404" s="57">
        <v>5.8400000000000001E-2</v>
      </c>
      <c r="AJ404" s="57" t="s">
        <v>326</v>
      </c>
      <c r="AK404" s="54">
        <v>4.5600000000000002E-2</v>
      </c>
      <c r="AL404" s="54" t="s">
        <v>326</v>
      </c>
      <c r="AM404" s="54">
        <v>4.5900000000000003E-2</v>
      </c>
      <c r="AN404" s="54" t="s">
        <v>326</v>
      </c>
      <c r="AO404" s="54">
        <v>5.2600000000000001E-2</v>
      </c>
      <c r="AP404" s="54" t="s">
        <v>326</v>
      </c>
      <c r="AQ404" s="54">
        <v>5.9400000000000001E-2</v>
      </c>
      <c r="AR404" s="54" t="s">
        <v>326</v>
      </c>
      <c r="AS404" s="57">
        <v>0.14399999999999999</v>
      </c>
      <c r="AT404" s="57" t="s">
        <v>332</v>
      </c>
      <c r="AU404" s="54">
        <v>0.14799999999999999</v>
      </c>
      <c r="AV404" s="54" t="s">
        <v>332</v>
      </c>
    </row>
    <row r="405" spans="1:48" ht="14.5" x14ac:dyDescent="0.35">
      <c r="A405" s="48" t="s">
        <v>617</v>
      </c>
      <c r="B405" s="54" t="s">
        <v>618</v>
      </c>
      <c r="C405" s="55" t="s">
        <v>689</v>
      </c>
      <c r="D405" s="54" t="s">
        <v>667</v>
      </c>
      <c r="E405" s="69">
        <v>5.67</v>
      </c>
      <c r="F405" s="133"/>
      <c r="G405" s="55">
        <v>1.28</v>
      </c>
      <c r="H405" s="57" t="s">
        <v>332</v>
      </c>
      <c r="I405" s="5">
        <v>11</v>
      </c>
      <c r="J405" s="5"/>
      <c r="K405" s="5">
        <v>1.24</v>
      </c>
      <c r="L405" s="5" t="s">
        <v>12</v>
      </c>
      <c r="M405" s="5">
        <v>2.02</v>
      </c>
      <c r="N405" s="69"/>
      <c r="O405" s="69">
        <v>5.05</v>
      </c>
      <c r="P405" s="69"/>
      <c r="Q405" s="69">
        <v>37.299999999999997</v>
      </c>
      <c r="R405" s="5"/>
      <c r="S405" s="5">
        <v>18.899999999999999</v>
      </c>
      <c r="T405" s="5"/>
      <c r="U405" s="57">
        <v>2.74</v>
      </c>
      <c r="V405" s="57" t="s">
        <v>332</v>
      </c>
      <c r="W405" s="5">
        <v>15.2</v>
      </c>
      <c r="X405" s="5" t="s">
        <v>12</v>
      </c>
      <c r="Y405" s="5">
        <v>13.8</v>
      </c>
      <c r="Z405" s="5" t="s">
        <v>12</v>
      </c>
      <c r="AA405" s="5">
        <v>1.84</v>
      </c>
      <c r="AB405" s="5" t="s">
        <v>12</v>
      </c>
      <c r="AC405" s="57">
        <v>5.29</v>
      </c>
      <c r="AD405" s="57" t="s">
        <v>332</v>
      </c>
      <c r="AE405" s="5">
        <v>6.74</v>
      </c>
      <c r="AF405" s="5" t="s">
        <v>12</v>
      </c>
      <c r="AG405" s="5">
        <v>1.41</v>
      </c>
      <c r="AH405" s="5"/>
      <c r="AI405" s="5">
        <v>1.97</v>
      </c>
      <c r="AJ405" s="5"/>
      <c r="AK405" s="5">
        <v>0.59299999999999997</v>
      </c>
      <c r="AL405" s="5"/>
      <c r="AM405" s="5">
        <v>0.49199999999999999</v>
      </c>
      <c r="AN405" s="5"/>
      <c r="AO405" s="54">
        <v>0.32600000000000001</v>
      </c>
      <c r="AP405" s="54" t="s">
        <v>332</v>
      </c>
      <c r="AQ405" s="5">
        <v>0.19400000000000001</v>
      </c>
      <c r="AR405" s="5" t="s">
        <v>12</v>
      </c>
      <c r="AS405" s="5">
        <v>7.76</v>
      </c>
      <c r="AT405" s="5"/>
      <c r="AU405" s="5">
        <v>9.4</v>
      </c>
      <c r="AV405" s="5"/>
    </row>
    <row r="406" spans="1:48" ht="14.5" x14ac:dyDescent="0.35">
      <c r="A406" s="48" t="s">
        <v>619</v>
      </c>
      <c r="B406" s="54" t="s">
        <v>620</v>
      </c>
      <c r="C406" s="55" t="s">
        <v>689</v>
      </c>
      <c r="D406" s="54" t="s">
        <v>667</v>
      </c>
      <c r="E406" s="69">
        <v>88.1</v>
      </c>
      <c r="F406" s="133"/>
      <c r="G406" s="69">
        <v>24.5</v>
      </c>
      <c r="H406" s="5"/>
      <c r="I406" s="5">
        <v>206</v>
      </c>
      <c r="J406" s="5"/>
      <c r="K406" s="5">
        <v>23.5</v>
      </c>
      <c r="L406" s="5"/>
      <c r="M406" s="5">
        <v>31.6</v>
      </c>
      <c r="N406" s="69"/>
      <c r="O406" s="69">
        <v>79.2</v>
      </c>
      <c r="P406" s="69"/>
      <c r="Q406" s="69">
        <v>620</v>
      </c>
      <c r="R406" s="5"/>
      <c r="S406" s="5">
        <v>274</v>
      </c>
      <c r="T406" s="5"/>
      <c r="U406" s="5">
        <v>64.099999999999994</v>
      </c>
      <c r="V406" s="5"/>
      <c r="W406" s="5">
        <v>200</v>
      </c>
      <c r="X406" s="5"/>
      <c r="Y406" s="5">
        <v>156</v>
      </c>
      <c r="Z406" s="5"/>
      <c r="AA406" s="5">
        <v>31.8</v>
      </c>
      <c r="AB406" s="5"/>
      <c r="AC406" s="5">
        <v>88.3</v>
      </c>
      <c r="AD406" s="5"/>
      <c r="AE406" s="5">
        <v>104</v>
      </c>
      <c r="AF406" s="5"/>
      <c r="AG406" s="5">
        <v>22.3</v>
      </c>
      <c r="AH406" s="5"/>
      <c r="AI406" s="5">
        <v>29.3</v>
      </c>
      <c r="AJ406" s="5"/>
      <c r="AK406" s="5">
        <v>13.3</v>
      </c>
      <c r="AL406" s="5"/>
      <c r="AM406" s="5">
        <v>9.35</v>
      </c>
      <c r="AN406" s="5"/>
      <c r="AO406" s="5">
        <v>7.32</v>
      </c>
      <c r="AP406" s="5"/>
      <c r="AQ406" s="5">
        <v>5.55</v>
      </c>
      <c r="AR406" s="5"/>
      <c r="AS406" s="5">
        <v>110</v>
      </c>
      <c r="AT406" s="5"/>
      <c r="AU406" s="5">
        <v>175</v>
      </c>
      <c r="AV406" s="5"/>
    </row>
    <row r="407" spans="1:48" ht="14.5" x14ac:dyDescent="0.35">
      <c r="A407" s="48" t="s">
        <v>621</v>
      </c>
      <c r="B407" s="54" t="s">
        <v>622</v>
      </c>
      <c r="C407" s="55" t="s">
        <v>689</v>
      </c>
      <c r="D407" s="54" t="s">
        <v>667</v>
      </c>
      <c r="E407" s="55">
        <v>11</v>
      </c>
      <c r="F407" s="95" t="s">
        <v>332</v>
      </c>
      <c r="G407" s="55">
        <v>3.61</v>
      </c>
      <c r="H407" s="57" t="s">
        <v>332</v>
      </c>
      <c r="I407" s="57">
        <v>22.1</v>
      </c>
      <c r="J407" s="57" t="s">
        <v>332</v>
      </c>
      <c r="K407" s="57">
        <v>2.44</v>
      </c>
      <c r="L407" s="57" t="s">
        <v>332</v>
      </c>
      <c r="M407" s="5">
        <v>4.1100000000000003</v>
      </c>
      <c r="N407" s="69"/>
      <c r="O407" s="69">
        <v>10.1</v>
      </c>
      <c r="P407" s="69"/>
      <c r="Q407" s="69">
        <v>74.2</v>
      </c>
      <c r="R407" s="5"/>
      <c r="S407" s="5">
        <v>33.1</v>
      </c>
      <c r="T407" s="5" t="s">
        <v>12</v>
      </c>
      <c r="U407" s="57">
        <v>6.51</v>
      </c>
      <c r="V407" s="57" t="s">
        <v>332</v>
      </c>
      <c r="W407" s="57">
        <v>25.6</v>
      </c>
      <c r="X407" s="57" t="s">
        <v>332</v>
      </c>
      <c r="Y407" s="57">
        <v>23.3</v>
      </c>
      <c r="Z407" s="57" t="s">
        <v>332</v>
      </c>
      <c r="AA407" s="5">
        <v>4.59</v>
      </c>
      <c r="AB407" s="5" t="s">
        <v>12</v>
      </c>
      <c r="AC407" s="5">
        <v>11.2</v>
      </c>
      <c r="AD407" s="5" t="s">
        <v>12</v>
      </c>
      <c r="AE407" s="5">
        <v>10.9</v>
      </c>
      <c r="AF407" s="5"/>
      <c r="AG407" s="5">
        <v>2.92</v>
      </c>
      <c r="AH407" s="5"/>
      <c r="AI407" s="5">
        <v>5.4</v>
      </c>
      <c r="AJ407" s="5"/>
      <c r="AK407" s="5">
        <v>1.8</v>
      </c>
      <c r="AL407" s="5"/>
      <c r="AM407" s="5">
        <v>1.44</v>
      </c>
      <c r="AN407" s="5"/>
      <c r="AO407" s="5">
        <v>1.36</v>
      </c>
      <c r="AP407" s="5"/>
      <c r="AQ407" s="5">
        <v>0.78700000000000003</v>
      </c>
      <c r="AR407" s="5"/>
      <c r="AS407" s="5">
        <v>14</v>
      </c>
      <c r="AT407" s="5"/>
      <c r="AU407" s="5">
        <v>19.899999999999999</v>
      </c>
      <c r="AV407" s="5"/>
    </row>
    <row r="408" spans="1:48" ht="14.5" x14ac:dyDescent="0.35">
      <c r="A408" s="48" t="s">
        <v>623</v>
      </c>
      <c r="B408" s="54" t="s">
        <v>624</v>
      </c>
      <c r="C408" s="55" t="s">
        <v>689</v>
      </c>
      <c r="D408" s="54" t="s">
        <v>667</v>
      </c>
      <c r="E408" s="69">
        <v>30.7</v>
      </c>
      <c r="F408" s="133"/>
      <c r="G408" s="69">
        <v>8.48</v>
      </c>
      <c r="H408" s="5"/>
      <c r="I408" s="5">
        <v>74.2</v>
      </c>
      <c r="J408" s="5"/>
      <c r="K408" s="5">
        <v>9.2200000000000006</v>
      </c>
      <c r="L408" s="5"/>
      <c r="M408" s="5">
        <v>11.1</v>
      </c>
      <c r="N408" s="69"/>
      <c r="O408" s="69">
        <v>28</v>
      </c>
      <c r="P408" s="69"/>
      <c r="Q408" s="69">
        <v>199</v>
      </c>
      <c r="R408" s="5"/>
      <c r="S408" s="5">
        <v>94.6</v>
      </c>
      <c r="T408" s="5"/>
      <c r="U408" s="5">
        <v>23.5</v>
      </c>
      <c r="V408" s="5"/>
      <c r="W408" s="5">
        <v>72.5</v>
      </c>
      <c r="X408" s="5"/>
      <c r="Y408" s="5">
        <v>57.1</v>
      </c>
      <c r="Z408" s="5"/>
      <c r="AA408" s="5">
        <v>12.3</v>
      </c>
      <c r="AB408" s="5"/>
      <c r="AC408" s="5">
        <v>32.6</v>
      </c>
      <c r="AD408" s="5"/>
      <c r="AE408" s="5">
        <v>32.1</v>
      </c>
      <c r="AF408" s="5"/>
      <c r="AG408" s="5">
        <v>7.94</v>
      </c>
      <c r="AH408" s="5"/>
      <c r="AI408" s="57">
        <v>8.73</v>
      </c>
      <c r="AJ408" s="57" t="s">
        <v>332</v>
      </c>
      <c r="AK408" s="54">
        <v>4.97</v>
      </c>
      <c r="AL408" s="54" t="s">
        <v>332</v>
      </c>
      <c r="AM408" s="54">
        <v>4.0199999999999996</v>
      </c>
      <c r="AN408" s="54" t="s">
        <v>332</v>
      </c>
      <c r="AO408" s="54">
        <v>3.45</v>
      </c>
      <c r="AP408" s="54" t="s">
        <v>332</v>
      </c>
      <c r="AQ408" s="5">
        <v>2.27</v>
      </c>
      <c r="AR408" s="5"/>
      <c r="AS408" s="5">
        <v>36.9</v>
      </c>
      <c r="AT408" s="5"/>
      <c r="AU408" s="5">
        <v>66.7</v>
      </c>
      <c r="AV408" s="5"/>
    </row>
    <row r="409" spans="1:48" s="59" customFormat="1" ht="14.5" x14ac:dyDescent="0.35">
      <c r="A409" s="97" t="s">
        <v>625</v>
      </c>
      <c r="B409" s="59" t="s">
        <v>626</v>
      </c>
      <c r="C409" s="55" t="s">
        <v>689</v>
      </c>
      <c r="D409" s="59" t="s">
        <v>667</v>
      </c>
      <c r="E409" s="69">
        <v>28.7</v>
      </c>
      <c r="F409" s="133"/>
      <c r="G409" s="69">
        <v>12.8</v>
      </c>
      <c r="H409" s="69"/>
      <c r="I409" s="69">
        <v>77.3</v>
      </c>
      <c r="J409" s="69"/>
      <c r="K409" s="69">
        <v>21.2</v>
      </c>
      <c r="L409" s="69"/>
      <c r="M409" s="69">
        <v>22.7</v>
      </c>
      <c r="N409" s="69"/>
      <c r="O409" s="69">
        <v>44.5</v>
      </c>
      <c r="P409" s="69"/>
      <c r="Q409" s="69">
        <v>161</v>
      </c>
      <c r="R409" s="69"/>
      <c r="S409" s="69">
        <v>99.8</v>
      </c>
      <c r="T409" s="69"/>
      <c r="U409" s="69">
        <v>32.200000000000003</v>
      </c>
      <c r="V409" s="69"/>
      <c r="W409" s="69">
        <v>76.8</v>
      </c>
      <c r="X409" s="69"/>
      <c r="Y409" s="69">
        <v>110</v>
      </c>
      <c r="Z409" s="69"/>
      <c r="AA409" s="55">
        <v>19.600000000000001</v>
      </c>
      <c r="AB409" s="55" t="s">
        <v>332</v>
      </c>
      <c r="AC409" s="69">
        <v>36.700000000000003</v>
      </c>
      <c r="AD409" s="69"/>
      <c r="AE409" s="69">
        <v>39.299999999999997</v>
      </c>
      <c r="AF409" s="69"/>
      <c r="AG409" s="69">
        <v>13.5</v>
      </c>
      <c r="AH409" s="69"/>
      <c r="AI409" s="69">
        <v>12.4</v>
      </c>
      <c r="AJ409" s="69"/>
      <c r="AK409" s="69">
        <v>9.14</v>
      </c>
      <c r="AL409" s="69"/>
      <c r="AM409" s="69">
        <v>6.25</v>
      </c>
      <c r="AN409" s="69"/>
      <c r="AO409" s="69">
        <v>7.87</v>
      </c>
      <c r="AP409" s="69"/>
      <c r="AQ409" s="69">
        <v>4.47</v>
      </c>
      <c r="AR409" s="69"/>
      <c r="AS409" s="69">
        <v>51.2</v>
      </c>
      <c r="AT409" s="69"/>
      <c r="AU409" s="69">
        <v>84.5</v>
      </c>
      <c r="AV409" s="69"/>
    </row>
    <row r="410" spans="1:48" s="59" customFormat="1" ht="14.5" x14ac:dyDescent="0.35">
      <c r="A410" s="54" t="s">
        <v>283</v>
      </c>
      <c r="B410" s="59" t="s">
        <v>284</v>
      </c>
      <c r="C410" s="55" t="s">
        <v>705</v>
      </c>
      <c r="D410" s="59" t="s">
        <v>658</v>
      </c>
      <c r="E410" s="17">
        <v>0.8166000000000001</v>
      </c>
      <c r="F410" s="5"/>
      <c r="G410" s="17">
        <v>0.30959999999999999</v>
      </c>
      <c r="H410" s="5"/>
      <c r="I410" s="18">
        <v>1.0524</v>
      </c>
      <c r="J410" s="5"/>
      <c r="K410" s="17">
        <v>0.23016</v>
      </c>
      <c r="L410" s="5"/>
      <c r="M410" s="17">
        <v>0.50009999999999999</v>
      </c>
      <c r="N410" s="5"/>
      <c r="O410" s="18">
        <v>1.155</v>
      </c>
      <c r="P410" s="5"/>
      <c r="Q410" s="18">
        <v>5.181</v>
      </c>
      <c r="R410" s="5"/>
      <c r="S410" s="18">
        <v>2.4381000000000004</v>
      </c>
      <c r="T410" s="5"/>
      <c r="U410" s="17">
        <v>0.41759999999999997</v>
      </c>
      <c r="V410" s="5"/>
      <c r="W410" s="18">
        <v>1.0965</v>
      </c>
      <c r="X410" s="5"/>
      <c r="Y410" s="18">
        <v>2.8050000000000002</v>
      </c>
      <c r="Z410" s="5"/>
      <c r="AA410" s="17">
        <v>0.41579999999999995</v>
      </c>
      <c r="AB410" s="5"/>
      <c r="AC410" s="17">
        <v>0.61890000000000001</v>
      </c>
      <c r="AD410" s="5"/>
      <c r="AE410" s="17">
        <v>0.51719999999999999</v>
      </c>
      <c r="AF410" s="5"/>
      <c r="AG410" s="17">
        <v>0.20610000000000003</v>
      </c>
      <c r="AH410" s="5"/>
      <c r="AI410" s="17">
        <v>0.15957000000000002</v>
      </c>
      <c r="AJ410" s="5"/>
      <c r="AK410" s="17">
        <v>0.23820000000000002</v>
      </c>
      <c r="AL410" s="5"/>
      <c r="AM410" s="17">
        <v>6.726E-2</v>
      </c>
      <c r="AN410" s="5"/>
      <c r="AO410" s="17">
        <v>7.2719999999999993E-2</v>
      </c>
      <c r="AP410" s="5"/>
      <c r="AQ410" s="17">
        <v>6.6629999999999995E-2</v>
      </c>
      <c r="AR410" s="5"/>
      <c r="AS410" s="18">
        <v>1.0130999999999999</v>
      </c>
      <c r="AT410" s="5"/>
      <c r="AU410" s="18">
        <v>1.3404</v>
      </c>
      <c r="AV410" s="5"/>
    </row>
    <row r="411" spans="1:48" s="59" customFormat="1" ht="14.5" x14ac:dyDescent="0.35">
      <c r="A411" s="54" t="s">
        <v>287</v>
      </c>
      <c r="B411" s="59" t="s">
        <v>288</v>
      </c>
      <c r="C411" s="55" t="s">
        <v>705</v>
      </c>
      <c r="D411" s="59" t="s">
        <v>658</v>
      </c>
      <c r="E411" s="18">
        <v>6.5759999999999996</v>
      </c>
      <c r="F411" s="5"/>
      <c r="G411" s="18">
        <v>1.2487999999999999</v>
      </c>
      <c r="H411" s="5"/>
      <c r="I411" s="18">
        <v>6.008</v>
      </c>
      <c r="J411" s="5"/>
      <c r="K411" s="17">
        <v>0.84560000000000002</v>
      </c>
      <c r="L411" s="5"/>
      <c r="M411" s="5">
        <v>2.3199999999999998</v>
      </c>
      <c r="N411" s="5"/>
      <c r="O411" s="18">
        <v>5.2960000000000003</v>
      </c>
      <c r="P411" s="5"/>
      <c r="Q411" s="13">
        <v>39.44</v>
      </c>
      <c r="R411" s="5"/>
      <c r="S411" s="13">
        <v>15.88</v>
      </c>
      <c r="T411" s="5"/>
      <c r="U411" s="18">
        <v>2.2639999999999998</v>
      </c>
      <c r="V411" s="5"/>
      <c r="W411" s="13">
        <v>13.08</v>
      </c>
      <c r="X411" s="5"/>
      <c r="Y411" s="13">
        <v>11.624000000000001</v>
      </c>
      <c r="Z411" s="5"/>
      <c r="AA411" s="18">
        <v>1.7144000000000001</v>
      </c>
      <c r="AB411" s="5"/>
      <c r="AC411" s="18">
        <v>6.4960000000000004</v>
      </c>
      <c r="AD411" s="5"/>
      <c r="AE411" s="18">
        <v>4.6959999999999997</v>
      </c>
      <c r="AF411" s="5"/>
      <c r="AG411" s="17">
        <v>0.93759999999999988</v>
      </c>
      <c r="AH411" s="5"/>
      <c r="AI411" s="5">
        <v>2.96</v>
      </c>
      <c r="AJ411" s="5"/>
      <c r="AK411" s="17">
        <v>0.37760000000000005</v>
      </c>
      <c r="AL411" s="5"/>
      <c r="AM411" s="17">
        <v>0.34</v>
      </c>
      <c r="AN411" s="5"/>
      <c r="AO411" s="17">
        <v>0.2792</v>
      </c>
      <c r="AP411" s="5"/>
      <c r="AQ411" s="17">
        <v>0.19519999999999998</v>
      </c>
      <c r="AR411" s="5"/>
      <c r="AS411" s="18">
        <v>6.3680000000000003</v>
      </c>
      <c r="AT411" s="5"/>
      <c r="AU411" s="18">
        <v>7.5519999999999996</v>
      </c>
      <c r="AV411" s="5"/>
    </row>
    <row r="412" spans="1:48" s="59" customFormat="1" ht="14.5" x14ac:dyDescent="0.35">
      <c r="A412" s="59" t="s">
        <v>289</v>
      </c>
      <c r="B412" s="59" t="s">
        <v>290</v>
      </c>
      <c r="C412" s="55" t="s">
        <v>705</v>
      </c>
      <c r="D412" s="59" t="s">
        <v>658</v>
      </c>
      <c r="E412" s="5">
        <v>4.1500000000000004</v>
      </c>
      <c r="F412" s="5"/>
      <c r="G412" s="17">
        <v>0.95950000000000002</v>
      </c>
      <c r="H412" s="5"/>
      <c r="I412" s="5">
        <v>7.89</v>
      </c>
      <c r="J412" s="5"/>
      <c r="K412" s="17">
        <v>0.62350000000000005</v>
      </c>
      <c r="L412" s="5"/>
      <c r="M412" s="18">
        <v>1.2430000000000001</v>
      </c>
      <c r="N412" s="5"/>
      <c r="O412" s="18">
        <v>2.7312449999999999</v>
      </c>
      <c r="P412" s="5"/>
      <c r="Q412" s="13">
        <v>25.984999999999999</v>
      </c>
      <c r="R412" s="5"/>
      <c r="S412" s="13">
        <v>12.23</v>
      </c>
      <c r="T412" s="5"/>
      <c r="U412" s="18">
        <v>1.6354999999999997</v>
      </c>
      <c r="V412" s="5"/>
      <c r="W412" s="13">
        <v>11.66</v>
      </c>
      <c r="X412" s="5"/>
      <c r="Y412" s="18">
        <v>6.8449999999999998</v>
      </c>
      <c r="Z412" s="5"/>
      <c r="AA412" s="18">
        <v>1.2084999999999999</v>
      </c>
      <c r="AB412" s="5"/>
      <c r="AC412" s="18">
        <v>4.18</v>
      </c>
      <c r="AD412" s="5"/>
      <c r="AE412" s="18">
        <v>4.3550000000000004</v>
      </c>
      <c r="AF412" s="5"/>
      <c r="AG412" s="17">
        <v>0.79949999999999999</v>
      </c>
      <c r="AH412" s="5"/>
      <c r="AI412" s="18">
        <v>1.2150000000000001</v>
      </c>
      <c r="AJ412" s="5"/>
      <c r="AK412" s="17">
        <v>0.26019999999999999</v>
      </c>
      <c r="AL412" s="5"/>
      <c r="AM412" s="17">
        <v>0.24810000000000001</v>
      </c>
      <c r="AN412" s="5"/>
      <c r="AO412" s="17">
        <v>0.18509999999999996</v>
      </c>
      <c r="AP412" s="5"/>
      <c r="AQ412" s="17">
        <v>0.12719999999999998</v>
      </c>
      <c r="AR412" s="5"/>
      <c r="AS412" s="18">
        <v>5.1050000000000004</v>
      </c>
      <c r="AT412" s="5"/>
      <c r="AU412" s="18">
        <v>6.09</v>
      </c>
      <c r="AV412" s="5"/>
    </row>
    <row r="413" spans="1:48" s="55" customFormat="1" ht="15.75" customHeight="1" x14ac:dyDescent="0.35">
      <c r="A413" s="282" t="s">
        <v>704</v>
      </c>
      <c r="B413" s="282"/>
      <c r="C413" s="282"/>
      <c r="D413" s="282"/>
      <c r="E413" s="282"/>
      <c r="F413" s="282"/>
      <c r="G413" s="282"/>
      <c r="H413" s="282"/>
      <c r="I413" s="282"/>
      <c r="J413" s="282"/>
      <c r="K413" s="282"/>
      <c r="L413" s="282"/>
      <c r="M413" s="282"/>
      <c r="N413" s="282"/>
      <c r="O413" s="282"/>
      <c r="P413" s="282"/>
      <c r="Q413" s="282"/>
      <c r="R413" s="282"/>
      <c r="S413" s="282"/>
      <c r="T413" s="282"/>
      <c r="U413" s="282"/>
      <c r="V413" s="282"/>
      <c r="W413" s="282"/>
      <c r="X413" s="282"/>
      <c r="Y413" s="282"/>
      <c r="Z413" s="282"/>
      <c r="AA413" s="282"/>
      <c r="AB413" s="282"/>
      <c r="AC413" s="282"/>
      <c r="AD413" s="282"/>
      <c r="AE413" s="282"/>
      <c r="AF413" s="282"/>
      <c r="AG413" s="282"/>
      <c r="AH413" s="282"/>
      <c r="AI413" s="282"/>
      <c r="AJ413" s="282"/>
      <c r="AK413" s="282"/>
      <c r="AL413" s="282"/>
      <c r="AM413" s="282"/>
      <c r="AN413" s="282"/>
      <c r="AO413" s="282"/>
      <c r="AP413" s="282"/>
      <c r="AQ413" s="282"/>
      <c r="AR413" s="282"/>
      <c r="AS413" s="282"/>
      <c r="AT413" s="282"/>
      <c r="AU413" s="282"/>
      <c r="AV413" s="282"/>
    </row>
    <row r="414" spans="1:48" ht="15.75" customHeight="1" x14ac:dyDescent="0.35">
      <c r="A414" s="54" t="s">
        <v>281</v>
      </c>
      <c r="B414" s="54" t="s">
        <v>282</v>
      </c>
      <c r="C414" s="82" t="s">
        <v>685</v>
      </c>
      <c r="D414" s="54" t="s">
        <v>658</v>
      </c>
      <c r="E414" s="59">
        <v>5</v>
      </c>
      <c r="F414" s="59" t="s">
        <v>5</v>
      </c>
      <c r="G414" s="129" t="s">
        <v>137</v>
      </c>
      <c r="H414" s="59"/>
      <c r="I414" s="59">
        <v>3.8</v>
      </c>
      <c r="J414" s="59" t="s">
        <v>5</v>
      </c>
      <c r="K414" s="54">
        <v>3.9</v>
      </c>
      <c r="L414" s="54" t="s">
        <v>5</v>
      </c>
      <c r="M414" s="54">
        <v>3.9</v>
      </c>
      <c r="N414" s="59" t="s">
        <v>5</v>
      </c>
      <c r="O414" s="129" t="s">
        <v>137</v>
      </c>
      <c r="Q414" s="129" t="s">
        <v>137</v>
      </c>
      <c r="S414" s="135" t="s">
        <v>137</v>
      </c>
      <c r="U414" s="135" t="s">
        <v>137</v>
      </c>
      <c r="W414" s="135" t="s">
        <v>137</v>
      </c>
      <c r="Y414" s="54">
        <v>32</v>
      </c>
      <c r="Z414" s="54" t="s">
        <v>5</v>
      </c>
      <c r="AA414" s="54">
        <v>4</v>
      </c>
      <c r="AB414" s="54" t="s">
        <v>5</v>
      </c>
      <c r="AC414" s="135" t="s">
        <v>137</v>
      </c>
      <c r="AE414" s="129" t="s">
        <v>137</v>
      </c>
      <c r="AG414" s="54">
        <v>4</v>
      </c>
      <c r="AH414" s="54" t="s">
        <v>5</v>
      </c>
      <c r="AI414" s="54">
        <v>3.9</v>
      </c>
      <c r="AJ414" s="54" t="s">
        <v>5</v>
      </c>
      <c r="AK414" s="54">
        <v>6.1</v>
      </c>
      <c r="AL414" s="54" t="s">
        <v>5</v>
      </c>
      <c r="AM414" s="54">
        <v>4</v>
      </c>
      <c r="AN414" s="54" t="s">
        <v>5</v>
      </c>
      <c r="AO414" s="54">
        <v>4</v>
      </c>
      <c r="AP414" s="54" t="s">
        <v>5</v>
      </c>
      <c r="AQ414" s="129" t="s">
        <v>137</v>
      </c>
      <c r="AS414" s="54">
        <v>6</v>
      </c>
      <c r="AT414" s="54" t="s">
        <v>5</v>
      </c>
      <c r="AU414" s="54">
        <v>7.8</v>
      </c>
      <c r="AV414" s="54" t="s">
        <v>5</v>
      </c>
    </row>
    <row r="415" spans="1:48" ht="15.75" customHeight="1" x14ac:dyDescent="0.35">
      <c r="A415" s="54" t="s">
        <v>283</v>
      </c>
      <c r="B415" s="54" t="s">
        <v>284</v>
      </c>
      <c r="C415" s="82" t="s">
        <v>685</v>
      </c>
      <c r="D415" s="54" t="s">
        <v>658</v>
      </c>
      <c r="E415" s="59">
        <v>5</v>
      </c>
      <c r="F415" s="59" t="s">
        <v>5</v>
      </c>
      <c r="G415" s="129" t="s">
        <v>137</v>
      </c>
      <c r="H415" s="59"/>
      <c r="I415" s="59">
        <v>3.8</v>
      </c>
      <c r="J415" s="59" t="s">
        <v>5</v>
      </c>
      <c r="K415" s="54">
        <v>3.9</v>
      </c>
      <c r="L415" s="54" t="s">
        <v>5</v>
      </c>
      <c r="M415" s="54">
        <v>3.9</v>
      </c>
      <c r="N415" s="59" t="s">
        <v>5</v>
      </c>
      <c r="O415" s="129" t="s">
        <v>137</v>
      </c>
      <c r="Q415" s="129" t="s">
        <v>137</v>
      </c>
      <c r="S415" s="135" t="s">
        <v>137</v>
      </c>
      <c r="U415" s="135" t="s">
        <v>137</v>
      </c>
      <c r="W415" s="135" t="s">
        <v>137</v>
      </c>
      <c r="Y415" s="54">
        <v>32</v>
      </c>
      <c r="Z415" s="54" t="s">
        <v>5</v>
      </c>
      <c r="AA415" s="54">
        <v>4</v>
      </c>
      <c r="AB415" s="54" t="s">
        <v>5</v>
      </c>
      <c r="AC415" s="135" t="s">
        <v>137</v>
      </c>
      <c r="AE415" s="129" t="s">
        <v>137</v>
      </c>
      <c r="AG415" s="54">
        <v>4</v>
      </c>
      <c r="AH415" s="54" t="s">
        <v>5</v>
      </c>
      <c r="AI415" s="54">
        <v>3.9</v>
      </c>
      <c r="AJ415" s="54" t="s">
        <v>5</v>
      </c>
      <c r="AK415" s="54">
        <v>6.1</v>
      </c>
      <c r="AL415" s="54" t="s">
        <v>5</v>
      </c>
      <c r="AM415" s="54">
        <v>4</v>
      </c>
      <c r="AN415" s="54" t="s">
        <v>5</v>
      </c>
      <c r="AO415" s="54">
        <v>4</v>
      </c>
      <c r="AP415" s="54" t="s">
        <v>5</v>
      </c>
      <c r="AQ415" s="129" t="s">
        <v>137</v>
      </c>
      <c r="AS415" s="54">
        <v>15</v>
      </c>
      <c r="AT415" s="54" t="s">
        <v>5</v>
      </c>
      <c r="AU415" s="54">
        <v>7.8</v>
      </c>
      <c r="AV415" s="54" t="s">
        <v>5</v>
      </c>
    </row>
    <row r="416" spans="1:48" ht="15.75" customHeight="1" x14ac:dyDescent="0.35">
      <c r="A416" s="54" t="s">
        <v>285</v>
      </c>
      <c r="B416" s="54" t="s">
        <v>286</v>
      </c>
      <c r="C416" s="82" t="s">
        <v>685</v>
      </c>
      <c r="D416" s="54" t="s">
        <v>658</v>
      </c>
      <c r="E416" s="69">
        <v>9.9</v>
      </c>
      <c r="F416" s="69"/>
      <c r="G416" s="129" t="s">
        <v>137</v>
      </c>
      <c r="H416" s="59"/>
      <c r="I416" s="59">
        <v>4.8</v>
      </c>
      <c r="J416" s="59" t="s">
        <v>5</v>
      </c>
      <c r="K416" s="54">
        <v>3.9</v>
      </c>
      <c r="L416" s="54" t="s">
        <v>5</v>
      </c>
      <c r="M416" s="54">
        <v>3.9</v>
      </c>
      <c r="N416" s="59" t="s">
        <v>5</v>
      </c>
      <c r="O416" s="129" t="s">
        <v>137</v>
      </c>
      <c r="Q416" s="129" t="s">
        <v>137</v>
      </c>
      <c r="S416" s="135" t="s">
        <v>137</v>
      </c>
      <c r="U416" s="135" t="s">
        <v>137</v>
      </c>
      <c r="W416" s="135" t="s">
        <v>137</v>
      </c>
      <c r="Y416" s="54">
        <v>32</v>
      </c>
      <c r="Z416" s="54" t="s">
        <v>5</v>
      </c>
      <c r="AA416" s="54">
        <v>4</v>
      </c>
      <c r="AB416" s="54" t="s">
        <v>5</v>
      </c>
      <c r="AC416" s="135" t="s">
        <v>137</v>
      </c>
      <c r="AE416" s="129" t="s">
        <v>137</v>
      </c>
      <c r="AG416" s="54">
        <v>4</v>
      </c>
      <c r="AH416" s="54" t="s">
        <v>5</v>
      </c>
      <c r="AI416" s="54">
        <v>3.9</v>
      </c>
      <c r="AJ416" s="54" t="s">
        <v>5</v>
      </c>
      <c r="AK416" s="54">
        <v>6.1</v>
      </c>
      <c r="AL416" s="54" t="s">
        <v>5</v>
      </c>
      <c r="AM416" s="54">
        <v>4</v>
      </c>
      <c r="AN416" s="54" t="s">
        <v>5</v>
      </c>
      <c r="AO416" s="54">
        <v>4</v>
      </c>
      <c r="AP416" s="54" t="s">
        <v>5</v>
      </c>
      <c r="AQ416" s="129" t="s">
        <v>137</v>
      </c>
      <c r="AS416" s="54">
        <v>6</v>
      </c>
      <c r="AT416" s="54" t="s">
        <v>5</v>
      </c>
      <c r="AU416" s="54">
        <v>7.8</v>
      </c>
      <c r="AV416" s="54" t="s">
        <v>5</v>
      </c>
    </row>
    <row r="417" spans="1:48" ht="15.75" customHeight="1" x14ac:dyDescent="0.35">
      <c r="A417" s="54" t="s">
        <v>287</v>
      </c>
      <c r="B417" s="54" t="s">
        <v>288</v>
      </c>
      <c r="C417" s="82" t="s">
        <v>685</v>
      </c>
      <c r="D417" s="54" t="s">
        <v>658</v>
      </c>
      <c r="E417" s="69">
        <v>24</v>
      </c>
      <c r="F417" s="69"/>
      <c r="G417" s="129" t="s">
        <v>137</v>
      </c>
      <c r="H417" s="59"/>
      <c r="I417" s="69">
        <v>12</v>
      </c>
      <c r="J417" s="69"/>
      <c r="K417" s="54">
        <v>3.9</v>
      </c>
      <c r="L417" s="54" t="s">
        <v>5</v>
      </c>
      <c r="M417" s="5">
        <v>6.5</v>
      </c>
      <c r="N417" s="69"/>
      <c r="O417" s="129" t="s">
        <v>137</v>
      </c>
      <c r="Q417" s="129" t="s">
        <v>137</v>
      </c>
      <c r="S417" s="135" t="s">
        <v>137</v>
      </c>
      <c r="U417" s="135" t="s">
        <v>137</v>
      </c>
      <c r="W417" s="135" t="s">
        <v>137</v>
      </c>
      <c r="Y417" s="5">
        <v>40</v>
      </c>
      <c r="Z417" s="5"/>
      <c r="AA417" s="5">
        <v>8</v>
      </c>
      <c r="AB417" s="5"/>
      <c r="AC417" s="135" t="s">
        <v>137</v>
      </c>
      <c r="AE417" s="129" t="s">
        <v>137</v>
      </c>
      <c r="AG417" s="54">
        <v>4</v>
      </c>
      <c r="AH417" s="54" t="s">
        <v>5</v>
      </c>
      <c r="AI417" s="54">
        <v>3.9</v>
      </c>
      <c r="AJ417" s="54" t="s">
        <v>5</v>
      </c>
      <c r="AK417" s="54">
        <v>6.1</v>
      </c>
      <c r="AL417" s="54" t="s">
        <v>5</v>
      </c>
      <c r="AM417" s="5">
        <v>4.5</v>
      </c>
      <c r="AN417" s="5" t="s">
        <v>12</v>
      </c>
      <c r="AO417" s="54">
        <v>4</v>
      </c>
      <c r="AP417" s="54" t="s">
        <v>5</v>
      </c>
      <c r="AQ417" s="129" t="s">
        <v>137</v>
      </c>
      <c r="AS417" s="5">
        <v>19</v>
      </c>
      <c r="AT417" s="5"/>
      <c r="AU417" s="5">
        <v>13</v>
      </c>
      <c r="AV417" s="5"/>
    </row>
    <row r="418" spans="1:48" ht="15.75" customHeight="1" x14ac:dyDescent="0.35">
      <c r="A418" s="54" t="s">
        <v>289</v>
      </c>
      <c r="B418" s="54" t="s">
        <v>290</v>
      </c>
      <c r="C418" s="82" t="s">
        <v>685</v>
      </c>
      <c r="D418" s="54" t="s">
        <v>658</v>
      </c>
      <c r="E418" s="69">
        <v>13</v>
      </c>
      <c r="F418" s="69"/>
      <c r="G418" s="129" t="s">
        <v>137</v>
      </c>
      <c r="H418" s="59"/>
      <c r="I418" s="69">
        <v>12</v>
      </c>
      <c r="J418" s="69"/>
      <c r="K418" s="5">
        <v>3</v>
      </c>
      <c r="L418" s="5" t="s">
        <v>12</v>
      </c>
      <c r="M418" s="5">
        <v>4.2</v>
      </c>
      <c r="N418" s="69"/>
      <c r="O418" s="129" t="s">
        <v>137</v>
      </c>
      <c r="Q418" s="129" t="s">
        <v>137</v>
      </c>
      <c r="S418" s="135" t="s">
        <v>137</v>
      </c>
      <c r="U418" s="135" t="s">
        <v>137</v>
      </c>
      <c r="W418" s="135" t="s">
        <v>137</v>
      </c>
      <c r="Y418" s="5">
        <v>19</v>
      </c>
      <c r="Z418" s="5" t="s">
        <v>12</v>
      </c>
      <c r="AA418" s="5">
        <v>5.6</v>
      </c>
      <c r="AB418" s="5"/>
      <c r="AC418" s="135" t="s">
        <v>137</v>
      </c>
      <c r="AE418" s="129" t="s">
        <v>137</v>
      </c>
      <c r="AG418" s="54">
        <v>4</v>
      </c>
      <c r="AH418" s="54" t="s">
        <v>5</v>
      </c>
      <c r="AI418" s="54">
        <v>3.9</v>
      </c>
      <c r="AJ418" s="54" t="s">
        <v>5</v>
      </c>
      <c r="AK418" s="54">
        <v>6.1</v>
      </c>
      <c r="AL418" s="54" t="s">
        <v>5</v>
      </c>
      <c r="AM418" s="5">
        <v>3.9</v>
      </c>
      <c r="AN418" s="5" t="s">
        <v>12</v>
      </c>
      <c r="AO418" s="54">
        <v>4</v>
      </c>
      <c r="AP418" s="54" t="s">
        <v>5</v>
      </c>
      <c r="AQ418" s="129" t="s">
        <v>137</v>
      </c>
      <c r="AS418" s="5">
        <v>15</v>
      </c>
      <c r="AT418" s="5"/>
      <c r="AU418" s="5">
        <v>11</v>
      </c>
      <c r="AV418" s="5"/>
    </row>
    <row r="419" spans="1:48" ht="15.75" customHeight="1" x14ac:dyDescent="0.35">
      <c r="A419" s="54" t="s">
        <v>291</v>
      </c>
      <c r="B419" s="54" t="s">
        <v>292</v>
      </c>
      <c r="C419" s="82" t="s">
        <v>685</v>
      </c>
      <c r="D419" s="54" t="s">
        <v>658</v>
      </c>
      <c r="E419" s="59">
        <v>5</v>
      </c>
      <c r="F419" s="59" t="s">
        <v>5</v>
      </c>
      <c r="G419" s="129" t="s">
        <v>137</v>
      </c>
      <c r="H419" s="59"/>
      <c r="I419" s="59">
        <v>3.8</v>
      </c>
      <c r="J419" s="59" t="s">
        <v>5</v>
      </c>
      <c r="K419" s="54">
        <v>3.9</v>
      </c>
      <c r="L419" s="54" t="s">
        <v>5</v>
      </c>
      <c r="M419" s="54">
        <v>3.9</v>
      </c>
      <c r="N419" s="59" t="s">
        <v>5</v>
      </c>
      <c r="O419" s="129" t="s">
        <v>137</v>
      </c>
      <c r="Q419" s="129" t="s">
        <v>137</v>
      </c>
      <c r="S419" s="135" t="s">
        <v>137</v>
      </c>
      <c r="U419" s="135" t="s">
        <v>137</v>
      </c>
      <c r="W419" s="135" t="s">
        <v>137</v>
      </c>
      <c r="Y419" s="54">
        <v>32</v>
      </c>
      <c r="Z419" s="54" t="s">
        <v>5</v>
      </c>
      <c r="AA419" s="54">
        <v>4</v>
      </c>
      <c r="AB419" s="54" t="s">
        <v>5</v>
      </c>
      <c r="AC419" s="135" t="s">
        <v>137</v>
      </c>
      <c r="AE419" s="129" t="s">
        <v>137</v>
      </c>
      <c r="AG419" s="54">
        <v>4</v>
      </c>
      <c r="AH419" s="54" t="s">
        <v>5</v>
      </c>
      <c r="AI419" s="54">
        <v>3.9</v>
      </c>
      <c r="AJ419" s="54" t="s">
        <v>5</v>
      </c>
      <c r="AK419" s="54">
        <v>6.1</v>
      </c>
      <c r="AL419" s="54" t="s">
        <v>5</v>
      </c>
      <c r="AM419" s="54">
        <v>4</v>
      </c>
      <c r="AN419" s="54" t="s">
        <v>5</v>
      </c>
      <c r="AO419" s="54">
        <v>4</v>
      </c>
      <c r="AP419" s="54" t="s">
        <v>5</v>
      </c>
      <c r="AQ419" s="129" t="s">
        <v>137</v>
      </c>
      <c r="AS419" s="54">
        <v>6</v>
      </c>
      <c r="AT419" s="54" t="s">
        <v>5</v>
      </c>
      <c r="AU419" s="54">
        <v>7.8</v>
      </c>
      <c r="AV419" s="54" t="s">
        <v>5</v>
      </c>
    </row>
    <row r="420" spans="1:48" ht="15.75" customHeight="1" x14ac:dyDescent="0.35">
      <c r="A420" s="61" t="s">
        <v>293</v>
      </c>
      <c r="B420" s="61" t="s">
        <v>294</v>
      </c>
      <c r="C420" s="83" t="s">
        <v>685</v>
      </c>
      <c r="D420" s="61" t="s">
        <v>658</v>
      </c>
      <c r="E420" s="61">
        <v>5</v>
      </c>
      <c r="F420" s="61" t="s">
        <v>5</v>
      </c>
      <c r="G420" s="128" t="s">
        <v>137</v>
      </c>
      <c r="H420" s="61"/>
      <c r="I420" s="61">
        <v>3.8</v>
      </c>
      <c r="J420" s="61" t="s">
        <v>5</v>
      </c>
      <c r="K420" s="61">
        <v>3.9</v>
      </c>
      <c r="L420" s="61" t="s">
        <v>5</v>
      </c>
      <c r="M420" s="61">
        <v>9.8000000000000007</v>
      </c>
      <c r="N420" s="61" t="s">
        <v>5</v>
      </c>
      <c r="O420" s="128" t="s">
        <v>137</v>
      </c>
      <c r="P420" s="61"/>
      <c r="Q420" s="128" t="s">
        <v>137</v>
      </c>
      <c r="R420" s="61"/>
      <c r="S420" s="128" t="s">
        <v>137</v>
      </c>
      <c r="T420" s="61"/>
      <c r="U420" s="128" t="s">
        <v>137</v>
      </c>
      <c r="V420" s="61"/>
      <c r="W420" s="128" t="s">
        <v>137</v>
      </c>
      <c r="X420" s="61"/>
      <c r="Y420" s="61">
        <v>320</v>
      </c>
      <c r="Z420" s="61" t="s">
        <v>5</v>
      </c>
      <c r="AA420" s="61">
        <v>12</v>
      </c>
      <c r="AB420" s="61" t="s">
        <v>5</v>
      </c>
      <c r="AC420" s="128" t="s">
        <v>137</v>
      </c>
      <c r="AD420" s="61"/>
      <c r="AE420" s="128" t="s">
        <v>137</v>
      </c>
      <c r="AF420" s="61"/>
      <c r="AG420" s="61">
        <v>20</v>
      </c>
      <c r="AH420" s="61" t="s">
        <v>5</v>
      </c>
      <c r="AI420" s="61">
        <v>9.8000000000000007</v>
      </c>
      <c r="AJ420" s="61" t="s">
        <v>5</v>
      </c>
      <c r="AK420" s="61">
        <v>6.1</v>
      </c>
      <c r="AL420" s="61" t="s">
        <v>5</v>
      </c>
      <c r="AM420" s="61">
        <v>4</v>
      </c>
      <c r="AN420" s="61" t="s">
        <v>5</v>
      </c>
      <c r="AO420" s="61">
        <v>4</v>
      </c>
      <c r="AP420" s="61" t="s">
        <v>5</v>
      </c>
      <c r="AQ420" s="128" t="s">
        <v>137</v>
      </c>
      <c r="AR420" s="61"/>
      <c r="AS420" s="61">
        <v>6</v>
      </c>
      <c r="AT420" s="61" t="s">
        <v>5</v>
      </c>
      <c r="AU420" s="61">
        <v>35</v>
      </c>
      <c r="AV420" s="61" t="s">
        <v>5</v>
      </c>
    </row>
    <row r="422" spans="1:48" s="59" customFormat="1" ht="14.5" x14ac:dyDescent="0.35">
      <c r="A422" s="59" t="s">
        <v>809</v>
      </c>
      <c r="D422" s="243"/>
      <c r="E422" s="243"/>
    </row>
    <row r="423" spans="1:48" s="59" customFormat="1" ht="14.5" x14ac:dyDescent="0.35">
      <c r="A423" s="59" t="s">
        <v>883</v>
      </c>
      <c r="D423" s="243"/>
      <c r="E423" s="243"/>
    </row>
    <row r="424" spans="1:48" s="59" customFormat="1" ht="14.5" x14ac:dyDescent="0.35">
      <c r="A424" s="244" t="s">
        <v>957</v>
      </c>
      <c r="D424" s="243"/>
      <c r="E424" s="243"/>
    </row>
    <row r="425" spans="1:48" s="245" customFormat="1" ht="14.5" x14ac:dyDescent="0.35">
      <c r="A425" s="120" t="s">
        <v>884</v>
      </c>
      <c r="B425" s="241"/>
      <c r="C425" s="241"/>
      <c r="D425" s="241"/>
      <c r="E425" s="241"/>
      <c r="F425" s="241"/>
      <c r="G425" s="241"/>
      <c r="H425" s="241"/>
      <c r="I425" s="241"/>
      <c r="J425" s="241"/>
      <c r="K425" s="241"/>
      <c r="L425" s="241"/>
      <c r="M425" s="241"/>
      <c r="N425" s="241"/>
      <c r="O425" s="241"/>
      <c r="P425" s="241"/>
      <c r="Q425" s="241"/>
    </row>
    <row r="426" spans="1:48" s="90" customFormat="1" ht="14.5" x14ac:dyDescent="0.35">
      <c r="A426" s="120" t="s">
        <v>885</v>
      </c>
      <c r="B426" s="241"/>
      <c r="C426" s="241"/>
      <c r="D426" s="241"/>
      <c r="E426" s="241"/>
      <c r="F426" s="241"/>
      <c r="G426" s="241"/>
      <c r="H426" s="241"/>
      <c r="I426" s="241"/>
      <c r="J426" s="241"/>
      <c r="K426" s="241"/>
      <c r="L426" s="241"/>
      <c r="M426" s="241"/>
      <c r="N426" s="241"/>
      <c r="O426" s="241"/>
      <c r="P426" s="241"/>
      <c r="Q426" s="241"/>
    </row>
    <row r="427" spans="1:48" s="241" customFormat="1" ht="14.5" x14ac:dyDescent="0.35">
      <c r="A427" s="120" t="s">
        <v>886</v>
      </c>
    </row>
    <row r="428" spans="1:48" ht="63" customHeight="1" x14ac:dyDescent="0.35">
      <c r="A428" s="287" t="s">
        <v>904</v>
      </c>
      <c r="B428" s="287"/>
      <c r="C428" s="287"/>
      <c r="D428" s="287"/>
      <c r="E428" s="287"/>
      <c r="F428" s="287"/>
      <c r="G428" s="287"/>
      <c r="H428" s="287"/>
      <c r="I428" s="287"/>
      <c r="J428" s="287"/>
      <c r="K428" s="287"/>
      <c r="L428" s="287"/>
      <c r="M428" s="287"/>
      <c r="N428" s="287"/>
      <c r="O428" s="287"/>
      <c r="P428" s="287"/>
      <c r="Q428" s="287"/>
      <c r="R428" s="287"/>
      <c r="S428" s="287"/>
      <c r="T428" s="287"/>
      <c r="U428" s="287"/>
      <c r="V428" s="287"/>
      <c r="W428" s="287"/>
      <c r="X428" s="287"/>
      <c r="Y428" s="257"/>
      <c r="Z428" s="257"/>
      <c r="AA428" s="257"/>
      <c r="AB428" s="257"/>
      <c r="AC428" s="257"/>
      <c r="AD428" s="257"/>
      <c r="AE428" s="257"/>
      <c r="AF428" s="257"/>
      <c r="AG428" s="257"/>
      <c r="AH428" s="257"/>
      <c r="AI428" s="257"/>
      <c r="AJ428" s="257"/>
      <c r="AK428" s="257"/>
      <c r="AL428" s="257"/>
      <c r="AM428" s="257"/>
      <c r="AN428" s="257"/>
      <c r="AO428" s="257"/>
      <c r="AP428" s="257"/>
      <c r="AQ428" s="257"/>
      <c r="AR428" s="257"/>
      <c r="AS428" s="257"/>
      <c r="AT428" s="257"/>
      <c r="AU428" s="257"/>
      <c r="AV428" s="257"/>
    </row>
    <row r="429" spans="1:48" ht="15.75" customHeight="1" x14ac:dyDescent="0.35">
      <c r="C429" s="56"/>
    </row>
    <row r="430" spans="1:48" ht="15.75" customHeight="1" x14ac:dyDescent="0.35">
      <c r="C430" s="59"/>
    </row>
    <row r="431" spans="1:48" ht="15.75" customHeight="1" x14ac:dyDescent="0.35">
      <c r="C431" s="59"/>
    </row>
  </sheetData>
  <sortState ref="A222:AW238">
    <sortCondition ref="A222"/>
  </sortState>
  <mergeCells count="63">
    <mergeCell ref="A147:AV147"/>
    <mergeCell ref="A219:AV219"/>
    <mergeCell ref="A239:AV239"/>
    <mergeCell ref="A413:AV413"/>
    <mergeCell ref="A428:X428"/>
    <mergeCell ref="A10:AV10"/>
    <mergeCell ref="A12:AV12"/>
    <mergeCell ref="A31:AV31"/>
    <mergeCell ref="A54:AV54"/>
    <mergeCell ref="A121:AV121"/>
    <mergeCell ref="A125:AV125"/>
    <mergeCell ref="AM6:AN6"/>
    <mergeCell ref="AO6:AP6"/>
    <mergeCell ref="AQ6:AR6"/>
    <mergeCell ref="AS6:AT6"/>
    <mergeCell ref="AU6:AV6"/>
    <mergeCell ref="A8:AV8"/>
    <mergeCell ref="AA6:AB6"/>
    <mergeCell ref="AC6:AD6"/>
    <mergeCell ref="AE6:AF6"/>
    <mergeCell ref="AG6:AH6"/>
    <mergeCell ref="AI6:AJ6"/>
    <mergeCell ref="AK6:AL6"/>
    <mergeCell ref="O6:P6"/>
    <mergeCell ref="Q6:R6"/>
    <mergeCell ref="S6:T6"/>
    <mergeCell ref="U6:V6"/>
    <mergeCell ref="W6:X6"/>
    <mergeCell ref="Y6:Z6"/>
    <mergeCell ref="E6:F6"/>
    <mergeCell ref="G6:H6"/>
    <mergeCell ref="I6:J6"/>
    <mergeCell ref="K6:L6"/>
    <mergeCell ref="M6:N6"/>
    <mergeCell ref="AM5:AN5"/>
    <mergeCell ref="AO5:AP5"/>
    <mergeCell ref="AQ5:AR5"/>
    <mergeCell ref="AS5:AT5"/>
    <mergeCell ref="AU5:AV5"/>
    <mergeCell ref="AA5:AB5"/>
    <mergeCell ref="AC5:AD5"/>
    <mergeCell ref="AE5:AF5"/>
    <mergeCell ref="Q5:R5"/>
    <mergeCell ref="S5:T5"/>
    <mergeCell ref="U5:V5"/>
    <mergeCell ref="W5:X5"/>
    <mergeCell ref="Y5:Z5"/>
    <mergeCell ref="A1:AV1"/>
    <mergeCell ref="A2:AV2"/>
    <mergeCell ref="A4:A7"/>
    <mergeCell ref="B4:B7"/>
    <mergeCell ref="C4:C7"/>
    <mergeCell ref="D4:D7"/>
    <mergeCell ref="E4:AV4"/>
    <mergeCell ref="E5:F5"/>
    <mergeCell ref="G5:H5"/>
    <mergeCell ref="I5:J5"/>
    <mergeCell ref="K5:L5"/>
    <mergeCell ref="M5:N5"/>
    <mergeCell ref="AG5:AH5"/>
    <mergeCell ref="AI5:AJ5"/>
    <mergeCell ref="AK5:AL5"/>
    <mergeCell ref="O5:P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1"/>
  <sheetViews>
    <sheetView zoomScale="75" zoomScaleNormal="75" workbookViewId="0">
      <selection activeCell="S3" sqref="S3"/>
    </sheetView>
  </sheetViews>
  <sheetFormatPr defaultColWidth="9.1796875" defaultRowHeight="14.5" x14ac:dyDescent="0.35"/>
  <cols>
    <col min="1" max="1" width="42.54296875" style="59" customWidth="1"/>
    <col min="2" max="2" width="11.7265625" style="59" bestFit="1" customWidth="1"/>
    <col min="3" max="3" width="11.7265625" style="59" customWidth="1"/>
    <col min="4" max="4" width="10.1796875" style="59" customWidth="1"/>
    <col min="5" max="5" width="9" style="59" bestFit="1" customWidth="1"/>
    <col min="6" max="6" width="3.81640625" style="59" customWidth="1"/>
    <col min="7" max="7" width="9" style="59" bestFit="1" customWidth="1"/>
    <col min="8" max="8" width="3.81640625" style="59" customWidth="1"/>
    <col min="9" max="9" width="9" style="59" bestFit="1" customWidth="1"/>
    <col min="10" max="10" width="3.81640625" style="59" customWidth="1"/>
    <col min="11" max="11" width="9.54296875" style="59" customWidth="1"/>
    <col min="12" max="12" width="3.81640625" style="59" customWidth="1"/>
    <col min="13" max="13" width="10.26953125" style="59" customWidth="1"/>
    <col min="14" max="14" width="3.81640625" style="59" customWidth="1"/>
    <col min="15" max="15" width="10.453125" style="59" customWidth="1"/>
    <col min="16" max="16" width="3.81640625" style="59" customWidth="1"/>
    <col min="17" max="17" width="9" style="59" bestFit="1" customWidth="1"/>
    <col min="18" max="18" width="3.81640625" style="59" customWidth="1"/>
    <col min="19" max="19" width="10.26953125" style="59" customWidth="1"/>
    <col min="20" max="20" width="3.81640625" style="59" customWidth="1"/>
    <col min="21" max="22" width="9.1796875" style="59"/>
    <col min="23" max="23" width="3.26953125" style="59" customWidth="1"/>
    <col min="24" max="24" width="9.1796875" style="59"/>
    <col min="25" max="25" width="2.7265625" style="59" customWidth="1"/>
    <col min="26" max="26" width="9.1796875" style="59"/>
    <col min="27" max="27" width="3.453125" style="59" customWidth="1"/>
    <col min="28" max="28" width="9.1796875" style="59"/>
    <col min="29" max="29" width="2.26953125" style="59" customWidth="1"/>
    <col min="30" max="30" width="9.1796875" style="59"/>
    <col min="31" max="31" width="1.81640625" style="59" customWidth="1"/>
    <col min="32" max="16384" width="9.1796875" style="59"/>
  </cols>
  <sheetData>
    <row r="1" spans="1:20" ht="36.75" customHeight="1" x14ac:dyDescent="0.35">
      <c r="A1" s="274" t="s">
        <v>923</v>
      </c>
      <c r="B1" s="274"/>
      <c r="C1" s="274"/>
      <c r="D1" s="274"/>
      <c r="E1" s="274"/>
      <c r="F1" s="274"/>
      <c r="G1" s="274"/>
      <c r="H1" s="274"/>
      <c r="I1" s="274"/>
      <c r="J1" s="274"/>
      <c r="K1" s="274"/>
      <c r="L1" s="274"/>
      <c r="M1" s="274"/>
      <c r="N1" s="274"/>
      <c r="O1" s="274"/>
      <c r="P1" s="274"/>
      <c r="Q1" s="274"/>
      <c r="R1" s="274"/>
      <c r="S1" s="274"/>
      <c r="T1" s="274"/>
    </row>
    <row r="2" spans="1:20" ht="92.25" customHeight="1" x14ac:dyDescent="0.35">
      <c r="A2" s="274" t="s">
        <v>960</v>
      </c>
      <c r="B2" s="274"/>
      <c r="C2" s="274"/>
      <c r="D2" s="274"/>
      <c r="E2" s="274"/>
      <c r="F2" s="274"/>
      <c r="G2" s="274"/>
      <c r="H2" s="274"/>
      <c r="I2" s="274"/>
      <c r="J2" s="274"/>
      <c r="K2" s="274"/>
      <c r="L2" s="274"/>
      <c r="M2" s="274"/>
      <c r="N2" s="274"/>
      <c r="O2" s="274"/>
      <c r="P2" s="274"/>
      <c r="Q2" s="274"/>
      <c r="R2" s="274"/>
      <c r="S2" s="274"/>
      <c r="T2" s="274"/>
    </row>
    <row r="3" spans="1:20" x14ac:dyDescent="0.35">
      <c r="A3" s="116" t="s">
        <v>730</v>
      </c>
    </row>
    <row r="4" spans="1:20" s="231" customFormat="1" x14ac:dyDescent="0.35">
      <c r="A4" s="275" t="s">
        <v>761</v>
      </c>
      <c r="B4" s="268" t="s">
        <v>660</v>
      </c>
      <c r="C4" s="268" t="s">
        <v>677</v>
      </c>
      <c r="D4" s="275" t="s">
        <v>656</v>
      </c>
      <c r="E4" s="280" t="s">
        <v>657</v>
      </c>
      <c r="F4" s="280"/>
      <c r="G4" s="280"/>
      <c r="H4" s="280"/>
      <c r="I4" s="280"/>
      <c r="J4" s="280"/>
      <c r="K4" s="280"/>
      <c r="L4" s="280"/>
      <c r="M4" s="280"/>
      <c r="N4" s="280"/>
      <c r="O4" s="280"/>
      <c r="P4" s="280"/>
      <c r="Q4" s="280"/>
      <c r="R4" s="280"/>
      <c r="S4" s="280"/>
      <c r="T4" s="280"/>
    </row>
    <row r="5" spans="1:20" s="151" customFormat="1" ht="30" customHeight="1" x14ac:dyDescent="0.35">
      <c r="A5" s="276"/>
      <c r="B5" s="278"/>
      <c r="C5" s="278"/>
      <c r="D5" s="276"/>
      <c r="E5" s="288" t="s">
        <v>811</v>
      </c>
      <c r="F5" s="288"/>
      <c r="G5" s="288" t="s">
        <v>812</v>
      </c>
      <c r="H5" s="288"/>
      <c r="I5" s="288" t="s">
        <v>813</v>
      </c>
      <c r="J5" s="288"/>
      <c r="K5" s="288" t="s">
        <v>814</v>
      </c>
      <c r="L5" s="288"/>
      <c r="M5" s="288" t="s">
        <v>905</v>
      </c>
      <c r="N5" s="288"/>
      <c r="O5" s="288" t="s">
        <v>906</v>
      </c>
      <c r="P5" s="288"/>
      <c r="Q5" s="288" t="s">
        <v>907</v>
      </c>
      <c r="R5" s="288"/>
      <c r="S5" s="288" t="s">
        <v>908</v>
      </c>
      <c r="T5" s="288"/>
    </row>
    <row r="6" spans="1:20" s="231" customFormat="1" x14ac:dyDescent="0.35">
      <c r="A6" s="277"/>
      <c r="B6" s="279"/>
      <c r="C6" s="279"/>
      <c r="D6" s="277"/>
      <c r="E6" s="27" t="s">
        <v>1</v>
      </c>
      <c r="F6" s="27" t="s">
        <v>2</v>
      </c>
      <c r="G6" s="27" t="s">
        <v>1</v>
      </c>
      <c r="H6" s="27" t="s">
        <v>2</v>
      </c>
      <c r="I6" s="27" t="s">
        <v>1</v>
      </c>
      <c r="J6" s="27" t="s">
        <v>2</v>
      </c>
      <c r="K6" s="27" t="s">
        <v>1</v>
      </c>
      <c r="L6" s="27" t="s">
        <v>2</v>
      </c>
      <c r="M6" s="27" t="s">
        <v>1</v>
      </c>
      <c r="N6" s="27" t="s">
        <v>2</v>
      </c>
      <c r="O6" s="27" t="s">
        <v>1</v>
      </c>
      <c r="P6" s="27" t="s">
        <v>2</v>
      </c>
      <c r="Q6" s="27" t="s">
        <v>1</v>
      </c>
      <c r="R6" s="27" t="s">
        <v>2</v>
      </c>
      <c r="S6" s="27" t="s">
        <v>1</v>
      </c>
      <c r="T6" s="27" t="s">
        <v>2</v>
      </c>
    </row>
    <row r="7" spans="1:20" x14ac:dyDescent="0.35">
      <c r="A7" s="282" t="s">
        <v>687</v>
      </c>
      <c r="B7" s="282"/>
      <c r="C7" s="282"/>
      <c r="D7" s="282"/>
      <c r="E7" s="282"/>
      <c r="F7" s="282"/>
      <c r="G7" s="282"/>
      <c r="H7" s="282"/>
      <c r="I7" s="282"/>
      <c r="J7" s="282"/>
      <c r="K7" s="282"/>
      <c r="L7" s="282"/>
      <c r="M7" s="282"/>
      <c r="N7" s="282"/>
      <c r="O7" s="282"/>
      <c r="P7" s="282"/>
      <c r="Q7" s="282"/>
      <c r="R7" s="282"/>
      <c r="S7" s="282"/>
      <c r="T7" s="282"/>
    </row>
    <row r="8" spans="1:20" x14ac:dyDescent="0.35">
      <c r="A8" s="59" t="s">
        <v>135</v>
      </c>
      <c r="B8" s="59" t="s">
        <v>367</v>
      </c>
      <c r="C8" s="82" t="s">
        <v>736</v>
      </c>
      <c r="D8" s="59" t="s">
        <v>666</v>
      </c>
      <c r="E8" s="69">
        <v>0.95599999999999996</v>
      </c>
      <c r="F8" s="69"/>
      <c r="G8" s="74">
        <v>1.1000000000000001</v>
      </c>
      <c r="H8" s="69"/>
      <c r="I8" s="69">
        <v>0.94699999999999995</v>
      </c>
      <c r="J8" s="69"/>
      <c r="K8" s="69">
        <v>1.08</v>
      </c>
      <c r="L8" s="69"/>
      <c r="M8" s="74">
        <v>2.5</v>
      </c>
      <c r="N8" s="69"/>
      <c r="O8" s="69">
        <v>2.4300000000000002</v>
      </c>
      <c r="P8" s="69"/>
      <c r="Q8" s="69">
        <v>1.48</v>
      </c>
      <c r="R8" s="69"/>
      <c r="S8" s="74">
        <v>2.1</v>
      </c>
      <c r="T8" s="69"/>
    </row>
    <row r="9" spans="1:20" x14ac:dyDescent="0.35">
      <c r="A9" s="282" t="s">
        <v>690</v>
      </c>
      <c r="B9" s="282"/>
      <c r="C9" s="282"/>
      <c r="D9" s="282"/>
      <c r="E9" s="282"/>
      <c r="F9" s="282"/>
      <c r="G9" s="282"/>
      <c r="H9" s="282"/>
      <c r="I9" s="282"/>
      <c r="J9" s="282"/>
      <c r="K9" s="282"/>
      <c r="L9" s="282"/>
      <c r="M9" s="282"/>
      <c r="N9" s="282"/>
      <c r="O9" s="282"/>
      <c r="P9" s="282"/>
      <c r="Q9" s="282"/>
      <c r="R9" s="282"/>
      <c r="S9" s="282"/>
      <c r="T9" s="282"/>
    </row>
    <row r="10" spans="1:20" x14ac:dyDescent="0.35">
      <c r="A10" s="59" t="s">
        <v>132</v>
      </c>
      <c r="B10" s="59" t="s">
        <v>133</v>
      </c>
      <c r="C10" s="82" t="s">
        <v>680</v>
      </c>
      <c r="D10" s="59" t="s">
        <v>638</v>
      </c>
      <c r="E10" s="59">
        <v>0.70299999999999996</v>
      </c>
      <c r="F10" s="59" t="s">
        <v>5</v>
      </c>
      <c r="G10" s="59">
        <v>0.68400000000000005</v>
      </c>
      <c r="H10" s="59" t="s">
        <v>5</v>
      </c>
      <c r="I10" s="253">
        <v>0.6</v>
      </c>
      <c r="J10" s="59" t="s">
        <v>5</v>
      </c>
      <c r="K10" s="59">
        <v>0.56899999999999995</v>
      </c>
      <c r="L10" s="59" t="s">
        <v>5</v>
      </c>
      <c r="M10" s="59">
        <v>4.46</v>
      </c>
      <c r="N10" s="59" t="s">
        <v>5</v>
      </c>
      <c r="O10" s="59">
        <v>1.1399999999999999</v>
      </c>
      <c r="P10" s="59" t="s">
        <v>5</v>
      </c>
      <c r="Q10" s="69">
        <v>1.17</v>
      </c>
      <c r="R10" s="69"/>
      <c r="S10" s="59">
        <v>2.99</v>
      </c>
      <c r="T10" s="59" t="s">
        <v>5</v>
      </c>
    </row>
    <row r="11" spans="1:20" x14ac:dyDescent="0.35">
      <c r="A11" s="282" t="s">
        <v>691</v>
      </c>
      <c r="B11" s="282"/>
      <c r="C11" s="282"/>
      <c r="D11" s="282"/>
      <c r="E11" s="282"/>
      <c r="F11" s="282"/>
      <c r="G11" s="282"/>
      <c r="H11" s="282"/>
      <c r="I11" s="282"/>
      <c r="J11" s="282"/>
      <c r="K11" s="282"/>
      <c r="L11" s="282"/>
      <c r="M11" s="282"/>
      <c r="N11" s="282"/>
      <c r="O11" s="282"/>
      <c r="P11" s="282"/>
      <c r="Q11" s="282"/>
      <c r="R11" s="282"/>
      <c r="S11" s="282"/>
      <c r="T11" s="282"/>
    </row>
    <row r="12" spans="1:20" x14ac:dyDescent="0.35">
      <c r="A12" s="59" t="s">
        <v>138</v>
      </c>
      <c r="B12" s="59" t="s">
        <v>139</v>
      </c>
      <c r="C12" s="82">
        <v>6020</v>
      </c>
      <c r="D12" s="59" t="s">
        <v>638</v>
      </c>
      <c r="E12" s="250">
        <v>0.3</v>
      </c>
      <c r="F12" s="59" t="s">
        <v>5</v>
      </c>
      <c r="G12" s="59">
        <v>3.2000000000000001E-2</v>
      </c>
      <c r="H12" s="59" t="s">
        <v>5</v>
      </c>
      <c r="I12" s="250">
        <v>0.03</v>
      </c>
      <c r="J12" s="59" t="s">
        <v>5</v>
      </c>
      <c r="K12" s="250">
        <v>0.3</v>
      </c>
      <c r="L12" s="59" t="s">
        <v>5</v>
      </c>
      <c r="M12" s="250">
        <v>2</v>
      </c>
      <c r="N12" s="59" t="s">
        <v>5</v>
      </c>
      <c r="O12" s="250">
        <v>2</v>
      </c>
      <c r="P12" s="59" t="s">
        <v>5</v>
      </c>
      <c r="Q12" s="250">
        <v>0.6</v>
      </c>
      <c r="R12" s="59" t="s">
        <v>5</v>
      </c>
      <c r="S12" s="250">
        <v>0.5</v>
      </c>
      <c r="T12" s="59" t="s">
        <v>5</v>
      </c>
    </row>
    <row r="13" spans="1:20" x14ac:dyDescent="0.35">
      <c r="A13" s="59" t="s">
        <v>140</v>
      </c>
      <c r="B13" s="59" t="s">
        <v>141</v>
      </c>
      <c r="C13" s="82">
        <v>6020</v>
      </c>
      <c r="D13" s="59" t="s">
        <v>638</v>
      </c>
      <c r="E13" s="69">
        <v>5.6</v>
      </c>
      <c r="F13" s="69"/>
      <c r="G13" s="69">
        <v>4.8</v>
      </c>
      <c r="H13" s="69"/>
      <c r="I13" s="69">
        <v>4.5999999999999996</v>
      </c>
      <c r="J13" s="69"/>
      <c r="K13" s="69">
        <v>4.4000000000000004</v>
      </c>
      <c r="L13" s="69"/>
      <c r="M13" s="69">
        <v>13</v>
      </c>
      <c r="N13" s="69"/>
      <c r="O13" s="69">
        <v>9</v>
      </c>
      <c r="P13" s="69"/>
      <c r="Q13" s="69">
        <v>11.3</v>
      </c>
      <c r="R13" s="69"/>
      <c r="S13" s="69">
        <v>9.3000000000000007</v>
      </c>
      <c r="T13" s="69"/>
    </row>
    <row r="14" spans="1:20" x14ac:dyDescent="0.35">
      <c r="A14" s="59" t="s">
        <v>142</v>
      </c>
      <c r="B14" s="59" t="s">
        <v>143</v>
      </c>
      <c r="C14" s="82">
        <v>6020</v>
      </c>
      <c r="D14" s="59" t="s">
        <v>638</v>
      </c>
      <c r="E14" s="69">
        <v>93.2</v>
      </c>
      <c r="F14" s="69"/>
      <c r="G14" s="69">
        <v>74.2</v>
      </c>
      <c r="H14" s="69"/>
      <c r="I14" s="69">
        <v>72.400000000000006</v>
      </c>
      <c r="J14" s="69"/>
      <c r="K14" s="69">
        <v>70.8</v>
      </c>
      <c r="L14" s="69"/>
      <c r="M14" s="69">
        <v>127</v>
      </c>
      <c r="N14" s="69"/>
      <c r="O14" s="69">
        <v>73</v>
      </c>
      <c r="P14" s="69"/>
      <c r="Q14" s="69">
        <v>125</v>
      </c>
      <c r="R14" s="69"/>
      <c r="S14" s="69">
        <v>106</v>
      </c>
      <c r="T14" s="69"/>
    </row>
    <row r="15" spans="1:20" x14ac:dyDescent="0.35">
      <c r="A15" s="59" t="s">
        <v>144</v>
      </c>
      <c r="B15" s="59" t="s">
        <v>145</v>
      </c>
      <c r="C15" s="82">
        <v>6020</v>
      </c>
      <c r="D15" s="59" t="s">
        <v>638</v>
      </c>
      <c r="E15" s="69">
        <v>0.4</v>
      </c>
      <c r="F15" s="69"/>
      <c r="G15" s="69">
        <v>0.27700000000000002</v>
      </c>
      <c r="H15" s="69" t="s">
        <v>12</v>
      </c>
      <c r="I15" s="69">
        <v>0.26600000000000001</v>
      </c>
      <c r="J15" s="69" t="s">
        <v>12</v>
      </c>
      <c r="K15" s="69">
        <v>0.3</v>
      </c>
      <c r="L15" s="69"/>
      <c r="M15" s="59">
        <v>2</v>
      </c>
      <c r="N15" s="59" t="s">
        <v>5</v>
      </c>
      <c r="O15" s="69">
        <v>0.49</v>
      </c>
      <c r="P15" s="69" t="s">
        <v>12</v>
      </c>
      <c r="Q15" s="69">
        <v>0.55000000000000004</v>
      </c>
      <c r="R15" s="69" t="s">
        <v>12</v>
      </c>
      <c r="S15" s="69">
        <v>0.42899999999999999</v>
      </c>
      <c r="T15" s="69" t="s">
        <v>12</v>
      </c>
    </row>
    <row r="16" spans="1:20" x14ac:dyDescent="0.35">
      <c r="A16" s="59" t="s">
        <v>146</v>
      </c>
      <c r="B16" s="59" t="s">
        <v>147</v>
      </c>
      <c r="C16" s="82">
        <v>6020</v>
      </c>
      <c r="D16" s="59" t="s">
        <v>638</v>
      </c>
      <c r="E16" s="59">
        <v>0.2</v>
      </c>
      <c r="F16" s="59" t="s">
        <v>5</v>
      </c>
      <c r="G16" s="69">
        <v>0.2</v>
      </c>
      <c r="H16" s="69"/>
      <c r="I16" s="69">
        <v>7.0000000000000007E-2</v>
      </c>
      <c r="J16" s="69" t="s">
        <v>12</v>
      </c>
      <c r="K16" s="69">
        <v>0.08</v>
      </c>
      <c r="L16" s="69" t="s">
        <v>12</v>
      </c>
      <c r="M16" s="69">
        <v>1</v>
      </c>
      <c r="N16" s="69"/>
      <c r="O16" s="69">
        <v>0.81200000000000006</v>
      </c>
      <c r="P16" s="69" t="s">
        <v>12</v>
      </c>
      <c r="Q16" s="69">
        <v>0.21</v>
      </c>
      <c r="R16" s="69" t="s">
        <v>12</v>
      </c>
      <c r="S16" s="69">
        <v>0.18</v>
      </c>
      <c r="T16" s="69" t="s">
        <v>12</v>
      </c>
    </row>
    <row r="17" spans="1:21" x14ac:dyDescent="0.35">
      <c r="A17" s="59" t="s">
        <v>148</v>
      </c>
      <c r="B17" s="59" t="s">
        <v>149</v>
      </c>
      <c r="C17" s="82">
        <v>6020</v>
      </c>
      <c r="D17" s="59" t="s">
        <v>638</v>
      </c>
      <c r="E17" s="69">
        <v>20</v>
      </c>
      <c r="F17" s="69"/>
      <c r="G17" s="69">
        <v>15.5</v>
      </c>
      <c r="H17" s="69"/>
      <c r="I17" s="69">
        <v>17.2</v>
      </c>
      <c r="J17" s="69"/>
      <c r="K17" s="69">
        <v>16.2</v>
      </c>
      <c r="L17" s="69"/>
      <c r="M17" s="69">
        <v>30</v>
      </c>
      <c r="N17" s="69"/>
      <c r="O17" s="69">
        <v>17</v>
      </c>
      <c r="P17" s="69"/>
      <c r="Q17" s="69">
        <v>31</v>
      </c>
      <c r="R17" s="69"/>
      <c r="S17" s="69">
        <v>27</v>
      </c>
      <c r="T17" s="69"/>
    </row>
    <row r="18" spans="1:21" x14ac:dyDescent="0.35">
      <c r="A18" s="59" t="s">
        <v>150</v>
      </c>
      <c r="B18" s="59" t="s">
        <v>151</v>
      </c>
      <c r="C18" s="82">
        <v>6020</v>
      </c>
      <c r="D18" s="59" t="s">
        <v>638</v>
      </c>
      <c r="E18" s="69">
        <v>8</v>
      </c>
      <c r="F18" s="69"/>
      <c r="G18" s="69">
        <v>6.4</v>
      </c>
      <c r="H18" s="69"/>
      <c r="I18" s="69">
        <v>6.4</v>
      </c>
      <c r="J18" s="69"/>
      <c r="K18" s="69">
        <v>6.5</v>
      </c>
      <c r="L18" s="69"/>
      <c r="M18" s="69">
        <v>11</v>
      </c>
      <c r="N18" s="69"/>
      <c r="O18" s="69">
        <v>6</v>
      </c>
      <c r="P18" s="69"/>
      <c r="Q18" s="69">
        <v>11.2</v>
      </c>
      <c r="R18" s="69"/>
      <c r="S18" s="69">
        <v>9.6</v>
      </c>
      <c r="T18" s="69"/>
    </row>
    <row r="19" spans="1:21" x14ac:dyDescent="0.35">
      <c r="A19" s="59" t="s">
        <v>152</v>
      </c>
      <c r="B19" s="59" t="s">
        <v>153</v>
      </c>
      <c r="C19" s="82">
        <v>6020</v>
      </c>
      <c r="D19" s="59" t="s">
        <v>638</v>
      </c>
      <c r="E19" s="69">
        <v>21.2</v>
      </c>
      <c r="F19" s="69"/>
      <c r="G19" s="69">
        <v>16.7</v>
      </c>
      <c r="H19" s="69"/>
      <c r="I19" s="69">
        <v>16.100000000000001</v>
      </c>
      <c r="J19" s="69"/>
      <c r="K19" s="69">
        <v>15.5</v>
      </c>
      <c r="L19" s="69"/>
      <c r="M19" s="69">
        <v>39</v>
      </c>
      <c r="N19" s="69"/>
      <c r="O19" s="69">
        <v>23</v>
      </c>
      <c r="P19" s="69"/>
      <c r="Q19" s="69">
        <v>37</v>
      </c>
      <c r="R19" s="69"/>
      <c r="S19" s="69">
        <v>30</v>
      </c>
      <c r="T19" s="69"/>
    </row>
    <row r="20" spans="1:21" x14ac:dyDescent="0.35">
      <c r="A20" s="59" t="s">
        <v>154</v>
      </c>
      <c r="B20" s="59" t="s">
        <v>155</v>
      </c>
      <c r="C20" s="82">
        <v>6020</v>
      </c>
      <c r="D20" s="59" t="s">
        <v>638</v>
      </c>
      <c r="E20" s="69">
        <v>6.1</v>
      </c>
      <c r="F20" s="69"/>
      <c r="G20" s="69">
        <v>4.9000000000000004</v>
      </c>
      <c r="H20" s="69"/>
      <c r="I20" s="69">
        <v>4.5</v>
      </c>
      <c r="J20" s="69"/>
      <c r="K20" s="69">
        <v>4.7</v>
      </c>
      <c r="L20" s="69"/>
      <c r="M20" s="69">
        <v>13</v>
      </c>
      <c r="N20" s="69"/>
      <c r="O20" s="69">
        <v>8.8000000000000007</v>
      </c>
      <c r="P20" s="69"/>
      <c r="Q20" s="69">
        <v>11.6</v>
      </c>
      <c r="R20" s="69"/>
      <c r="S20" s="69">
        <v>11.3</v>
      </c>
      <c r="T20" s="69"/>
    </row>
    <row r="21" spans="1:21" x14ac:dyDescent="0.35">
      <c r="A21" s="59" t="s">
        <v>156</v>
      </c>
      <c r="B21" s="59" t="s">
        <v>157</v>
      </c>
      <c r="C21" s="82">
        <v>6020</v>
      </c>
      <c r="D21" s="59" t="s">
        <v>638</v>
      </c>
      <c r="E21" s="69">
        <v>531</v>
      </c>
      <c r="F21" s="69"/>
      <c r="G21" s="69">
        <v>576</v>
      </c>
      <c r="H21" s="69"/>
      <c r="I21" s="69">
        <v>458</v>
      </c>
      <c r="J21" s="69"/>
      <c r="K21" s="69">
        <v>472</v>
      </c>
      <c r="L21" s="69"/>
      <c r="M21" s="69">
        <v>965</v>
      </c>
      <c r="N21" s="69"/>
      <c r="O21" s="69">
        <v>865</v>
      </c>
      <c r="P21" s="69"/>
      <c r="Q21" s="69">
        <v>929</v>
      </c>
      <c r="R21" s="69"/>
      <c r="S21" s="69">
        <v>940</v>
      </c>
      <c r="T21" s="69"/>
    </row>
    <row r="22" spans="1:21" x14ac:dyDescent="0.35">
      <c r="A22" s="59" t="s">
        <v>130</v>
      </c>
      <c r="B22" s="59" t="s">
        <v>131</v>
      </c>
      <c r="C22" s="82" t="s">
        <v>696</v>
      </c>
      <c r="D22" s="59" t="s">
        <v>638</v>
      </c>
      <c r="E22" s="69">
        <v>0.05</v>
      </c>
      <c r="F22" s="69"/>
      <c r="G22" s="69">
        <v>2.3900000000000001E-2</v>
      </c>
      <c r="H22" s="69" t="s">
        <v>12</v>
      </c>
      <c r="I22" s="69">
        <v>0.04</v>
      </c>
      <c r="J22" s="69"/>
      <c r="K22" s="69">
        <v>0.03</v>
      </c>
      <c r="L22" s="69"/>
      <c r="M22" s="59">
        <v>0.2</v>
      </c>
      <c r="N22" s="59" t="s">
        <v>5</v>
      </c>
      <c r="O22" s="69">
        <v>3.6999999999999998E-2</v>
      </c>
      <c r="P22" s="69" t="s">
        <v>12</v>
      </c>
      <c r="Q22" s="69">
        <v>0.12</v>
      </c>
      <c r="R22" s="69"/>
      <c r="S22" s="69">
        <v>0.11</v>
      </c>
      <c r="T22" s="69"/>
    </row>
    <row r="23" spans="1:21" x14ac:dyDescent="0.35">
      <c r="A23" s="59" t="s">
        <v>158</v>
      </c>
      <c r="B23" s="59" t="s">
        <v>159</v>
      </c>
      <c r="C23" s="82">
        <v>6020</v>
      </c>
      <c r="D23" s="59" t="s">
        <v>638</v>
      </c>
      <c r="E23" s="59">
        <v>0.3</v>
      </c>
      <c r="F23" s="59" t="s">
        <v>5</v>
      </c>
      <c r="G23" s="69">
        <v>0.129</v>
      </c>
      <c r="H23" s="69" t="s">
        <v>12</v>
      </c>
      <c r="I23" s="69">
        <v>0.16300000000000001</v>
      </c>
      <c r="J23" s="69" t="s">
        <v>12</v>
      </c>
      <c r="K23" s="69">
        <v>0.156</v>
      </c>
      <c r="L23" s="69" t="s">
        <v>12</v>
      </c>
      <c r="M23" s="59">
        <v>2</v>
      </c>
      <c r="N23" s="59" t="s">
        <v>5</v>
      </c>
      <c r="O23" s="69">
        <v>1.04</v>
      </c>
      <c r="P23" s="69" t="s">
        <v>12</v>
      </c>
      <c r="Q23" s="69">
        <v>0.55000000000000004</v>
      </c>
      <c r="R23" s="69" t="s">
        <v>12</v>
      </c>
      <c r="S23" s="69">
        <v>0.5</v>
      </c>
      <c r="T23" s="69"/>
    </row>
    <row r="24" spans="1:21" x14ac:dyDescent="0.35">
      <c r="A24" s="59" t="s">
        <v>160</v>
      </c>
      <c r="B24" s="59" t="s">
        <v>161</v>
      </c>
      <c r="C24" s="82">
        <v>6020</v>
      </c>
      <c r="D24" s="59" t="s">
        <v>638</v>
      </c>
      <c r="E24" s="69">
        <v>21.2</v>
      </c>
      <c r="F24" s="69"/>
      <c r="G24" s="69">
        <v>16.3</v>
      </c>
      <c r="H24" s="69"/>
      <c r="I24" s="69">
        <v>16.8</v>
      </c>
      <c r="J24" s="69"/>
      <c r="K24" s="69">
        <v>16.100000000000001</v>
      </c>
      <c r="L24" s="69"/>
      <c r="M24" s="69">
        <v>28</v>
      </c>
      <c r="N24" s="69"/>
      <c r="O24" s="69">
        <v>15</v>
      </c>
      <c r="P24" s="69"/>
      <c r="Q24" s="69">
        <v>30</v>
      </c>
      <c r="R24" s="69"/>
      <c r="S24" s="69">
        <v>25</v>
      </c>
      <c r="T24" s="69"/>
    </row>
    <row r="25" spans="1:21" x14ac:dyDescent="0.35">
      <c r="A25" s="59" t="s">
        <v>162</v>
      </c>
      <c r="B25" s="59" t="s">
        <v>163</v>
      </c>
      <c r="C25" s="82">
        <v>6020</v>
      </c>
      <c r="D25" s="59" t="s">
        <v>638</v>
      </c>
      <c r="E25" s="59">
        <v>0.8</v>
      </c>
      <c r="F25" s="59" t="s">
        <v>5</v>
      </c>
      <c r="G25" s="59">
        <v>0.8</v>
      </c>
      <c r="H25" s="59" t="s">
        <v>5</v>
      </c>
      <c r="I25" s="69">
        <v>0.16</v>
      </c>
      <c r="J25" s="69" t="s">
        <v>12</v>
      </c>
      <c r="K25" s="69">
        <v>0.31</v>
      </c>
      <c r="L25" s="69" t="s">
        <v>12</v>
      </c>
      <c r="M25" s="59">
        <v>5</v>
      </c>
      <c r="N25" s="59" t="s">
        <v>5</v>
      </c>
      <c r="O25" s="59">
        <v>4</v>
      </c>
      <c r="P25" s="59" t="s">
        <v>5</v>
      </c>
      <c r="Q25" s="69">
        <v>0.5</v>
      </c>
      <c r="R25" s="69" t="s">
        <v>12</v>
      </c>
      <c r="S25" s="69">
        <v>0.7</v>
      </c>
      <c r="T25" s="69" t="s">
        <v>12</v>
      </c>
    </row>
    <row r="26" spans="1:21" x14ac:dyDescent="0.35">
      <c r="A26" s="59" t="s">
        <v>164</v>
      </c>
      <c r="B26" s="59" t="s">
        <v>165</v>
      </c>
      <c r="C26" s="82">
        <v>6020</v>
      </c>
      <c r="D26" s="59" t="s">
        <v>638</v>
      </c>
      <c r="E26" s="59">
        <v>0.3</v>
      </c>
      <c r="F26" s="59" t="s">
        <v>5</v>
      </c>
      <c r="G26" s="69">
        <v>9.8000000000000004E-2</v>
      </c>
      <c r="H26" s="69" t="s">
        <v>12</v>
      </c>
      <c r="I26" s="69">
        <v>5.8999999999999997E-2</v>
      </c>
      <c r="J26" s="69" t="s">
        <v>12</v>
      </c>
      <c r="K26" s="69">
        <v>5.7000000000000002E-2</v>
      </c>
      <c r="L26" s="69" t="s">
        <v>12</v>
      </c>
      <c r="M26" s="59">
        <v>2</v>
      </c>
      <c r="N26" s="59" t="s">
        <v>5</v>
      </c>
      <c r="O26" s="69">
        <v>0.16</v>
      </c>
      <c r="P26" s="69" t="s">
        <v>12</v>
      </c>
      <c r="Q26" s="69">
        <v>0.122</v>
      </c>
      <c r="R26" s="69" t="s">
        <v>12</v>
      </c>
      <c r="S26" s="69">
        <v>0.10100000000000001</v>
      </c>
      <c r="T26" s="69" t="s">
        <v>12</v>
      </c>
    </row>
    <row r="27" spans="1:21" x14ac:dyDescent="0.35">
      <c r="A27" s="59" t="s">
        <v>166</v>
      </c>
      <c r="B27" s="59" t="s">
        <v>167</v>
      </c>
      <c r="C27" s="82">
        <v>6020</v>
      </c>
      <c r="D27" s="59" t="s">
        <v>638</v>
      </c>
      <c r="E27" s="59">
        <v>0.3</v>
      </c>
      <c r="F27" s="59" t="s">
        <v>5</v>
      </c>
      <c r="G27" s="69">
        <v>4.9000000000000002E-2</v>
      </c>
      <c r="H27" s="69" t="s">
        <v>12</v>
      </c>
      <c r="I27" s="69">
        <v>4.3999999999999997E-2</v>
      </c>
      <c r="J27" s="69" t="s">
        <v>12</v>
      </c>
      <c r="K27" s="69">
        <v>5.7000000000000002E-2</v>
      </c>
      <c r="L27" s="69" t="s">
        <v>12</v>
      </c>
      <c r="M27" s="59">
        <v>2</v>
      </c>
      <c r="N27" s="59" t="s">
        <v>5</v>
      </c>
      <c r="O27" s="69">
        <v>0.08</v>
      </c>
      <c r="P27" s="69" t="s">
        <v>12</v>
      </c>
      <c r="Q27" s="69">
        <v>0.122</v>
      </c>
      <c r="R27" s="69" t="s">
        <v>12</v>
      </c>
      <c r="S27" s="69">
        <v>0.10100000000000001</v>
      </c>
      <c r="T27" s="69" t="s">
        <v>12</v>
      </c>
    </row>
    <row r="28" spans="1:21" x14ac:dyDescent="0.35">
      <c r="A28" s="59" t="s">
        <v>168</v>
      </c>
      <c r="B28" s="59" t="s">
        <v>169</v>
      </c>
      <c r="C28" s="82">
        <v>6020</v>
      </c>
      <c r="D28" s="59" t="s">
        <v>638</v>
      </c>
      <c r="E28" s="69">
        <v>49</v>
      </c>
      <c r="F28" s="69"/>
      <c r="G28" s="69">
        <v>36.6</v>
      </c>
      <c r="H28" s="69"/>
      <c r="I28" s="69">
        <v>39.200000000000003</v>
      </c>
      <c r="J28" s="69"/>
      <c r="K28" s="69">
        <v>38.6</v>
      </c>
      <c r="L28" s="69"/>
      <c r="M28" s="69">
        <v>75</v>
      </c>
      <c r="N28" s="69"/>
      <c r="O28" s="69">
        <v>46</v>
      </c>
      <c r="P28" s="69"/>
      <c r="Q28" s="69">
        <v>66.5</v>
      </c>
      <c r="R28" s="69"/>
      <c r="S28" s="69">
        <v>59.7</v>
      </c>
      <c r="T28" s="69"/>
    </row>
    <row r="29" spans="1:21" x14ac:dyDescent="0.35">
      <c r="A29" s="59" t="s">
        <v>170</v>
      </c>
      <c r="B29" s="59" t="s">
        <v>171</v>
      </c>
      <c r="C29" s="82">
        <v>6020</v>
      </c>
      <c r="D29" s="59" t="s">
        <v>638</v>
      </c>
      <c r="E29" s="69">
        <v>58</v>
      </c>
      <c r="F29" s="69"/>
      <c r="G29" s="69">
        <v>51</v>
      </c>
      <c r="H29" s="69"/>
      <c r="I29" s="69">
        <v>48</v>
      </c>
      <c r="J29" s="69"/>
      <c r="K29" s="69">
        <v>48</v>
      </c>
      <c r="L29" s="69"/>
      <c r="M29" s="69">
        <v>90</v>
      </c>
      <c r="N29" s="69"/>
      <c r="O29" s="69">
        <v>60</v>
      </c>
      <c r="P29" s="69"/>
      <c r="Q29" s="69">
        <v>90</v>
      </c>
      <c r="R29" s="69"/>
      <c r="S29" s="69">
        <v>80</v>
      </c>
      <c r="T29" s="69"/>
    </row>
    <row r="30" spans="1:21" x14ac:dyDescent="0.35">
      <c r="A30" s="282" t="s">
        <v>810</v>
      </c>
      <c r="B30" s="282"/>
      <c r="C30" s="282"/>
      <c r="D30" s="282"/>
      <c r="E30" s="282"/>
      <c r="F30" s="282"/>
      <c r="G30" s="282"/>
      <c r="H30" s="282"/>
      <c r="I30" s="282"/>
      <c r="J30" s="282"/>
      <c r="K30" s="282"/>
      <c r="L30" s="282"/>
      <c r="M30" s="282"/>
      <c r="N30" s="282"/>
      <c r="O30" s="282"/>
      <c r="P30" s="282"/>
      <c r="Q30" s="282"/>
      <c r="R30" s="282"/>
      <c r="S30" s="282"/>
      <c r="T30" s="282"/>
    </row>
    <row r="31" spans="1:21" s="54" customFormat="1" x14ac:dyDescent="0.35">
      <c r="A31" s="55" t="s">
        <v>735</v>
      </c>
      <c r="B31" s="55" t="s">
        <v>367</v>
      </c>
      <c r="C31" s="56" t="s">
        <v>705</v>
      </c>
      <c r="D31" s="59" t="s">
        <v>658</v>
      </c>
      <c r="E31" s="130">
        <v>57.9</v>
      </c>
      <c r="F31" s="72"/>
      <c r="G31" s="130">
        <v>42.88</v>
      </c>
      <c r="H31" s="72"/>
      <c r="I31" s="130">
        <v>38.93</v>
      </c>
      <c r="J31" s="69"/>
      <c r="K31" s="130">
        <v>28.14</v>
      </c>
      <c r="L31" s="69"/>
      <c r="M31" s="130">
        <v>32.25</v>
      </c>
      <c r="N31" s="72"/>
      <c r="O31" s="130">
        <v>88.11999999999999</v>
      </c>
      <c r="P31" s="72"/>
      <c r="Q31" s="130">
        <v>54.68</v>
      </c>
      <c r="R31" s="69"/>
      <c r="S31" s="130">
        <v>60.66</v>
      </c>
      <c r="T31" s="69"/>
    </row>
    <row r="32" spans="1:21" s="54" customFormat="1" x14ac:dyDescent="0.35">
      <c r="A32" s="55" t="s">
        <v>734</v>
      </c>
      <c r="B32" s="55" t="s">
        <v>367</v>
      </c>
      <c r="C32" s="56" t="s">
        <v>705</v>
      </c>
      <c r="D32" s="59" t="s">
        <v>658</v>
      </c>
      <c r="E32" s="72">
        <v>113.97999999999999</v>
      </c>
      <c r="F32" s="72"/>
      <c r="G32" s="72">
        <v>129.32999999999998</v>
      </c>
      <c r="H32" s="72"/>
      <c r="I32" s="72">
        <v>159.21</v>
      </c>
      <c r="J32" s="69"/>
      <c r="K32" s="72">
        <v>93.529999999999973</v>
      </c>
      <c r="L32" s="69" t="s">
        <v>12</v>
      </c>
      <c r="M32" s="72">
        <v>140.22999999999999</v>
      </c>
      <c r="N32" s="72"/>
      <c r="O32" s="72">
        <v>419.89</v>
      </c>
      <c r="P32" s="72" t="s">
        <v>12</v>
      </c>
      <c r="Q32" s="72">
        <v>187.63</v>
      </c>
      <c r="R32" s="69"/>
      <c r="S32" s="72">
        <v>241.27999999999997</v>
      </c>
      <c r="T32" s="69" t="s">
        <v>12</v>
      </c>
      <c r="U32" s="232"/>
    </row>
    <row r="33" spans="1:21" s="54" customFormat="1" x14ac:dyDescent="0.35">
      <c r="A33" s="59" t="s">
        <v>835</v>
      </c>
      <c r="B33" s="55" t="s">
        <v>367</v>
      </c>
      <c r="C33" s="56" t="s">
        <v>705</v>
      </c>
      <c r="D33" s="59" t="s">
        <v>658</v>
      </c>
      <c r="E33" s="72">
        <v>62.180000000000007</v>
      </c>
      <c r="F33" s="72"/>
      <c r="G33" s="72">
        <v>70.53</v>
      </c>
      <c r="H33" s="72"/>
      <c r="I33" s="72">
        <v>88.11</v>
      </c>
      <c r="J33" s="69" t="s">
        <v>12</v>
      </c>
      <c r="K33" s="72">
        <v>49.289999999999992</v>
      </c>
      <c r="L33" s="69" t="s">
        <v>12</v>
      </c>
      <c r="M33" s="72">
        <v>78.33</v>
      </c>
      <c r="N33" s="72"/>
      <c r="O33" s="72">
        <v>226.29</v>
      </c>
      <c r="P33" s="72" t="s">
        <v>12</v>
      </c>
      <c r="Q33" s="72">
        <v>95.03</v>
      </c>
      <c r="R33" s="69" t="s">
        <v>12</v>
      </c>
      <c r="S33" s="72">
        <v>135.58000000000001</v>
      </c>
      <c r="T33" s="69" t="s">
        <v>12</v>
      </c>
      <c r="U33" s="232"/>
    </row>
    <row r="34" spans="1:21" s="54" customFormat="1" x14ac:dyDescent="0.35">
      <c r="A34" s="59" t="s">
        <v>835</v>
      </c>
      <c r="B34" s="55" t="s">
        <v>367</v>
      </c>
      <c r="C34" s="56" t="s">
        <v>705</v>
      </c>
      <c r="D34" s="59" t="s">
        <v>808</v>
      </c>
      <c r="E34" s="230">
        <v>12.635000000000002</v>
      </c>
      <c r="F34" s="136"/>
      <c r="G34" s="230">
        <v>14.037000000000001</v>
      </c>
      <c r="H34" s="136"/>
      <c r="I34" s="230">
        <v>18.675000000000001</v>
      </c>
      <c r="J34" s="69"/>
      <c r="K34" s="230">
        <v>9.4559999999999995</v>
      </c>
      <c r="L34" s="69" t="s">
        <v>12</v>
      </c>
      <c r="M34" s="230">
        <v>15.023999999999999</v>
      </c>
      <c r="N34" s="136"/>
      <c r="O34" s="230">
        <v>44.598000000000006</v>
      </c>
      <c r="P34" s="136" t="s">
        <v>12</v>
      </c>
      <c r="Q34" s="230">
        <v>18.323</v>
      </c>
      <c r="R34" s="69"/>
      <c r="S34" s="230">
        <v>27.300999999999998</v>
      </c>
      <c r="T34" s="69" t="s">
        <v>12</v>
      </c>
      <c r="U34" s="232"/>
    </row>
    <row r="35" spans="1:21" x14ac:dyDescent="0.35">
      <c r="A35" s="55" t="s">
        <v>272</v>
      </c>
      <c r="B35" s="59" t="s">
        <v>273</v>
      </c>
      <c r="C35" s="82" t="s">
        <v>684</v>
      </c>
      <c r="D35" s="59" t="s">
        <v>658</v>
      </c>
      <c r="E35" s="69">
        <v>16.2</v>
      </c>
      <c r="F35" s="69"/>
      <c r="G35" s="69">
        <v>12.3</v>
      </c>
      <c r="H35" s="69"/>
      <c r="I35" s="69">
        <v>9.7799999999999994</v>
      </c>
      <c r="J35" s="69"/>
      <c r="K35" s="69">
        <v>6.32</v>
      </c>
      <c r="L35" s="69"/>
      <c r="M35" s="69">
        <v>4.32</v>
      </c>
      <c r="N35" s="69"/>
      <c r="O35" s="69">
        <v>5.07</v>
      </c>
      <c r="P35" s="69"/>
      <c r="Q35" s="69">
        <v>4.71</v>
      </c>
      <c r="R35" s="69"/>
      <c r="S35" s="69">
        <v>6.93</v>
      </c>
      <c r="T35" s="69"/>
    </row>
    <row r="36" spans="1:21" x14ac:dyDescent="0.35">
      <c r="A36" s="55" t="s">
        <v>202</v>
      </c>
      <c r="B36" s="59" t="s">
        <v>203</v>
      </c>
      <c r="C36" s="82" t="s">
        <v>684</v>
      </c>
      <c r="D36" s="59" t="s">
        <v>658</v>
      </c>
      <c r="E36" s="69">
        <v>15.2</v>
      </c>
      <c r="F36" s="69"/>
      <c r="G36" s="69">
        <v>11.4</v>
      </c>
      <c r="H36" s="69"/>
      <c r="I36" s="69">
        <v>10.7</v>
      </c>
      <c r="J36" s="69"/>
      <c r="K36" s="69">
        <v>7.57</v>
      </c>
      <c r="L36" s="69"/>
      <c r="M36" s="69">
        <v>5.88</v>
      </c>
      <c r="N36" s="69"/>
      <c r="O36" s="69">
        <v>8.8699999999999992</v>
      </c>
      <c r="P36" s="69"/>
      <c r="Q36" s="69">
        <v>6.3</v>
      </c>
      <c r="R36" s="69"/>
      <c r="S36" s="69">
        <v>10.8</v>
      </c>
      <c r="T36" s="69"/>
    </row>
    <row r="37" spans="1:21" x14ac:dyDescent="0.35">
      <c r="A37" s="55" t="s">
        <v>220</v>
      </c>
      <c r="B37" s="59" t="s">
        <v>221</v>
      </c>
      <c r="C37" s="82" t="s">
        <v>684</v>
      </c>
      <c r="D37" s="59" t="s">
        <v>658</v>
      </c>
      <c r="E37" s="69">
        <v>1.57</v>
      </c>
      <c r="F37" s="69"/>
      <c r="G37" s="69">
        <v>1.1100000000000001</v>
      </c>
      <c r="H37" s="69"/>
      <c r="I37" s="69">
        <v>0.93</v>
      </c>
      <c r="J37" s="69"/>
      <c r="K37" s="69">
        <v>0.63</v>
      </c>
      <c r="L37" s="69"/>
      <c r="M37" s="69">
        <v>1.4</v>
      </c>
      <c r="N37" s="69"/>
      <c r="O37" s="69">
        <v>2.2400000000000002</v>
      </c>
      <c r="P37" s="69"/>
      <c r="Q37" s="69">
        <v>1.75</v>
      </c>
      <c r="R37" s="69"/>
      <c r="S37" s="69">
        <v>1.77</v>
      </c>
      <c r="T37" s="69"/>
    </row>
    <row r="38" spans="1:21" x14ac:dyDescent="0.35">
      <c r="A38" s="55" t="s">
        <v>216</v>
      </c>
      <c r="B38" s="59" t="s">
        <v>217</v>
      </c>
      <c r="C38" s="82" t="s">
        <v>684</v>
      </c>
      <c r="D38" s="59" t="s">
        <v>658</v>
      </c>
      <c r="E38" s="69">
        <v>0.55000000000000004</v>
      </c>
      <c r="F38" s="69"/>
      <c r="G38" s="69">
        <v>0.79</v>
      </c>
      <c r="H38" s="69" t="s">
        <v>12</v>
      </c>
      <c r="I38" s="69">
        <v>0.52</v>
      </c>
      <c r="J38" s="69"/>
      <c r="K38" s="69">
        <v>0.48</v>
      </c>
      <c r="L38" s="69"/>
      <c r="M38" s="69">
        <v>0.89</v>
      </c>
      <c r="N38" s="69"/>
      <c r="O38" s="69">
        <v>2.52</v>
      </c>
      <c r="P38" s="69"/>
      <c r="Q38" s="69">
        <v>1.2</v>
      </c>
      <c r="R38" s="69"/>
      <c r="S38" s="69">
        <v>1.88</v>
      </c>
      <c r="T38" s="69"/>
    </row>
    <row r="39" spans="1:21" x14ac:dyDescent="0.35">
      <c r="A39" s="55" t="s">
        <v>252</v>
      </c>
      <c r="B39" s="59" t="s">
        <v>253</v>
      </c>
      <c r="C39" s="82" t="s">
        <v>684</v>
      </c>
      <c r="D39" s="59" t="s">
        <v>658</v>
      </c>
      <c r="E39" s="69">
        <v>10.9</v>
      </c>
      <c r="F39" s="69"/>
      <c r="G39" s="69">
        <v>3.57</v>
      </c>
      <c r="H39" s="69"/>
      <c r="I39" s="69">
        <v>3.52</v>
      </c>
      <c r="J39" s="69"/>
      <c r="K39" s="69">
        <v>1.84</v>
      </c>
      <c r="L39" s="69"/>
      <c r="M39" s="69">
        <v>2.5099999999999998</v>
      </c>
      <c r="N39" s="69"/>
      <c r="O39" s="69">
        <v>10.3</v>
      </c>
      <c r="P39" s="69"/>
      <c r="Q39" s="69">
        <v>4.8</v>
      </c>
      <c r="R39" s="69"/>
      <c r="S39" s="69">
        <v>4.67</v>
      </c>
      <c r="T39" s="69"/>
    </row>
    <row r="40" spans="1:21" x14ac:dyDescent="0.35">
      <c r="A40" s="57" t="s">
        <v>836</v>
      </c>
      <c r="B40" s="59" t="s">
        <v>263</v>
      </c>
      <c r="C40" s="82" t="s">
        <v>684</v>
      </c>
      <c r="D40" s="59" t="s">
        <v>658</v>
      </c>
      <c r="E40" s="69">
        <v>7.45</v>
      </c>
      <c r="F40" s="69"/>
      <c r="G40" s="69">
        <v>9.92</v>
      </c>
      <c r="H40" s="69"/>
      <c r="I40" s="69">
        <v>13.2</v>
      </c>
      <c r="J40" s="69"/>
      <c r="K40" s="69">
        <v>6.32</v>
      </c>
      <c r="L40" s="69"/>
      <c r="M40" s="69">
        <v>7.74</v>
      </c>
      <c r="N40" s="69"/>
      <c r="O40" s="69">
        <v>20.7</v>
      </c>
      <c r="P40" s="69"/>
      <c r="Q40" s="69">
        <v>10.5</v>
      </c>
      <c r="R40" s="69"/>
      <c r="S40" s="69">
        <v>13.5</v>
      </c>
      <c r="T40" s="69"/>
    </row>
    <row r="41" spans="1:21" x14ac:dyDescent="0.35">
      <c r="A41" s="57" t="s">
        <v>837</v>
      </c>
      <c r="B41" s="59" t="s">
        <v>268</v>
      </c>
      <c r="C41" s="82" t="s">
        <v>684</v>
      </c>
      <c r="D41" s="59" t="s">
        <v>658</v>
      </c>
      <c r="E41" s="69">
        <v>8.81</v>
      </c>
      <c r="F41" s="69"/>
      <c r="G41" s="69">
        <v>9.59</v>
      </c>
      <c r="H41" s="69"/>
      <c r="I41" s="69">
        <v>13</v>
      </c>
      <c r="J41" s="69"/>
      <c r="K41" s="69">
        <v>6.25</v>
      </c>
      <c r="L41" s="69"/>
      <c r="M41" s="69">
        <v>9.8699999999999992</v>
      </c>
      <c r="N41" s="69"/>
      <c r="O41" s="69">
        <v>29</v>
      </c>
      <c r="P41" s="69"/>
      <c r="Q41" s="69">
        <v>12</v>
      </c>
      <c r="R41" s="69"/>
      <c r="S41" s="69">
        <v>18.2</v>
      </c>
      <c r="T41" s="69"/>
    </row>
    <row r="42" spans="1:21" x14ac:dyDescent="0.35">
      <c r="A42" s="57" t="s">
        <v>838</v>
      </c>
      <c r="B42" s="59" t="s">
        <v>271</v>
      </c>
      <c r="C42" s="82" t="s">
        <v>684</v>
      </c>
      <c r="D42" s="59" t="s">
        <v>658</v>
      </c>
      <c r="E42" s="69">
        <v>11.3</v>
      </c>
      <c r="F42" s="69"/>
      <c r="G42" s="69">
        <v>13.6</v>
      </c>
      <c r="H42" s="69"/>
      <c r="I42" s="69">
        <v>13.4</v>
      </c>
      <c r="J42" s="69"/>
      <c r="K42" s="69">
        <v>8.74</v>
      </c>
      <c r="L42" s="69"/>
      <c r="M42" s="69">
        <v>19.100000000000001</v>
      </c>
      <c r="N42" s="69"/>
      <c r="O42" s="69">
        <v>47.9</v>
      </c>
      <c r="P42" s="69"/>
      <c r="Q42" s="69">
        <v>17.2</v>
      </c>
      <c r="R42" s="69"/>
      <c r="S42" s="69">
        <v>26</v>
      </c>
      <c r="T42" s="69"/>
    </row>
    <row r="43" spans="1:21" x14ac:dyDescent="0.35">
      <c r="A43" s="57" t="s">
        <v>265</v>
      </c>
      <c r="B43" s="59" t="s">
        <v>266</v>
      </c>
      <c r="C43" s="82" t="s">
        <v>684</v>
      </c>
      <c r="D43" s="59" t="s">
        <v>658</v>
      </c>
      <c r="E43" s="69">
        <v>16.8</v>
      </c>
      <c r="F43" s="69"/>
      <c r="G43" s="69">
        <v>18.3</v>
      </c>
      <c r="H43" s="69"/>
      <c r="I43" s="69">
        <v>20.399999999999999</v>
      </c>
      <c r="J43" s="69"/>
      <c r="K43" s="69">
        <v>12.2</v>
      </c>
      <c r="L43" s="69"/>
      <c r="M43" s="69">
        <v>18.8</v>
      </c>
      <c r="N43" s="69"/>
      <c r="O43" s="69">
        <v>45.9</v>
      </c>
      <c r="P43" s="69"/>
      <c r="Q43" s="69">
        <v>22</v>
      </c>
      <c r="R43" s="69"/>
      <c r="S43" s="69">
        <v>29.3</v>
      </c>
      <c r="T43" s="69"/>
    </row>
    <row r="44" spans="1:21" x14ac:dyDescent="0.35">
      <c r="A44" s="57" t="s">
        <v>839</v>
      </c>
      <c r="B44" s="59" t="s">
        <v>270</v>
      </c>
      <c r="C44" s="82" t="s">
        <v>684</v>
      </c>
      <c r="D44" s="59" t="s">
        <v>658</v>
      </c>
      <c r="E44" s="69">
        <v>2.52</v>
      </c>
      <c r="F44" s="69"/>
      <c r="G44" s="69">
        <v>1.99</v>
      </c>
      <c r="H44" s="69"/>
      <c r="I44" s="69">
        <v>3.25</v>
      </c>
      <c r="J44" s="69" t="s">
        <v>12</v>
      </c>
      <c r="K44" s="69">
        <v>1.77</v>
      </c>
      <c r="L44" s="69"/>
      <c r="M44" s="69">
        <v>3.02</v>
      </c>
      <c r="N44" s="69"/>
      <c r="O44" s="69">
        <v>7.49</v>
      </c>
      <c r="P44" s="69"/>
      <c r="Q44" s="69">
        <v>2.93</v>
      </c>
      <c r="R44" s="69" t="s">
        <v>12</v>
      </c>
      <c r="S44" s="69">
        <v>4.4800000000000004</v>
      </c>
      <c r="T44" s="69"/>
    </row>
    <row r="45" spans="1:21" x14ac:dyDescent="0.35">
      <c r="A45" s="57" t="s">
        <v>226</v>
      </c>
      <c r="B45" s="59" t="s">
        <v>227</v>
      </c>
      <c r="C45" s="82" t="s">
        <v>684</v>
      </c>
      <c r="D45" s="59" t="s">
        <v>658</v>
      </c>
      <c r="E45" s="69">
        <v>6.39</v>
      </c>
      <c r="F45" s="69"/>
      <c r="G45" s="69">
        <v>5.2</v>
      </c>
      <c r="H45" s="69"/>
      <c r="I45" s="69">
        <v>4.59</v>
      </c>
      <c r="J45" s="69"/>
      <c r="K45" s="69">
        <v>3.56</v>
      </c>
      <c r="L45" s="69"/>
      <c r="M45" s="69">
        <v>3.11</v>
      </c>
      <c r="N45" s="69"/>
      <c r="O45" s="69">
        <v>5.81</v>
      </c>
      <c r="P45" s="69"/>
      <c r="Q45" s="69">
        <v>4.88</v>
      </c>
      <c r="R45" s="69"/>
      <c r="S45" s="69">
        <v>5.0199999999999996</v>
      </c>
      <c r="T45" s="69"/>
    </row>
    <row r="46" spans="1:21" x14ac:dyDescent="0.35">
      <c r="A46" s="57" t="s">
        <v>255</v>
      </c>
      <c r="B46" s="59" t="s">
        <v>256</v>
      </c>
      <c r="C46" s="82" t="s">
        <v>684</v>
      </c>
      <c r="D46" s="59" t="s">
        <v>658</v>
      </c>
      <c r="E46" s="69">
        <v>18.7</v>
      </c>
      <c r="F46" s="69"/>
      <c r="G46" s="69">
        <v>18.100000000000001</v>
      </c>
      <c r="H46" s="69"/>
      <c r="I46" s="69">
        <v>28.3</v>
      </c>
      <c r="J46" s="69"/>
      <c r="K46" s="69">
        <v>17.8</v>
      </c>
      <c r="L46" s="69"/>
      <c r="M46" s="69">
        <v>19.600000000000001</v>
      </c>
      <c r="N46" s="69"/>
      <c r="O46" s="69">
        <v>66.8</v>
      </c>
      <c r="P46" s="69"/>
      <c r="Q46" s="69">
        <v>41</v>
      </c>
      <c r="R46" s="69"/>
      <c r="S46" s="69">
        <v>40.9</v>
      </c>
      <c r="T46" s="69"/>
    </row>
    <row r="47" spans="1:21" x14ac:dyDescent="0.35">
      <c r="A47" s="57" t="s">
        <v>236</v>
      </c>
      <c r="B47" s="59" t="s">
        <v>237</v>
      </c>
      <c r="C47" s="82" t="s">
        <v>684</v>
      </c>
      <c r="D47" s="59" t="s">
        <v>658</v>
      </c>
      <c r="E47" s="69">
        <v>2.5099999999999998</v>
      </c>
      <c r="F47" s="69"/>
      <c r="G47" s="69">
        <v>2.48</v>
      </c>
      <c r="H47" s="69"/>
      <c r="I47" s="69">
        <v>1.48</v>
      </c>
      <c r="J47" s="69"/>
      <c r="K47" s="69">
        <v>1.24</v>
      </c>
      <c r="L47" s="69"/>
      <c r="M47" s="69">
        <v>2.46</v>
      </c>
      <c r="N47" s="69"/>
      <c r="O47" s="69">
        <v>6.62</v>
      </c>
      <c r="P47" s="69"/>
      <c r="Q47" s="69">
        <v>3.69</v>
      </c>
      <c r="R47" s="69"/>
      <c r="S47" s="69">
        <v>3.14</v>
      </c>
      <c r="T47" s="69"/>
    </row>
    <row r="48" spans="1:21" x14ac:dyDescent="0.35">
      <c r="A48" s="57" t="s">
        <v>840</v>
      </c>
      <c r="B48" s="59" t="s">
        <v>269</v>
      </c>
      <c r="C48" s="82" t="s">
        <v>684</v>
      </c>
      <c r="D48" s="59" t="s">
        <v>658</v>
      </c>
      <c r="E48" s="69">
        <v>7.8</v>
      </c>
      <c r="F48" s="69"/>
      <c r="G48" s="69">
        <v>9.33</v>
      </c>
      <c r="H48" s="69"/>
      <c r="I48" s="69">
        <v>9.56</v>
      </c>
      <c r="J48" s="69" t="s">
        <v>12</v>
      </c>
      <c r="K48" s="69">
        <v>5.35</v>
      </c>
      <c r="L48" s="69"/>
      <c r="M48" s="69">
        <v>13.2</v>
      </c>
      <c r="N48" s="69"/>
      <c r="O48" s="69">
        <v>35.799999999999997</v>
      </c>
      <c r="P48" s="69" t="s">
        <v>12</v>
      </c>
      <c r="Q48" s="69">
        <v>11.6</v>
      </c>
      <c r="R48" s="69" t="s">
        <v>12</v>
      </c>
      <c r="S48" s="69">
        <v>17.399999999999999</v>
      </c>
      <c r="T48" s="69"/>
    </row>
    <row r="49" spans="1:20" x14ac:dyDescent="0.35">
      <c r="A49" s="55" t="s">
        <v>126</v>
      </c>
      <c r="B49" s="59" t="s">
        <v>127</v>
      </c>
      <c r="C49" s="82" t="s">
        <v>684</v>
      </c>
      <c r="D49" s="59" t="s">
        <v>658</v>
      </c>
      <c r="E49" s="69">
        <v>7.97</v>
      </c>
      <c r="F49" s="69"/>
      <c r="G49" s="69">
        <v>6.23</v>
      </c>
      <c r="H49" s="69"/>
      <c r="I49" s="69">
        <v>4.9800000000000004</v>
      </c>
      <c r="J49" s="69"/>
      <c r="K49" s="69">
        <v>3.95</v>
      </c>
      <c r="L49" s="69"/>
      <c r="M49" s="69">
        <v>4.8899999999999997</v>
      </c>
      <c r="N49" s="69"/>
      <c r="O49" s="69">
        <v>8.0399999999999991</v>
      </c>
      <c r="P49" s="69"/>
      <c r="Q49" s="69">
        <v>5.74</v>
      </c>
      <c r="R49" s="69"/>
      <c r="S49" s="69">
        <v>18.5</v>
      </c>
      <c r="T49" s="69"/>
    </row>
    <row r="50" spans="1:20" x14ac:dyDescent="0.35">
      <c r="A50" s="55" t="s">
        <v>248</v>
      </c>
      <c r="B50" s="59" t="s">
        <v>249</v>
      </c>
      <c r="C50" s="82" t="s">
        <v>684</v>
      </c>
      <c r="D50" s="59" t="s">
        <v>658</v>
      </c>
      <c r="E50" s="69">
        <v>34.4</v>
      </c>
      <c r="F50" s="69"/>
      <c r="G50" s="69">
        <v>28.7</v>
      </c>
      <c r="H50" s="69"/>
      <c r="I50" s="69">
        <v>27.5</v>
      </c>
      <c r="J50" s="69"/>
      <c r="K50" s="69">
        <v>20</v>
      </c>
      <c r="L50" s="69"/>
      <c r="M50" s="69">
        <v>20.100000000000001</v>
      </c>
      <c r="N50" s="69"/>
      <c r="O50" s="69">
        <v>58.4</v>
      </c>
      <c r="P50" s="69"/>
      <c r="Q50" s="69">
        <v>37.5</v>
      </c>
      <c r="R50" s="69"/>
      <c r="S50" s="69">
        <v>30.7</v>
      </c>
      <c r="T50" s="69"/>
    </row>
    <row r="51" spans="1:20" x14ac:dyDescent="0.35">
      <c r="A51" s="55" t="s">
        <v>257</v>
      </c>
      <c r="B51" s="59" t="s">
        <v>258</v>
      </c>
      <c r="C51" s="82" t="s">
        <v>684</v>
      </c>
      <c r="D51" s="59" t="s">
        <v>658</v>
      </c>
      <c r="E51" s="69">
        <v>21.8</v>
      </c>
      <c r="F51" s="69"/>
      <c r="G51" s="69">
        <v>27.1</v>
      </c>
      <c r="H51" s="69"/>
      <c r="I51" s="69">
        <v>29.4</v>
      </c>
      <c r="J51" s="69"/>
      <c r="K51" s="69">
        <v>17.7</v>
      </c>
      <c r="L51" s="69"/>
      <c r="M51" s="69">
        <v>23.2</v>
      </c>
      <c r="N51" s="69"/>
      <c r="O51" s="69">
        <v>78.900000000000006</v>
      </c>
      <c r="P51" s="69"/>
      <c r="Q51" s="69">
        <v>34.4</v>
      </c>
      <c r="R51" s="69"/>
      <c r="S51" s="69">
        <v>38.799999999999997</v>
      </c>
      <c r="T51" s="69"/>
    </row>
    <row r="52" spans="1:20" x14ac:dyDescent="0.35">
      <c r="A52" s="57" t="s">
        <v>910</v>
      </c>
      <c r="B52" s="59" t="s">
        <v>367</v>
      </c>
      <c r="C52" s="82" t="s">
        <v>684</v>
      </c>
      <c r="D52" s="59" t="s">
        <v>658</v>
      </c>
      <c r="E52" s="69">
        <v>18.8</v>
      </c>
      <c r="F52" s="69"/>
      <c r="G52" s="69">
        <v>21.4</v>
      </c>
      <c r="H52" s="69"/>
      <c r="I52" s="69">
        <v>28.7</v>
      </c>
      <c r="J52" s="69"/>
      <c r="K52" s="69">
        <v>17.399999999999999</v>
      </c>
      <c r="L52" s="69" t="s">
        <v>12</v>
      </c>
      <c r="M52" s="69">
        <v>25.7</v>
      </c>
      <c r="N52" s="69"/>
      <c r="O52" s="69">
        <v>87.4</v>
      </c>
      <c r="P52" s="69" t="s">
        <v>12</v>
      </c>
      <c r="Q52" s="69">
        <v>36</v>
      </c>
      <c r="R52" s="69"/>
      <c r="S52" s="69">
        <v>52.7</v>
      </c>
      <c r="T52" s="69" t="s">
        <v>12</v>
      </c>
    </row>
    <row r="53" spans="1:20" x14ac:dyDescent="0.35">
      <c r="A53" s="282" t="s">
        <v>692</v>
      </c>
      <c r="B53" s="282"/>
      <c r="C53" s="282"/>
      <c r="D53" s="282"/>
      <c r="E53" s="282"/>
      <c r="F53" s="282"/>
      <c r="G53" s="282"/>
      <c r="H53" s="282"/>
      <c r="I53" s="282"/>
      <c r="J53" s="282"/>
      <c r="K53" s="282"/>
      <c r="L53" s="282"/>
      <c r="M53" s="282"/>
      <c r="N53" s="282"/>
      <c r="O53" s="282"/>
      <c r="P53" s="282"/>
      <c r="Q53" s="282"/>
      <c r="R53" s="282"/>
      <c r="S53" s="282"/>
      <c r="T53" s="282"/>
    </row>
    <row r="54" spans="1:20" x14ac:dyDescent="0.35">
      <c r="A54" s="54" t="s">
        <v>124</v>
      </c>
      <c r="B54" s="59" t="s">
        <v>125</v>
      </c>
      <c r="C54" s="82" t="s">
        <v>683</v>
      </c>
      <c r="D54" s="59" t="s">
        <v>658</v>
      </c>
      <c r="E54" s="59">
        <v>19</v>
      </c>
      <c r="F54" s="59" t="s">
        <v>5</v>
      </c>
      <c r="G54" s="59">
        <v>20</v>
      </c>
      <c r="H54" s="59" t="s">
        <v>5</v>
      </c>
      <c r="I54" s="59">
        <v>19</v>
      </c>
      <c r="J54" s="59" t="s">
        <v>5</v>
      </c>
      <c r="K54" s="59">
        <v>19</v>
      </c>
      <c r="L54" s="59" t="s">
        <v>5</v>
      </c>
      <c r="M54" s="59">
        <v>20</v>
      </c>
      <c r="N54" s="59" t="s">
        <v>5</v>
      </c>
      <c r="O54" s="60" t="s">
        <v>137</v>
      </c>
      <c r="Q54" s="59">
        <v>20</v>
      </c>
      <c r="R54" s="59" t="s">
        <v>5</v>
      </c>
      <c r="S54" s="59">
        <v>20</v>
      </c>
      <c r="T54" s="59" t="s">
        <v>5</v>
      </c>
    </row>
    <row r="55" spans="1:20" x14ac:dyDescent="0.35">
      <c r="A55" s="54" t="s">
        <v>71</v>
      </c>
      <c r="B55" s="59" t="s">
        <v>72</v>
      </c>
      <c r="C55" s="82" t="s">
        <v>683</v>
      </c>
      <c r="D55" s="59" t="s">
        <v>658</v>
      </c>
      <c r="E55" s="59">
        <v>19</v>
      </c>
      <c r="F55" s="59" t="s">
        <v>5</v>
      </c>
      <c r="G55" s="59">
        <v>20</v>
      </c>
      <c r="H55" s="59" t="s">
        <v>5</v>
      </c>
      <c r="I55" s="59">
        <v>19</v>
      </c>
      <c r="J55" s="59" t="s">
        <v>5</v>
      </c>
      <c r="K55" s="59">
        <v>19</v>
      </c>
      <c r="L55" s="59" t="s">
        <v>5</v>
      </c>
      <c r="M55" s="59">
        <v>20</v>
      </c>
      <c r="N55" s="59" t="s">
        <v>5</v>
      </c>
      <c r="O55" s="60" t="s">
        <v>137</v>
      </c>
      <c r="Q55" s="59">
        <v>20</v>
      </c>
      <c r="R55" s="59" t="s">
        <v>5</v>
      </c>
      <c r="S55" s="59">
        <v>20</v>
      </c>
      <c r="T55" s="59" t="s">
        <v>5</v>
      </c>
    </row>
    <row r="56" spans="1:20" x14ac:dyDescent="0.35">
      <c r="A56" s="54" t="s">
        <v>73</v>
      </c>
      <c r="B56" s="59" t="s">
        <v>74</v>
      </c>
      <c r="C56" s="82" t="s">
        <v>683</v>
      </c>
      <c r="D56" s="59" t="s">
        <v>658</v>
      </c>
      <c r="E56" s="59">
        <v>19</v>
      </c>
      <c r="F56" s="59" t="s">
        <v>5</v>
      </c>
      <c r="G56" s="59">
        <v>20</v>
      </c>
      <c r="H56" s="59" t="s">
        <v>5</v>
      </c>
      <c r="I56" s="59">
        <v>19</v>
      </c>
      <c r="J56" s="59" t="s">
        <v>5</v>
      </c>
      <c r="K56" s="59">
        <v>19</v>
      </c>
      <c r="L56" s="59" t="s">
        <v>5</v>
      </c>
      <c r="M56" s="59">
        <v>20</v>
      </c>
      <c r="N56" s="59" t="s">
        <v>5</v>
      </c>
      <c r="O56" s="60" t="s">
        <v>137</v>
      </c>
      <c r="Q56" s="59">
        <v>20</v>
      </c>
      <c r="R56" s="59" t="s">
        <v>5</v>
      </c>
      <c r="S56" s="59">
        <v>20</v>
      </c>
      <c r="T56" s="59" t="s">
        <v>5</v>
      </c>
    </row>
    <row r="57" spans="1:20" x14ac:dyDescent="0.35">
      <c r="A57" s="54" t="s">
        <v>75</v>
      </c>
      <c r="B57" s="59" t="s">
        <v>76</v>
      </c>
      <c r="C57" s="82" t="s">
        <v>683</v>
      </c>
      <c r="D57" s="59" t="s">
        <v>658</v>
      </c>
      <c r="E57" s="59">
        <v>19</v>
      </c>
      <c r="F57" s="59" t="s">
        <v>5</v>
      </c>
      <c r="G57" s="59">
        <v>20</v>
      </c>
      <c r="H57" s="59" t="s">
        <v>5</v>
      </c>
      <c r="I57" s="59">
        <v>19</v>
      </c>
      <c r="J57" s="59" t="s">
        <v>5</v>
      </c>
      <c r="K57" s="59">
        <v>19</v>
      </c>
      <c r="L57" s="59" t="s">
        <v>5</v>
      </c>
      <c r="M57" s="59">
        <v>20</v>
      </c>
      <c r="N57" s="59" t="s">
        <v>5</v>
      </c>
      <c r="O57" s="60" t="s">
        <v>137</v>
      </c>
      <c r="Q57" s="59">
        <v>20</v>
      </c>
      <c r="R57" s="59" t="s">
        <v>5</v>
      </c>
      <c r="S57" s="59">
        <v>20</v>
      </c>
      <c r="T57" s="59" t="s">
        <v>5</v>
      </c>
    </row>
    <row r="58" spans="1:20" x14ac:dyDescent="0.35">
      <c r="A58" s="54" t="s">
        <v>272</v>
      </c>
      <c r="B58" s="59" t="s">
        <v>273</v>
      </c>
      <c r="C58" s="82" t="s">
        <v>683</v>
      </c>
      <c r="D58" s="59" t="s">
        <v>658</v>
      </c>
      <c r="E58" s="69">
        <v>12</v>
      </c>
      <c r="F58" s="69" t="s">
        <v>12</v>
      </c>
      <c r="G58" s="69">
        <v>13</v>
      </c>
      <c r="H58" s="69" t="s">
        <v>12</v>
      </c>
      <c r="I58" s="69">
        <v>10</v>
      </c>
      <c r="J58" s="69" t="s">
        <v>12</v>
      </c>
      <c r="K58" s="69">
        <v>12</v>
      </c>
      <c r="L58" s="69" t="s">
        <v>12</v>
      </c>
      <c r="M58" s="59">
        <v>20</v>
      </c>
      <c r="N58" s="59" t="s">
        <v>5</v>
      </c>
      <c r="O58" s="60" t="s">
        <v>137</v>
      </c>
      <c r="Q58" s="69">
        <v>24</v>
      </c>
      <c r="R58" s="69"/>
      <c r="S58" s="69">
        <v>5.9</v>
      </c>
      <c r="T58" s="69" t="s">
        <v>12</v>
      </c>
    </row>
    <row r="59" spans="1:20" x14ac:dyDescent="0.35">
      <c r="A59" s="54" t="s">
        <v>208</v>
      </c>
      <c r="B59" s="59" t="s">
        <v>209</v>
      </c>
      <c r="C59" s="82" t="s">
        <v>683</v>
      </c>
      <c r="D59" s="59" t="s">
        <v>658</v>
      </c>
      <c r="E59" s="59">
        <v>96</v>
      </c>
      <c r="F59" s="59" t="s">
        <v>5</v>
      </c>
      <c r="G59" s="59">
        <v>98</v>
      </c>
      <c r="H59" s="59" t="s">
        <v>5</v>
      </c>
      <c r="I59" s="59">
        <v>94</v>
      </c>
      <c r="J59" s="59" t="s">
        <v>5</v>
      </c>
      <c r="K59" s="59">
        <v>94</v>
      </c>
      <c r="L59" s="59" t="s">
        <v>5</v>
      </c>
      <c r="M59" s="59">
        <v>98</v>
      </c>
      <c r="N59" s="59" t="s">
        <v>5</v>
      </c>
      <c r="O59" s="60" t="s">
        <v>137</v>
      </c>
      <c r="Q59" s="59">
        <v>100</v>
      </c>
      <c r="R59" s="59" t="s">
        <v>5</v>
      </c>
      <c r="S59" s="59">
        <v>99</v>
      </c>
      <c r="T59" s="59" t="s">
        <v>5</v>
      </c>
    </row>
    <row r="60" spans="1:20" x14ac:dyDescent="0.35">
      <c r="A60" s="54" t="s">
        <v>206</v>
      </c>
      <c r="B60" s="59" t="s">
        <v>207</v>
      </c>
      <c r="C60" s="82" t="s">
        <v>683</v>
      </c>
      <c r="D60" s="59" t="s">
        <v>658</v>
      </c>
      <c r="E60" s="59">
        <v>96</v>
      </c>
      <c r="F60" s="59" t="s">
        <v>5</v>
      </c>
      <c r="G60" s="59">
        <v>98</v>
      </c>
      <c r="H60" s="59" t="s">
        <v>5</v>
      </c>
      <c r="I60" s="59">
        <v>94</v>
      </c>
      <c r="J60" s="59" t="s">
        <v>5</v>
      </c>
      <c r="K60" s="59">
        <v>94</v>
      </c>
      <c r="L60" s="59" t="s">
        <v>5</v>
      </c>
      <c r="M60" s="59">
        <v>98</v>
      </c>
      <c r="N60" s="59" t="s">
        <v>5</v>
      </c>
      <c r="O60" s="60" t="s">
        <v>137</v>
      </c>
      <c r="Q60" s="59">
        <v>100</v>
      </c>
      <c r="R60" s="59" t="s">
        <v>5</v>
      </c>
      <c r="S60" s="59">
        <v>99</v>
      </c>
      <c r="T60" s="59" t="s">
        <v>5</v>
      </c>
    </row>
    <row r="61" spans="1:20" x14ac:dyDescent="0.35">
      <c r="A61" s="54" t="s">
        <v>196</v>
      </c>
      <c r="B61" s="59" t="s">
        <v>197</v>
      </c>
      <c r="C61" s="82" t="s">
        <v>683</v>
      </c>
      <c r="D61" s="59" t="s">
        <v>658</v>
      </c>
      <c r="E61" s="59">
        <v>96</v>
      </c>
      <c r="F61" s="59" t="s">
        <v>5</v>
      </c>
      <c r="G61" s="59">
        <v>98</v>
      </c>
      <c r="H61" s="59" t="s">
        <v>5</v>
      </c>
      <c r="I61" s="59">
        <v>94</v>
      </c>
      <c r="J61" s="59" t="s">
        <v>5</v>
      </c>
      <c r="K61" s="59">
        <v>94</v>
      </c>
      <c r="L61" s="59" t="s">
        <v>5</v>
      </c>
      <c r="M61" s="59">
        <v>98</v>
      </c>
      <c r="N61" s="59" t="s">
        <v>5</v>
      </c>
      <c r="O61" s="60" t="s">
        <v>137</v>
      </c>
      <c r="Q61" s="59">
        <v>100</v>
      </c>
      <c r="R61" s="59" t="s">
        <v>5</v>
      </c>
      <c r="S61" s="59">
        <v>99</v>
      </c>
      <c r="T61" s="59" t="s">
        <v>5</v>
      </c>
    </row>
    <row r="62" spans="1:20" x14ac:dyDescent="0.35">
      <c r="A62" s="54" t="s">
        <v>192</v>
      </c>
      <c r="B62" s="59" t="s">
        <v>193</v>
      </c>
      <c r="C62" s="82" t="s">
        <v>683</v>
      </c>
      <c r="D62" s="59" t="s">
        <v>658</v>
      </c>
      <c r="E62" s="59">
        <v>96</v>
      </c>
      <c r="F62" s="59" t="s">
        <v>5</v>
      </c>
      <c r="G62" s="59">
        <v>98</v>
      </c>
      <c r="H62" s="59" t="s">
        <v>5</v>
      </c>
      <c r="I62" s="59">
        <v>94</v>
      </c>
      <c r="J62" s="59" t="s">
        <v>5</v>
      </c>
      <c r="K62" s="59">
        <v>94</v>
      </c>
      <c r="L62" s="59" t="s">
        <v>5</v>
      </c>
      <c r="M62" s="59">
        <v>98</v>
      </c>
      <c r="N62" s="59" t="s">
        <v>5</v>
      </c>
      <c r="O62" s="60" t="s">
        <v>137</v>
      </c>
      <c r="Q62" s="59">
        <v>100</v>
      </c>
      <c r="R62" s="59" t="s">
        <v>5</v>
      </c>
      <c r="S62" s="59">
        <v>99</v>
      </c>
      <c r="T62" s="59" t="s">
        <v>5</v>
      </c>
    </row>
    <row r="63" spans="1:20" x14ac:dyDescent="0.35">
      <c r="A63" s="54" t="s">
        <v>222</v>
      </c>
      <c r="B63" s="59" t="s">
        <v>223</v>
      </c>
      <c r="C63" s="82" t="s">
        <v>683</v>
      </c>
      <c r="D63" s="59" t="s">
        <v>658</v>
      </c>
      <c r="E63" s="59">
        <v>190</v>
      </c>
      <c r="F63" s="59" t="s">
        <v>5</v>
      </c>
      <c r="G63" s="59">
        <v>200</v>
      </c>
      <c r="H63" s="59" t="s">
        <v>5</v>
      </c>
      <c r="I63" s="59">
        <v>190</v>
      </c>
      <c r="J63" s="59" t="s">
        <v>5</v>
      </c>
      <c r="K63" s="59">
        <v>190</v>
      </c>
      <c r="L63" s="59" t="s">
        <v>5</v>
      </c>
      <c r="M63" s="59">
        <v>200</v>
      </c>
      <c r="N63" s="59" t="s">
        <v>5</v>
      </c>
      <c r="O63" s="60" t="s">
        <v>137</v>
      </c>
      <c r="Q63" s="59">
        <v>200</v>
      </c>
      <c r="R63" s="59" t="s">
        <v>5</v>
      </c>
      <c r="S63" s="59">
        <v>200</v>
      </c>
      <c r="T63" s="59" t="s">
        <v>5</v>
      </c>
    </row>
    <row r="64" spans="1:20" x14ac:dyDescent="0.35">
      <c r="A64" s="54" t="s">
        <v>230</v>
      </c>
      <c r="B64" s="59" t="s">
        <v>231</v>
      </c>
      <c r="C64" s="82" t="s">
        <v>683</v>
      </c>
      <c r="D64" s="59" t="s">
        <v>658</v>
      </c>
      <c r="E64" s="59">
        <v>96</v>
      </c>
      <c r="F64" s="59" t="s">
        <v>5</v>
      </c>
      <c r="G64" s="59">
        <v>98</v>
      </c>
      <c r="H64" s="59" t="s">
        <v>5</v>
      </c>
      <c r="I64" s="59">
        <v>94</v>
      </c>
      <c r="J64" s="59" t="s">
        <v>5</v>
      </c>
      <c r="K64" s="59">
        <v>94</v>
      </c>
      <c r="L64" s="59" t="s">
        <v>5</v>
      </c>
      <c r="M64" s="59">
        <v>98</v>
      </c>
      <c r="N64" s="59" t="s">
        <v>5</v>
      </c>
      <c r="O64" s="60" t="s">
        <v>137</v>
      </c>
      <c r="Q64" s="59">
        <v>100</v>
      </c>
      <c r="R64" s="59" t="s">
        <v>5</v>
      </c>
      <c r="S64" s="59">
        <v>99</v>
      </c>
      <c r="T64" s="59" t="s">
        <v>5</v>
      </c>
    </row>
    <row r="65" spans="1:20" x14ac:dyDescent="0.35">
      <c r="A65" s="54" t="s">
        <v>228</v>
      </c>
      <c r="B65" s="59" t="s">
        <v>229</v>
      </c>
      <c r="C65" s="82" t="s">
        <v>683</v>
      </c>
      <c r="D65" s="59" t="s">
        <v>658</v>
      </c>
      <c r="E65" s="59">
        <v>96</v>
      </c>
      <c r="F65" s="59" t="s">
        <v>5</v>
      </c>
      <c r="G65" s="59">
        <v>98</v>
      </c>
      <c r="H65" s="59" t="s">
        <v>5</v>
      </c>
      <c r="I65" s="59">
        <v>94</v>
      </c>
      <c r="J65" s="59" t="s">
        <v>5</v>
      </c>
      <c r="K65" s="59">
        <v>94</v>
      </c>
      <c r="L65" s="59" t="s">
        <v>5</v>
      </c>
      <c r="M65" s="59">
        <v>98</v>
      </c>
      <c r="N65" s="59" t="s">
        <v>5</v>
      </c>
      <c r="O65" s="60" t="s">
        <v>137</v>
      </c>
      <c r="Q65" s="59">
        <v>100</v>
      </c>
      <c r="R65" s="59" t="s">
        <v>5</v>
      </c>
      <c r="S65" s="59">
        <v>99</v>
      </c>
      <c r="T65" s="59" t="s">
        <v>5</v>
      </c>
    </row>
    <row r="66" spans="1:20" x14ac:dyDescent="0.35">
      <c r="A66" s="54" t="s">
        <v>210</v>
      </c>
      <c r="B66" s="59" t="s">
        <v>211</v>
      </c>
      <c r="C66" s="82" t="s">
        <v>683</v>
      </c>
      <c r="D66" s="59" t="s">
        <v>658</v>
      </c>
      <c r="E66" s="59">
        <v>19</v>
      </c>
      <c r="F66" s="59" t="s">
        <v>5</v>
      </c>
      <c r="G66" s="59">
        <v>20</v>
      </c>
      <c r="H66" s="59" t="s">
        <v>5</v>
      </c>
      <c r="I66" s="59">
        <v>19</v>
      </c>
      <c r="J66" s="59" t="s">
        <v>5</v>
      </c>
      <c r="K66" s="59">
        <v>19</v>
      </c>
      <c r="L66" s="59" t="s">
        <v>5</v>
      </c>
      <c r="M66" s="59">
        <v>20</v>
      </c>
      <c r="N66" s="59" t="s">
        <v>5</v>
      </c>
      <c r="O66" s="60" t="s">
        <v>137</v>
      </c>
      <c r="Q66" s="59">
        <v>20</v>
      </c>
      <c r="R66" s="59" t="s">
        <v>5</v>
      </c>
      <c r="S66" s="59">
        <v>20</v>
      </c>
      <c r="T66" s="59" t="s">
        <v>5</v>
      </c>
    </row>
    <row r="67" spans="1:20" x14ac:dyDescent="0.35">
      <c r="A67" s="54" t="s">
        <v>175</v>
      </c>
      <c r="B67" s="59" t="s">
        <v>176</v>
      </c>
      <c r="C67" s="82" t="s">
        <v>683</v>
      </c>
      <c r="D67" s="59" t="s">
        <v>658</v>
      </c>
      <c r="E67" s="59">
        <v>19</v>
      </c>
      <c r="F67" s="59" t="s">
        <v>5</v>
      </c>
      <c r="G67" s="59">
        <v>20</v>
      </c>
      <c r="H67" s="59" t="s">
        <v>5</v>
      </c>
      <c r="I67" s="59">
        <v>19</v>
      </c>
      <c r="J67" s="59" t="s">
        <v>5</v>
      </c>
      <c r="K67" s="59">
        <v>19</v>
      </c>
      <c r="L67" s="59" t="s">
        <v>5</v>
      </c>
      <c r="M67" s="59">
        <v>20</v>
      </c>
      <c r="N67" s="59" t="s">
        <v>5</v>
      </c>
      <c r="O67" s="60" t="s">
        <v>137</v>
      </c>
      <c r="Q67" s="59">
        <v>20</v>
      </c>
      <c r="R67" s="59" t="s">
        <v>5</v>
      </c>
      <c r="S67" s="59">
        <v>20</v>
      </c>
      <c r="T67" s="59" t="s">
        <v>5</v>
      </c>
    </row>
    <row r="68" spans="1:20" x14ac:dyDescent="0.35">
      <c r="A68" s="54" t="s">
        <v>202</v>
      </c>
      <c r="B68" s="59" t="s">
        <v>203</v>
      </c>
      <c r="C68" s="82" t="s">
        <v>683</v>
      </c>
      <c r="D68" s="59" t="s">
        <v>658</v>
      </c>
      <c r="E68" s="69">
        <v>12</v>
      </c>
      <c r="F68" s="69" t="s">
        <v>12</v>
      </c>
      <c r="G68" s="69">
        <v>11</v>
      </c>
      <c r="H68" s="69" t="s">
        <v>12</v>
      </c>
      <c r="I68" s="69">
        <v>13</v>
      </c>
      <c r="J68" s="69" t="s">
        <v>12</v>
      </c>
      <c r="K68" s="69">
        <v>13</v>
      </c>
      <c r="L68" s="69" t="s">
        <v>12</v>
      </c>
      <c r="M68" s="59">
        <v>20</v>
      </c>
      <c r="N68" s="59" t="s">
        <v>5</v>
      </c>
      <c r="O68" s="60" t="s">
        <v>137</v>
      </c>
      <c r="Q68" s="69">
        <v>35</v>
      </c>
      <c r="R68" s="69"/>
      <c r="S68" s="69">
        <v>6.9</v>
      </c>
      <c r="T68" s="69" t="s">
        <v>12</v>
      </c>
    </row>
    <row r="69" spans="1:20" x14ac:dyDescent="0.35">
      <c r="A69" s="54" t="s">
        <v>178</v>
      </c>
      <c r="B69" s="59" t="s">
        <v>179</v>
      </c>
      <c r="C69" s="82" t="s">
        <v>683</v>
      </c>
      <c r="D69" s="59" t="s">
        <v>658</v>
      </c>
      <c r="E69" s="59">
        <v>19</v>
      </c>
      <c r="F69" s="59" t="s">
        <v>5</v>
      </c>
      <c r="G69" s="59">
        <v>20</v>
      </c>
      <c r="H69" s="59" t="s">
        <v>5</v>
      </c>
      <c r="I69" s="59">
        <v>19</v>
      </c>
      <c r="J69" s="59" t="s">
        <v>5</v>
      </c>
      <c r="K69" s="59">
        <v>19</v>
      </c>
      <c r="L69" s="59" t="s">
        <v>5</v>
      </c>
      <c r="M69" s="59">
        <v>20</v>
      </c>
      <c r="N69" s="59" t="s">
        <v>5</v>
      </c>
      <c r="O69" s="60" t="s">
        <v>137</v>
      </c>
      <c r="Q69" s="59">
        <v>20</v>
      </c>
      <c r="R69" s="59" t="s">
        <v>5</v>
      </c>
      <c r="S69" s="59">
        <v>20</v>
      </c>
      <c r="T69" s="59" t="s">
        <v>5</v>
      </c>
    </row>
    <row r="70" spans="1:20" x14ac:dyDescent="0.35">
      <c r="A70" s="54" t="s">
        <v>212</v>
      </c>
      <c r="B70" s="59" t="s">
        <v>213</v>
      </c>
      <c r="C70" s="82" t="s">
        <v>683</v>
      </c>
      <c r="D70" s="59" t="s">
        <v>658</v>
      </c>
      <c r="E70" s="59">
        <v>96</v>
      </c>
      <c r="F70" s="59" t="s">
        <v>5</v>
      </c>
      <c r="G70" s="59">
        <v>98</v>
      </c>
      <c r="H70" s="59" t="s">
        <v>5</v>
      </c>
      <c r="I70" s="59">
        <v>94</v>
      </c>
      <c r="J70" s="59" t="s">
        <v>5</v>
      </c>
      <c r="K70" s="59">
        <v>94</v>
      </c>
      <c r="L70" s="59" t="s">
        <v>5</v>
      </c>
      <c r="M70" s="59">
        <v>98</v>
      </c>
      <c r="N70" s="59" t="s">
        <v>5</v>
      </c>
      <c r="O70" s="60" t="s">
        <v>137</v>
      </c>
      <c r="Q70" s="59">
        <v>100</v>
      </c>
      <c r="R70" s="59" t="s">
        <v>5</v>
      </c>
      <c r="S70" s="59">
        <v>99</v>
      </c>
      <c r="T70" s="59" t="s">
        <v>5</v>
      </c>
    </row>
    <row r="71" spans="1:20" x14ac:dyDescent="0.35">
      <c r="A71" s="54" t="s">
        <v>190</v>
      </c>
      <c r="B71" s="59" t="s">
        <v>191</v>
      </c>
      <c r="C71" s="82" t="s">
        <v>683</v>
      </c>
      <c r="D71" s="59" t="s">
        <v>658</v>
      </c>
      <c r="E71" s="59">
        <v>19</v>
      </c>
      <c r="F71" s="59" t="s">
        <v>5</v>
      </c>
      <c r="G71" s="59">
        <v>20</v>
      </c>
      <c r="H71" s="59" t="s">
        <v>5</v>
      </c>
      <c r="I71" s="59">
        <v>19</v>
      </c>
      <c r="J71" s="59" t="s">
        <v>5</v>
      </c>
      <c r="K71" s="59">
        <v>19</v>
      </c>
      <c r="L71" s="59" t="s">
        <v>5</v>
      </c>
      <c r="M71" s="59">
        <v>20</v>
      </c>
      <c r="N71" s="59" t="s">
        <v>5</v>
      </c>
      <c r="O71" s="60" t="s">
        <v>137</v>
      </c>
      <c r="Q71" s="59">
        <v>20</v>
      </c>
      <c r="R71" s="59" t="s">
        <v>5</v>
      </c>
      <c r="S71" s="59">
        <v>20</v>
      </c>
      <c r="T71" s="59" t="s">
        <v>5</v>
      </c>
    </row>
    <row r="72" spans="1:20" x14ac:dyDescent="0.35">
      <c r="A72" s="54" t="s">
        <v>261</v>
      </c>
      <c r="B72" s="59" t="s">
        <v>262</v>
      </c>
      <c r="C72" s="82" t="s">
        <v>683</v>
      </c>
      <c r="D72" s="59" t="s">
        <v>658</v>
      </c>
      <c r="E72" s="59">
        <v>96</v>
      </c>
      <c r="F72" s="59" t="s">
        <v>5</v>
      </c>
      <c r="G72" s="59">
        <v>98</v>
      </c>
      <c r="H72" s="59" t="s">
        <v>5</v>
      </c>
      <c r="I72" s="59">
        <v>94</v>
      </c>
      <c r="J72" s="59" t="s">
        <v>5</v>
      </c>
      <c r="K72" s="59">
        <v>94</v>
      </c>
      <c r="L72" s="59" t="s">
        <v>5</v>
      </c>
      <c r="M72" s="59">
        <v>98</v>
      </c>
      <c r="N72" s="59" t="s">
        <v>5</v>
      </c>
      <c r="O72" s="60" t="s">
        <v>137</v>
      </c>
      <c r="Q72" s="59">
        <v>100</v>
      </c>
      <c r="R72" s="59" t="s">
        <v>5</v>
      </c>
      <c r="S72" s="59">
        <v>99</v>
      </c>
      <c r="T72" s="59" t="s">
        <v>5</v>
      </c>
    </row>
    <row r="73" spans="1:20" x14ac:dyDescent="0.35">
      <c r="A73" s="54" t="s">
        <v>218</v>
      </c>
      <c r="B73" s="59" t="s">
        <v>219</v>
      </c>
      <c r="C73" s="82" t="s">
        <v>683</v>
      </c>
      <c r="D73" s="59" t="s">
        <v>658</v>
      </c>
      <c r="E73" s="59">
        <v>96</v>
      </c>
      <c r="F73" s="59" t="s">
        <v>5</v>
      </c>
      <c r="G73" s="59">
        <v>98</v>
      </c>
      <c r="H73" s="59" t="s">
        <v>5</v>
      </c>
      <c r="I73" s="59">
        <v>94</v>
      </c>
      <c r="J73" s="59" t="s">
        <v>5</v>
      </c>
      <c r="K73" s="59">
        <v>94</v>
      </c>
      <c r="L73" s="59" t="s">
        <v>5</v>
      </c>
      <c r="M73" s="59">
        <v>98</v>
      </c>
      <c r="N73" s="59" t="s">
        <v>5</v>
      </c>
      <c r="O73" s="60" t="s">
        <v>137</v>
      </c>
      <c r="Q73" s="59">
        <v>100</v>
      </c>
      <c r="R73" s="59" t="s">
        <v>5</v>
      </c>
      <c r="S73" s="59">
        <v>99</v>
      </c>
      <c r="T73" s="59" t="s">
        <v>5</v>
      </c>
    </row>
    <row r="74" spans="1:20" x14ac:dyDescent="0.35">
      <c r="A74" s="54" t="s">
        <v>858</v>
      </c>
      <c r="B74" s="59" t="s">
        <v>240</v>
      </c>
      <c r="C74" s="82" t="s">
        <v>683</v>
      </c>
      <c r="D74" s="59" t="s">
        <v>658</v>
      </c>
      <c r="E74" s="59">
        <v>190</v>
      </c>
      <c r="F74" s="59" t="s">
        <v>5</v>
      </c>
      <c r="G74" s="59">
        <v>200</v>
      </c>
      <c r="H74" s="59" t="s">
        <v>5</v>
      </c>
      <c r="I74" s="59">
        <v>190</v>
      </c>
      <c r="J74" s="59" t="s">
        <v>5</v>
      </c>
      <c r="K74" s="59">
        <v>190</v>
      </c>
      <c r="L74" s="59" t="s">
        <v>5</v>
      </c>
      <c r="M74" s="59">
        <v>200</v>
      </c>
      <c r="N74" s="59" t="s">
        <v>5</v>
      </c>
      <c r="O74" s="60" t="s">
        <v>137</v>
      </c>
      <c r="Q74" s="59">
        <v>200</v>
      </c>
      <c r="R74" s="59" t="s">
        <v>5</v>
      </c>
      <c r="S74" s="59">
        <v>200</v>
      </c>
      <c r="T74" s="59" t="s">
        <v>5</v>
      </c>
    </row>
    <row r="75" spans="1:20" x14ac:dyDescent="0.35">
      <c r="A75" s="54" t="s">
        <v>242</v>
      </c>
      <c r="B75" s="59" t="s">
        <v>243</v>
      </c>
      <c r="C75" s="82" t="s">
        <v>683</v>
      </c>
      <c r="D75" s="59" t="s">
        <v>658</v>
      </c>
      <c r="E75" s="59">
        <v>19</v>
      </c>
      <c r="F75" s="59" t="s">
        <v>5</v>
      </c>
      <c r="G75" s="59">
        <v>20</v>
      </c>
      <c r="H75" s="59" t="s">
        <v>5</v>
      </c>
      <c r="I75" s="59">
        <v>19</v>
      </c>
      <c r="J75" s="59" t="s">
        <v>5</v>
      </c>
      <c r="K75" s="59">
        <v>19</v>
      </c>
      <c r="L75" s="59" t="s">
        <v>5</v>
      </c>
      <c r="M75" s="59">
        <v>20</v>
      </c>
      <c r="N75" s="59" t="s">
        <v>5</v>
      </c>
      <c r="O75" s="60" t="s">
        <v>137</v>
      </c>
      <c r="Q75" s="59">
        <v>20</v>
      </c>
      <c r="R75" s="59" t="s">
        <v>5</v>
      </c>
      <c r="S75" s="59">
        <v>20</v>
      </c>
      <c r="T75" s="59" t="s">
        <v>5</v>
      </c>
    </row>
    <row r="76" spans="1:20" x14ac:dyDescent="0.35">
      <c r="A76" s="54" t="s">
        <v>200</v>
      </c>
      <c r="B76" s="59" t="s">
        <v>201</v>
      </c>
      <c r="C76" s="82" t="s">
        <v>683</v>
      </c>
      <c r="D76" s="59" t="s">
        <v>658</v>
      </c>
      <c r="E76" s="59">
        <v>96</v>
      </c>
      <c r="F76" s="59" t="s">
        <v>5</v>
      </c>
      <c r="G76" s="59">
        <v>98</v>
      </c>
      <c r="H76" s="59" t="s">
        <v>5</v>
      </c>
      <c r="I76" s="59">
        <v>94</v>
      </c>
      <c r="J76" s="59" t="s">
        <v>5</v>
      </c>
      <c r="K76" s="59">
        <v>94</v>
      </c>
      <c r="L76" s="59" t="s">
        <v>5</v>
      </c>
      <c r="M76" s="59">
        <v>98</v>
      </c>
      <c r="N76" s="59" t="s">
        <v>5</v>
      </c>
      <c r="O76" s="60" t="s">
        <v>137</v>
      </c>
      <c r="Q76" s="59">
        <v>100</v>
      </c>
      <c r="R76" s="59" t="s">
        <v>5</v>
      </c>
      <c r="S76" s="59">
        <v>99</v>
      </c>
      <c r="T76" s="59" t="s">
        <v>5</v>
      </c>
    </row>
    <row r="77" spans="1:20" x14ac:dyDescent="0.35">
      <c r="A77" s="54" t="s">
        <v>198</v>
      </c>
      <c r="B77" s="59" t="s">
        <v>199</v>
      </c>
      <c r="C77" s="82" t="s">
        <v>683</v>
      </c>
      <c r="D77" s="59" t="s">
        <v>658</v>
      </c>
      <c r="E77" s="59">
        <v>96</v>
      </c>
      <c r="F77" s="59" t="s">
        <v>5</v>
      </c>
      <c r="G77" s="59">
        <v>98</v>
      </c>
      <c r="H77" s="59" t="s">
        <v>5</v>
      </c>
      <c r="I77" s="59">
        <v>94</v>
      </c>
      <c r="J77" s="59" t="s">
        <v>5</v>
      </c>
      <c r="K77" s="59">
        <v>94</v>
      </c>
      <c r="L77" s="59" t="s">
        <v>5</v>
      </c>
      <c r="M77" s="59">
        <v>98</v>
      </c>
      <c r="N77" s="59" t="s">
        <v>5</v>
      </c>
      <c r="O77" s="60" t="s">
        <v>137</v>
      </c>
      <c r="Q77" s="59">
        <v>100</v>
      </c>
      <c r="R77" s="59" t="s">
        <v>5</v>
      </c>
      <c r="S77" s="59">
        <v>99</v>
      </c>
      <c r="T77" s="59" t="s">
        <v>5</v>
      </c>
    </row>
    <row r="78" spans="1:20" x14ac:dyDescent="0.35">
      <c r="A78" s="54" t="s">
        <v>234</v>
      </c>
      <c r="B78" s="59" t="s">
        <v>235</v>
      </c>
      <c r="C78" s="82" t="s">
        <v>683</v>
      </c>
      <c r="D78" s="59" t="s">
        <v>658</v>
      </c>
      <c r="E78" s="59">
        <v>19</v>
      </c>
      <c r="F78" s="59" t="s">
        <v>5</v>
      </c>
      <c r="G78" s="59">
        <v>20</v>
      </c>
      <c r="H78" s="59" t="s">
        <v>5</v>
      </c>
      <c r="I78" s="59">
        <v>19</v>
      </c>
      <c r="J78" s="59" t="s">
        <v>5</v>
      </c>
      <c r="K78" s="59">
        <v>19</v>
      </c>
      <c r="L78" s="59" t="s">
        <v>5</v>
      </c>
      <c r="M78" s="59">
        <v>20</v>
      </c>
      <c r="N78" s="59" t="s">
        <v>5</v>
      </c>
      <c r="O78" s="60" t="s">
        <v>137</v>
      </c>
      <c r="Q78" s="59">
        <v>20</v>
      </c>
      <c r="R78" s="59" t="s">
        <v>5</v>
      </c>
      <c r="S78" s="59">
        <v>20</v>
      </c>
      <c r="T78" s="59" t="s">
        <v>5</v>
      </c>
    </row>
    <row r="79" spans="1:20" x14ac:dyDescent="0.35">
      <c r="A79" s="54" t="s">
        <v>181</v>
      </c>
      <c r="B79" s="59" t="s">
        <v>182</v>
      </c>
      <c r="C79" s="82" t="s">
        <v>683</v>
      </c>
      <c r="D79" s="59" t="s">
        <v>658</v>
      </c>
      <c r="E79" s="69">
        <v>22</v>
      </c>
      <c r="F79" s="69"/>
      <c r="G79" s="69">
        <v>17</v>
      </c>
      <c r="H79" s="69" t="s">
        <v>12</v>
      </c>
      <c r="I79" s="69">
        <v>19</v>
      </c>
      <c r="J79" s="69"/>
      <c r="K79" s="69">
        <v>14</v>
      </c>
      <c r="L79" s="69" t="s">
        <v>12</v>
      </c>
      <c r="M79" s="59">
        <v>20</v>
      </c>
      <c r="N79" s="59" t="s">
        <v>5</v>
      </c>
      <c r="O79" s="60" t="s">
        <v>137</v>
      </c>
      <c r="Q79" s="69">
        <v>28</v>
      </c>
      <c r="R79" s="69"/>
      <c r="S79" s="59">
        <v>20</v>
      </c>
      <c r="T79" s="59" t="s">
        <v>5</v>
      </c>
    </row>
    <row r="80" spans="1:20" x14ac:dyDescent="0.35">
      <c r="A80" s="54" t="s">
        <v>238</v>
      </c>
      <c r="B80" s="59" t="s">
        <v>239</v>
      </c>
      <c r="C80" s="82" t="s">
        <v>683</v>
      </c>
      <c r="D80" s="59" t="s">
        <v>658</v>
      </c>
      <c r="E80" s="59">
        <v>96</v>
      </c>
      <c r="F80" s="59" t="s">
        <v>5</v>
      </c>
      <c r="G80" s="59">
        <v>98</v>
      </c>
      <c r="H80" s="59" t="s">
        <v>5</v>
      </c>
      <c r="I80" s="59">
        <v>94</v>
      </c>
      <c r="J80" s="59" t="s">
        <v>5</v>
      </c>
      <c r="K80" s="59">
        <v>94</v>
      </c>
      <c r="L80" s="59" t="s">
        <v>5</v>
      </c>
      <c r="M80" s="59">
        <v>98</v>
      </c>
      <c r="N80" s="59" t="s">
        <v>5</v>
      </c>
      <c r="O80" s="60" t="s">
        <v>137</v>
      </c>
      <c r="Q80" s="59">
        <v>100</v>
      </c>
      <c r="R80" s="59" t="s">
        <v>5</v>
      </c>
      <c r="S80" s="59">
        <v>99</v>
      </c>
      <c r="T80" s="59" t="s">
        <v>5</v>
      </c>
    </row>
    <row r="81" spans="1:20" x14ac:dyDescent="0.35">
      <c r="A81" s="54" t="s">
        <v>224</v>
      </c>
      <c r="B81" s="59" t="s">
        <v>225</v>
      </c>
      <c r="C81" s="82" t="s">
        <v>683</v>
      </c>
      <c r="D81" s="59" t="s">
        <v>658</v>
      </c>
      <c r="E81" s="59">
        <v>96</v>
      </c>
      <c r="F81" s="59" t="s">
        <v>5</v>
      </c>
      <c r="G81" s="59">
        <v>98</v>
      </c>
      <c r="H81" s="59" t="s">
        <v>5</v>
      </c>
      <c r="I81" s="59">
        <v>94</v>
      </c>
      <c r="J81" s="59" t="s">
        <v>5</v>
      </c>
      <c r="K81" s="59">
        <v>94</v>
      </c>
      <c r="L81" s="59" t="s">
        <v>5</v>
      </c>
      <c r="M81" s="59">
        <v>98</v>
      </c>
      <c r="N81" s="59" t="s">
        <v>5</v>
      </c>
      <c r="O81" s="60" t="s">
        <v>137</v>
      </c>
      <c r="Q81" s="59">
        <v>100</v>
      </c>
      <c r="R81" s="59" t="s">
        <v>5</v>
      </c>
      <c r="S81" s="59">
        <v>99</v>
      </c>
      <c r="T81" s="59" t="s">
        <v>5</v>
      </c>
    </row>
    <row r="82" spans="1:20" x14ac:dyDescent="0.35">
      <c r="A82" s="54" t="s">
        <v>220</v>
      </c>
      <c r="B82" s="59" t="s">
        <v>221</v>
      </c>
      <c r="C82" s="82" t="s">
        <v>683</v>
      </c>
      <c r="D82" s="59" t="s">
        <v>658</v>
      </c>
      <c r="E82" s="59">
        <v>19</v>
      </c>
      <c r="F82" s="59" t="s">
        <v>5</v>
      </c>
      <c r="G82" s="59">
        <v>20</v>
      </c>
      <c r="H82" s="59" t="s">
        <v>5</v>
      </c>
      <c r="I82" s="59">
        <v>19</v>
      </c>
      <c r="J82" s="59" t="s">
        <v>5</v>
      </c>
      <c r="K82" s="59">
        <v>19</v>
      </c>
      <c r="L82" s="59" t="s">
        <v>5</v>
      </c>
      <c r="M82" s="59">
        <v>20</v>
      </c>
      <c r="N82" s="59" t="s">
        <v>5</v>
      </c>
      <c r="O82" s="60" t="s">
        <v>137</v>
      </c>
      <c r="Q82" s="59">
        <v>20</v>
      </c>
      <c r="R82" s="59" t="s">
        <v>5</v>
      </c>
      <c r="S82" s="59">
        <v>20</v>
      </c>
      <c r="T82" s="59" t="s">
        <v>5</v>
      </c>
    </row>
    <row r="83" spans="1:20" x14ac:dyDescent="0.35">
      <c r="A83" s="54" t="s">
        <v>216</v>
      </c>
      <c r="B83" s="59" t="s">
        <v>217</v>
      </c>
      <c r="C83" s="82" t="s">
        <v>683</v>
      </c>
      <c r="D83" s="59" t="s">
        <v>658</v>
      </c>
      <c r="E83" s="59">
        <v>19</v>
      </c>
      <c r="F83" s="59" t="s">
        <v>5</v>
      </c>
      <c r="G83" s="59">
        <v>20</v>
      </c>
      <c r="H83" s="59" t="s">
        <v>5</v>
      </c>
      <c r="I83" s="59">
        <v>19</v>
      </c>
      <c r="J83" s="59" t="s">
        <v>5</v>
      </c>
      <c r="K83" s="59">
        <v>19</v>
      </c>
      <c r="L83" s="59" t="s">
        <v>5</v>
      </c>
      <c r="M83" s="59">
        <v>20</v>
      </c>
      <c r="N83" s="59" t="s">
        <v>5</v>
      </c>
      <c r="O83" s="60" t="s">
        <v>137</v>
      </c>
      <c r="Q83" s="59">
        <v>20</v>
      </c>
      <c r="R83" s="59" t="s">
        <v>5</v>
      </c>
      <c r="S83" s="59">
        <v>20</v>
      </c>
      <c r="T83" s="59" t="s">
        <v>5</v>
      </c>
    </row>
    <row r="84" spans="1:20" x14ac:dyDescent="0.35">
      <c r="A84" s="54" t="s">
        <v>252</v>
      </c>
      <c r="B84" s="59" t="s">
        <v>253</v>
      </c>
      <c r="C84" s="82" t="s">
        <v>683</v>
      </c>
      <c r="D84" s="59" t="s">
        <v>658</v>
      </c>
      <c r="E84" s="59">
        <v>19</v>
      </c>
      <c r="F84" s="59" t="s">
        <v>5</v>
      </c>
      <c r="G84" s="59">
        <v>20</v>
      </c>
      <c r="H84" s="59" t="s">
        <v>5</v>
      </c>
      <c r="I84" s="59">
        <v>19</v>
      </c>
      <c r="J84" s="59" t="s">
        <v>5</v>
      </c>
      <c r="K84" s="59">
        <v>19</v>
      </c>
      <c r="L84" s="59" t="s">
        <v>5</v>
      </c>
      <c r="M84" s="59">
        <v>20</v>
      </c>
      <c r="N84" s="59" t="s">
        <v>5</v>
      </c>
      <c r="O84" s="60" t="s">
        <v>137</v>
      </c>
      <c r="Q84" s="59">
        <v>20</v>
      </c>
      <c r="R84" s="59" t="s">
        <v>5</v>
      </c>
      <c r="S84" s="59">
        <v>20</v>
      </c>
      <c r="T84" s="59" t="s">
        <v>5</v>
      </c>
    </row>
    <row r="85" spans="1:20" x14ac:dyDescent="0.35">
      <c r="A85" s="54" t="s">
        <v>836</v>
      </c>
      <c r="B85" s="59" t="s">
        <v>263</v>
      </c>
      <c r="C85" s="82" t="s">
        <v>683</v>
      </c>
      <c r="D85" s="59" t="s">
        <v>658</v>
      </c>
      <c r="E85" s="59">
        <v>19</v>
      </c>
      <c r="F85" s="59" t="s">
        <v>5</v>
      </c>
      <c r="G85" s="59">
        <v>20</v>
      </c>
      <c r="H85" s="59" t="s">
        <v>5</v>
      </c>
      <c r="I85" s="69">
        <v>8.4</v>
      </c>
      <c r="J85" s="69" t="s">
        <v>12</v>
      </c>
      <c r="K85" s="69">
        <v>6.6</v>
      </c>
      <c r="L85" s="69" t="s">
        <v>12</v>
      </c>
      <c r="M85" s="59">
        <v>20</v>
      </c>
      <c r="N85" s="59" t="s">
        <v>5</v>
      </c>
      <c r="O85" s="60" t="s">
        <v>137</v>
      </c>
      <c r="Q85" s="69">
        <v>9</v>
      </c>
      <c r="R85" s="69" t="s">
        <v>12</v>
      </c>
      <c r="S85" s="69">
        <v>7.9</v>
      </c>
      <c r="T85" s="69" t="s">
        <v>12</v>
      </c>
    </row>
    <row r="86" spans="1:20" x14ac:dyDescent="0.35">
      <c r="A86" s="54" t="s">
        <v>837</v>
      </c>
      <c r="B86" s="59" t="s">
        <v>268</v>
      </c>
      <c r="C86" s="82" t="s">
        <v>683</v>
      </c>
      <c r="D86" s="59" t="s">
        <v>658</v>
      </c>
      <c r="E86" s="59">
        <v>19</v>
      </c>
      <c r="F86" s="59" t="s">
        <v>5</v>
      </c>
      <c r="G86" s="59">
        <v>20</v>
      </c>
      <c r="H86" s="59" t="s">
        <v>5</v>
      </c>
      <c r="I86" s="69">
        <v>7.5</v>
      </c>
      <c r="J86" s="69" t="s">
        <v>12</v>
      </c>
      <c r="K86" s="69">
        <v>8.4</v>
      </c>
      <c r="L86" s="69" t="s">
        <v>12</v>
      </c>
      <c r="M86" s="59">
        <v>20</v>
      </c>
      <c r="N86" s="59" t="s">
        <v>5</v>
      </c>
      <c r="O86" s="60" t="s">
        <v>137</v>
      </c>
      <c r="Q86" s="69">
        <v>11</v>
      </c>
      <c r="R86" s="69" t="s">
        <v>12</v>
      </c>
      <c r="S86" s="59">
        <v>20</v>
      </c>
      <c r="T86" s="59" t="s">
        <v>5</v>
      </c>
    </row>
    <row r="87" spans="1:20" x14ac:dyDescent="0.35">
      <c r="A87" s="54" t="s">
        <v>838</v>
      </c>
      <c r="B87" s="59" t="s">
        <v>271</v>
      </c>
      <c r="C87" s="82" t="s">
        <v>683</v>
      </c>
      <c r="D87" s="59" t="s">
        <v>658</v>
      </c>
      <c r="E87" s="59">
        <v>19</v>
      </c>
      <c r="F87" s="59" t="s">
        <v>5</v>
      </c>
      <c r="G87" s="59">
        <v>20</v>
      </c>
      <c r="H87" s="59" t="s">
        <v>5</v>
      </c>
      <c r="I87" s="69">
        <v>7.5</v>
      </c>
      <c r="J87" s="69" t="s">
        <v>12</v>
      </c>
      <c r="K87" s="69">
        <v>29</v>
      </c>
      <c r="L87" s="69"/>
      <c r="M87" s="59">
        <v>20</v>
      </c>
      <c r="N87" s="59" t="s">
        <v>5</v>
      </c>
      <c r="O87" s="60" t="s">
        <v>137</v>
      </c>
      <c r="Q87" s="69">
        <v>13</v>
      </c>
      <c r="R87" s="69" t="s">
        <v>12</v>
      </c>
      <c r="S87" s="69">
        <v>21</v>
      </c>
      <c r="T87" s="69"/>
    </row>
    <row r="88" spans="1:20" x14ac:dyDescent="0.35">
      <c r="A88" s="54" t="s">
        <v>859</v>
      </c>
      <c r="B88" s="59" t="s">
        <v>194</v>
      </c>
      <c r="C88" s="82" t="s">
        <v>683</v>
      </c>
      <c r="D88" s="59" t="s">
        <v>658</v>
      </c>
      <c r="E88" s="69">
        <v>310</v>
      </c>
      <c r="F88" s="69"/>
      <c r="G88" s="69">
        <v>160</v>
      </c>
      <c r="H88" s="69" t="s">
        <v>12</v>
      </c>
      <c r="I88" s="69">
        <v>410</v>
      </c>
      <c r="J88" s="69"/>
      <c r="K88" s="69">
        <v>660</v>
      </c>
      <c r="L88" s="69" t="s">
        <v>12</v>
      </c>
      <c r="M88" s="69">
        <v>300</v>
      </c>
      <c r="N88" s="69"/>
      <c r="O88" s="60" t="s">
        <v>137</v>
      </c>
      <c r="Q88" s="69">
        <v>1100</v>
      </c>
      <c r="R88" s="69"/>
      <c r="S88" s="69">
        <v>560</v>
      </c>
      <c r="T88" s="69" t="s">
        <v>12</v>
      </c>
    </row>
    <row r="89" spans="1:20" x14ac:dyDescent="0.35">
      <c r="A89" s="54" t="s">
        <v>860</v>
      </c>
      <c r="B89" s="59" t="s">
        <v>177</v>
      </c>
      <c r="C89" s="82" t="s">
        <v>683</v>
      </c>
      <c r="D89" s="59" t="s">
        <v>658</v>
      </c>
      <c r="E89" s="59">
        <v>19</v>
      </c>
      <c r="F89" s="59" t="s">
        <v>5</v>
      </c>
      <c r="G89" s="69">
        <v>130</v>
      </c>
      <c r="H89" s="69"/>
      <c r="I89" s="69">
        <v>210</v>
      </c>
      <c r="J89" s="69"/>
      <c r="K89" s="69">
        <v>200</v>
      </c>
      <c r="L89" s="69"/>
      <c r="M89" s="69">
        <v>140</v>
      </c>
      <c r="N89" s="69"/>
      <c r="O89" s="60" t="s">
        <v>137</v>
      </c>
      <c r="Q89" s="69">
        <v>470</v>
      </c>
      <c r="R89" s="69"/>
      <c r="S89" s="69">
        <v>150</v>
      </c>
      <c r="T89" s="69"/>
    </row>
    <row r="90" spans="1:20" x14ac:dyDescent="0.35">
      <c r="A90" s="54" t="s">
        <v>862</v>
      </c>
      <c r="B90" s="59" t="s">
        <v>180</v>
      </c>
      <c r="C90" s="82" t="s">
        <v>683</v>
      </c>
      <c r="D90" s="59" t="s">
        <v>658</v>
      </c>
      <c r="E90" s="59">
        <v>19</v>
      </c>
      <c r="F90" s="59" t="s">
        <v>5</v>
      </c>
      <c r="G90" s="59">
        <v>20</v>
      </c>
      <c r="H90" s="59" t="s">
        <v>5</v>
      </c>
      <c r="I90" s="59">
        <v>19</v>
      </c>
      <c r="J90" s="59" t="s">
        <v>5</v>
      </c>
      <c r="K90" s="59">
        <v>19</v>
      </c>
      <c r="L90" s="59" t="s">
        <v>5</v>
      </c>
      <c r="M90" s="59">
        <v>20</v>
      </c>
      <c r="N90" s="59" t="s">
        <v>5</v>
      </c>
      <c r="O90" s="60" t="s">
        <v>137</v>
      </c>
      <c r="Q90" s="59">
        <v>20</v>
      </c>
      <c r="R90" s="59" t="s">
        <v>5</v>
      </c>
      <c r="S90" s="59">
        <v>20</v>
      </c>
      <c r="T90" s="59" t="s">
        <v>5</v>
      </c>
    </row>
    <row r="91" spans="1:20" x14ac:dyDescent="0.35">
      <c r="A91" s="54" t="s">
        <v>861</v>
      </c>
      <c r="B91" s="59" t="s">
        <v>195</v>
      </c>
      <c r="C91" s="82" t="s">
        <v>683</v>
      </c>
      <c r="D91" s="59" t="s">
        <v>658</v>
      </c>
      <c r="E91" s="59">
        <v>19</v>
      </c>
      <c r="F91" s="59" t="s">
        <v>5</v>
      </c>
      <c r="G91" s="59">
        <v>20</v>
      </c>
      <c r="H91" s="59" t="s">
        <v>5</v>
      </c>
      <c r="I91" s="59">
        <v>19</v>
      </c>
      <c r="J91" s="59" t="s">
        <v>5</v>
      </c>
      <c r="K91" s="59">
        <v>19</v>
      </c>
      <c r="L91" s="59" t="s">
        <v>5</v>
      </c>
      <c r="M91" s="59">
        <v>20</v>
      </c>
      <c r="N91" s="59" t="s">
        <v>5</v>
      </c>
      <c r="O91" s="60" t="s">
        <v>137</v>
      </c>
      <c r="Q91" s="59">
        <v>20</v>
      </c>
      <c r="R91" s="59" t="s">
        <v>5</v>
      </c>
      <c r="S91" s="59">
        <v>20</v>
      </c>
      <c r="T91" s="59" t="s">
        <v>5</v>
      </c>
    </row>
    <row r="92" spans="1:20" x14ac:dyDescent="0.35">
      <c r="A92" s="54" t="s">
        <v>863</v>
      </c>
      <c r="B92" s="59" t="s">
        <v>174</v>
      </c>
      <c r="C92" s="82" t="s">
        <v>683</v>
      </c>
      <c r="D92" s="59" t="s">
        <v>658</v>
      </c>
      <c r="E92" s="59">
        <v>19</v>
      </c>
      <c r="F92" s="59" t="s">
        <v>5</v>
      </c>
      <c r="G92" s="59">
        <v>20</v>
      </c>
      <c r="H92" s="59" t="s">
        <v>5</v>
      </c>
      <c r="I92" s="59">
        <v>19</v>
      </c>
      <c r="J92" s="59" t="s">
        <v>5</v>
      </c>
      <c r="K92" s="59">
        <v>19</v>
      </c>
      <c r="L92" s="59" t="s">
        <v>5</v>
      </c>
      <c r="M92" s="59">
        <v>20</v>
      </c>
      <c r="N92" s="59" t="s">
        <v>5</v>
      </c>
      <c r="O92" s="60" t="s">
        <v>137</v>
      </c>
      <c r="Q92" s="59">
        <v>20</v>
      </c>
      <c r="R92" s="59" t="s">
        <v>5</v>
      </c>
      <c r="S92" s="59">
        <v>20</v>
      </c>
      <c r="T92" s="59" t="s">
        <v>5</v>
      </c>
    </row>
    <row r="93" spans="1:20" x14ac:dyDescent="0.35">
      <c r="A93" s="54" t="s">
        <v>864</v>
      </c>
      <c r="B93" s="59" t="s">
        <v>264</v>
      </c>
      <c r="C93" s="82" t="s">
        <v>683</v>
      </c>
      <c r="D93" s="59" t="s">
        <v>658</v>
      </c>
      <c r="E93" s="69">
        <v>38</v>
      </c>
      <c r="F93" s="69" t="s">
        <v>12</v>
      </c>
      <c r="G93" s="59">
        <v>49</v>
      </c>
      <c r="H93" s="59" t="s">
        <v>5</v>
      </c>
      <c r="I93" s="69">
        <v>31</v>
      </c>
      <c r="J93" s="69" t="s">
        <v>12</v>
      </c>
      <c r="K93" s="69">
        <v>32</v>
      </c>
      <c r="L93" s="69" t="s">
        <v>12</v>
      </c>
      <c r="M93" s="69">
        <v>51</v>
      </c>
      <c r="N93" s="69"/>
      <c r="O93" s="60" t="s">
        <v>137</v>
      </c>
      <c r="Q93" s="69">
        <v>110</v>
      </c>
      <c r="R93" s="69"/>
      <c r="S93" s="69">
        <v>44</v>
      </c>
      <c r="T93" s="69" t="s">
        <v>12</v>
      </c>
    </row>
    <row r="94" spans="1:20" x14ac:dyDescent="0.35">
      <c r="A94" s="54" t="s">
        <v>259</v>
      </c>
      <c r="B94" s="59" t="s">
        <v>260</v>
      </c>
      <c r="C94" s="82" t="s">
        <v>683</v>
      </c>
      <c r="D94" s="59" t="s">
        <v>658</v>
      </c>
      <c r="E94" s="59">
        <v>19</v>
      </c>
      <c r="F94" s="59" t="s">
        <v>5</v>
      </c>
      <c r="G94" s="59">
        <v>20</v>
      </c>
      <c r="H94" s="59" t="s">
        <v>5</v>
      </c>
      <c r="I94" s="59">
        <v>19</v>
      </c>
      <c r="J94" s="59" t="s">
        <v>5</v>
      </c>
      <c r="K94" s="59">
        <v>19</v>
      </c>
      <c r="L94" s="59" t="s">
        <v>5</v>
      </c>
      <c r="M94" s="59">
        <v>20</v>
      </c>
      <c r="N94" s="59" t="s">
        <v>5</v>
      </c>
      <c r="O94" s="60" t="s">
        <v>137</v>
      </c>
      <c r="Q94" s="59">
        <v>20</v>
      </c>
      <c r="R94" s="59" t="s">
        <v>5</v>
      </c>
      <c r="S94" s="59">
        <v>20</v>
      </c>
      <c r="T94" s="59" t="s">
        <v>5</v>
      </c>
    </row>
    <row r="95" spans="1:20" x14ac:dyDescent="0.35">
      <c r="A95" s="54" t="s">
        <v>250</v>
      </c>
      <c r="B95" s="59" t="s">
        <v>251</v>
      </c>
      <c r="C95" s="82" t="s">
        <v>683</v>
      </c>
      <c r="D95" s="59" t="s">
        <v>658</v>
      </c>
      <c r="E95" s="59">
        <v>19</v>
      </c>
      <c r="F95" s="59" t="s">
        <v>5</v>
      </c>
      <c r="G95" s="59">
        <v>20</v>
      </c>
      <c r="H95" s="59" t="s">
        <v>5</v>
      </c>
      <c r="I95" s="59">
        <v>19</v>
      </c>
      <c r="J95" s="59" t="s">
        <v>5</v>
      </c>
      <c r="K95" s="59">
        <v>19</v>
      </c>
      <c r="L95" s="59" t="s">
        <v>5</v>
      </c>
      <c r="M95" s="59">
        <v>20</v>
      </c>
      <c r="N95" s="59" t="s">
        <v>5</v>
      </c>
      <c r="O95" s="60" t="s">
        <v>137</v>
      </c>
      <c r="Q95" s="59">
        <v>20</v>
      </c>
      <c r="R95" s="59" t="s">
        <v>5</v>
      </c>
      <c r="S95" s="59">
        <v>20</v>
      </c>
      <c r="T95" s="59" t="s">
        <v>5</v>
      </c>
    </row>
    <row r="96" spans="1:20" x14ac:dyDescent="0.35">
      <c r="A96" s="54" t="s">
        <v>265</v>
      </c>
      <c r="B96" s="59" t="s">
        <v>266</v>
      </c>
      <c r="C96" s="82" t="s">
        <v>683</v>
      </c>
      <c r="D96" s="59" t="s">
        <v>658</v>
      </c>
      <c r="E96" s="69">
        <v>10</v>
      </c>
      <c r="F96" s="69" t="s">
        <v>12</v>
      </c>
      <c r="G96" s="69">
        <v>9.8000000000000007</v>
      </c>
      <c r="H96" s="69" t="s">
        <v>12</v>
      </c>
      <c r="I96" s="69">
        <v>16</v>
      </c>
      <c r="J96" s="69" t="s">
        <v>12</v>
      </c>
      <c r="K96" s="69">
        <v>13</v>
      </c>
      <c r="L96" s="69" t="s">
        <v>12</v>
      </c>
      <c r="M96" s="59">
        <v>20</v>
      </c>
      <c r="N96" s="59" t="s">
        <v>5</v>
      </c>
      <c r="O96" s="60" t="s">
        <v>137</v>
      </c>
      <c r="Q96" s="69">
        <v>27</v>
      </c>
      <c r="R96" s="69"/>
      <c r="S96" s="69">
        <v>17</v>
      </c>
      <c r="T96" s="69" t="s">
        <v>12</v>
      </c>
    </row>
    <row r="97" spans="1:20" x14ac:dyDescent="0.35">
      <c r="A97" s="54" t="s">
        <v>839</v>
      </c>
      <c r="B97" s="59" t="s">
        <v>270</v>
      </c>
      <c r="C97" s="82" t="s">
        <v>683</v>
      </c>
      <c r="D97" s="59" t="s">
        <v>658</v>
      </c>
      <c r="E97" s="59">
        <v>19</v>
      </c>
      <c r="F97" s="59" t="s">
        <v>5</v>
      </c>
      <c r="G97" s="59">
        <v>20</v>
      </c>
      <c r="H97" s="59" t="s">
        <v>5</v>
      </c>
      <c r="I97" s="59">
        <v>19</v>
      </c>
      <c r="J97" s="59" t="s">
        <v>5</v>
      </c>
      <c r="K97" s="59">
        <v>19</v>
      </c>
      <c r="L97" s="59" t="s">
        <v>5</v>
      </c>
      <c r="M97" s="59">
        <v>20</v>
      </c>
      <c r="N97" s="59" t="s">
        <v>5</v>
      </c>
      <c r="O97" s="60" t="s">
        <v>137</v>
      </c>
      <c r="Q97" s="59">
        <v>20</v>
      </c>
      <c r="R97" s="59" t="s">
        <v>5</v>
      </c>
      <c r="S97" s="59">
        <v>20</v>
      </c>
      <c r="T97" s="59" t="s">
        <v>5</v>
      </c>
    </row>
    <row r="98" spans="1:20" x14ac:dyDescent="0.35">
      <c r="A98" s="54" t="s">
        <v>226</v>
      </c>
      <c r="B98" s="59" t="s">
        <v>227</v>
      </c>
      <c r="C98" s="82" t="s">
        <v>683</v>
      </c>
      <c r="D98" s="59" t="s">
        <v>658</v>
      </c>
      <c r="E98" s="59">
        <v>19</v>
      </c>
      <c r="F98" s="59" t="s">
        <v>5</v>
      </c>
      <c r="G98" s="59">
        <v>20</v>
      </c>
      <c r="H98" s="59" t="s">
        <v>5</v>
      </c>
      <c r="I98" s="59">
        <v>19</v>
      </c>
      <c r="J98" s="59" t="s">
        <v>5</v>
      </c>
      <c r="K98" s="59">
        <v>19</v>
      </c>
      <c r="L98" s="59" t="s">
        <v>5</v>
      </c>
      <c r="M98" s="59">
        <v>20</v>
      </c>
      <c r="N98" s="59" t="s">
        <v>5</v>
      </c>
      <c r="O98" s="60" t="s">
        <v>137</v>
      </c>
      <c r="Q98" s="59">
        <v>20</v>
      </c>
      <c r="R98" s="59" t="s">
        <v>5</v>
      </c>
      <c r="S98" s="69">
        <v>8.9</v>
      </c>
      <c r="T98" s="69" t="s">
        <v>12</v>
      </c>
    </row>
    <row r="99" spans="1:20" x14ac:dyDescent="0.35">
      <c r="A99" s="54" t="s">
        <v>232</v>
      </c>
      <c r="B99" s="59" t="s">
        <v>233</v>
      </c>
      <c r="C99" s="82" t="s">
        <v>683</v>
      </c>
      <c r="D99" s="59" t="s">
        <v>658</v>
      </c>
      <c r="E99" s="59">
        <v>240</v>
      </c>
      <c r="F99" s="59" t="s">
        <v>5</v>
      </c>
      <c r="G99" s="59">
        <v>20</v>
      </c>
      <c r="H99" s="59" t="s">
        <v>5</v>
      </c>
      <c r="I99" s="59">
        <v>19</v>
      </c>
      <c r="J99" s="59" t="s">
        <v>5</v>
      </c>
      <c r="K99" s="59">
        <v>19</v>
      </c>
      <c r="L99" s="59" t="s">
        <v>5</v>
      </c>
      <c r="M99" s="59">
        <v>72</v>
      </c>
      <c r="N99" s="59" t="s">
        <v>5</v>
      </c>
      <c r="O99" s="60" t="s">
        <v>137</v>
      </c>
      <c r="Q99" s="59">
        <v>20</v>
      </c>
      <c r="R99" s="59" t="s">
        <v>5</v>
      </c>
      <c r="S99" s="69">
        <v>34</v>
      </c>
      <c r="T99" s="69"/>
    </row>
    <row r="100" spans="1:20" x14ac:dyDescent="0.35">
      <c r="A100" s="54" t="s">
        <v>214</v>
      </c>
      <c r="B100" s="59" t="s">
        <v>215</v>
      </c>
      <c r="C100" s="82" t="s">
        <v>683</v>
      </c>
      <c r="D100" s="59" t="s">
        <v>658</v>
      </c>
      <c r="E100" s="59">
        <v>19</v>
      </c>
      <c r="F100" s="59" t="s">
        <v>5</v>
      </c>
      <c r="G100" s="59">
        <v>20</v>
      </c>
      <c r="H100" s="59" t="s">
        <v>5</v>
      </c>
      <c r="I100" s="59">
        <v>19</v>
      </c>
      <c r="J100" s="59" t="s">
        <v>5</v>
      </c>
      <c r="K100" s="59">
        <v>19</v>
      </c>
      <c r="L100" s="59" t="s">
        <v>5</v>
      </c>
      <c r="M100" s="59">
        <v>20</v>
      </c>
      <c r="N100" s="59" t="s">
        <v>5</v>
      </c>
      <c r="O100" s="60" t="s">
        <v>137</v>
      </c>
      <c r="Q100" s="59">
        <v>20</v>
      </c>
      <c r="R100" s="59" t="s">
        <v>5</v>
      </c>
      <c r="S100" s="59">
        <v>20</v>
      </c>
      <c r="T100" s="59" t="s">
        <v>5</v>
      </c>
    </row>
    <row r="101" spans="1:20" x14ac:dyDescent="0.35">
      <c r="A101" s="54" t="s">
        <v>865</v>
      </c>
      <c r="B101" s="59" t="s">
        <v>254</v>
      </c>
      <c r="C101" s="82" t="s">
        <v>683</v>
      </c>
      <c r="D101" s="59" t="s">
        <v>658</v>
      </c>
      <c r="E101" s="59">
        <v>19</v>
      </c>
      <c r="F101" s="59" t="s">
        <v>5</v>
      </c>
      <c r="G101" s="59">
        <v>20</v>
      </c>
      <c r="H101" s="59" t="s">
        <v>5</v>
      </c>
      <c r="I101" s="59">
        <v>19</v>
      </c>
      <c r="J101" s="59" t="s">
        <v>5</v>
      </c>
      <c r="K101" s="59">
        <v>19</v>
      </c>
      <c r="L101" s="59" t="s">
        <v>5</v>
      </c>
      <c r="M101" s="59">
        <v>20</v>
      </c>
      <c r="N101" s="59" t="s">
        <v>5</v>
      </c>
      <c r="O101" s="60" t="s">
        <v>137</v>
      </c>
      <c r="Q101" s="59">
        <v>20</v>
      </c>
      <c r="R101" s="59" t="s">
        <v>5</v>
      </c>
      <c r="S101" s="59">
        <v>20</v>
      </c>
      <c r="T101" s="59" t="s">
        <v>5</v>
      </c>
    </row>
    <row r="102" spans="1:20" x14ac:dyDescent="0.35">
      <c r="A102" s="54" t="s">
        <v>866</v>
      </c>
      <c r="B102" s="59" t="s">
        <v>267</v>
      </c>
      <c r="C102" s="82" t="s">
        <v>683</v>
      </c>
      <c r="D102" s="59" t="s">
        <v>658</v>
      </c>
      <c r="E102" s="59">
        <v>19</v>
      </c>
      <c r="F102" s="59" t="s">
        <v>5</v>
      </c>
      <c r="G102" s="59">
        <v>20</v>
      </c>
      <c r="H102" s="59" t="s">
        <v>5</v>
      </c>
      <c r="I102" s="59">
        <v>19</v>
      </c>
      <c r="J102" s="59" t="s">
        <v>5</v>
      </c>
      <c r="K102" s="59">
        <v>19</v>
      </c>
      <c r="L102" s="59" t="s">
        <v>5</v>
      </c>
      <c r="M102" s="59">
        <v>20</v>
      </c>
      <c r="N102" s="59" t="s">
        <v>5</v>
      </c>
      <c r="O102" s="60" t="s">
        <v>137</v>
      </c>
      <c r="Q102" s="59">
        <v>20</v>
      </c>
      <c r="R102" s="59" t="s">
        <v>5</v>
      </c>
      <c r="S102" s="59">
        <v>20</v>
      </c>
      <c r="T102" s="59" t="s">
        <v>5</v>
      </c>
    </row>
    <row r="103" spans="1:20" x14ac:dyDescent="0.35">
      <c r="A103" s="54" t="s">
        <v>255</v>
      </c>
      <c r="B103" s="59" t="s">
        <v>256</v>
      </c>
      <c r="C103" s="82" t="s">
        <v>683</v>
      </c>
      <c r="D103" s="59" t="s">
        <v>658</v>
      </c>
      <c r="E103" s="69">
        <v>14</v>
      </c>
      <c r="F103" s="69" t="s">
        <v>12</v>
      </c>
      <c r="G103" s="69">
        <v>14</v>
      </c>
      <c r="H103" s="69" t="s">
        <v>12</v>
      </c>
      <c r="I103" s="69">
        <v>16</v>
      </c>
      <c r="J103" s="69" t="s">
        <v>12</v>
      </c>
      <c r="K103" s="69">
        <v>14</v>
      </c>
      <c r="L103" s="69" t="s">
        <v>12</v>
      </c>
      <c r="M103" s="69">
        <v>12</v>
      </c>
      <c r="N103" s="69" t="s">
        <v>12</v>
      </c>
      <c r="O103" s="60" t="s">
        <v>137</v>
      </c>
      <c r="Q103" s="69">
        <v>28</v>
      </c>
      <c r="R103" s="69"/>
      <c r="S103" s="69">
        <v>19</v>
      </c>
      <c r="T103" s="69" t="s">
        <v>12</v>
      </c>
    </row>
    <row r="104" spans="1:20" x14ac:dyDescent="0.35">
      <c r="A104" s="54" t="s">
        <v>236</v>
      </c>
      <c r="B104" s="59" t="s">
        <v>237</v>
      </c>
      <c r="C104" s="82" t="s">
        <v>683</v>
      </c>
      <c r="D104" s="59" t="s">
        <v>658</v>
      </c>
      <c r="E104" s="59">
        <v>19</v>
      </c>
      <c r="F104" s="59" t="s">
        <v>5</v>
      </c>
      <c r="G104" s="59">
        <v>20</v>
      </c>
      <c r="H104" s="59" t="s">
        <v>5</v>
      </c>
      <c r="I104" s="59">
        <v>19</v>
      </c>
      <c r="J104" s="59" t="s">
        <v>5</v>
      </c>
      <c r="K104" s="59">
        <v>19</v>
      </c>
      <c r="L104" s="59" t="s">
        <v>5</v>
      </c>
      <c r="M104" s="59">
        <v>20</v>
      </c>
      <c r="N104" s="59" t="s">
        <v>5</v>
      </c>
      <c r="O104" s="60" t="s">
        <v>137</v>
      </c>
      <c r="Q104" s="59">
        <v>20</v>
      </c>
      <c r="R104" s="59" t="s">
        <v>5</v>
      </c>
      <c r="S104" s="59">
        <v>20</v>
      </c>
      <c r="T104" s="59" t="s">
        <v>5</v>
      </c>
    </row>
    <row r="105" spans="1:20" x14ac:dyDescent="0.35">
      <c r="A105" s="54" t="s">
        <v>244</v>
      </c>
      <c r="B105" s="59" t="s">
        <v>245</v>
      </c>
      <c r="C105" s="82" t="s">
        <v>683</v>
      </c>
      <c r="D105" s="59" t="s">
        <v>658</v>
      </c>
      <c r="E105" s="59">
        <v>19</v>
      </c>
      <c r="F105" s="59" t="s">
        <v>5</v>
      </c>
      <c r="G105" s="59">
        <v>20</v>
      </c>
      <c r="H105" s="59" t="s">
        <v>5</v>
      </c>
      <c r="I105" s="59">
        <v>19</v>
      </c>
      <c r="J105" s="59" t="s">
        <v>5</v>
      </c>
      <c r="K105" s="59">
        <v>19</v>
      </c>
      <c r="L105" s="59" t="s">
        <v>5</v>
      </c>
      <c r="M105" s="59">
        <v>20</v>
      </c>
      <c r="N105" s="59" t="s">
        <v>5</v>
      </c>
      <c r="O105" s="60" t="s">
        <v>137</v>
      </c>
      <c r="Q105" s="59">
        <v>20</v>
      </c>
      <c r="R105" s="59" t="s">
        <v>5</v>
      </c>
      <c r="S105" s="59">
        <v>20</v>
      </c>
      <c r="T105" s="59" t="s">
        <v>5</v>
      </c>
    </row>
    <row r="106" spans="1:20" x14ac:dyDescent="0.35">
      <c r="A106" s="54" t="s">
        <v>100</v>
      </c>
      <c r="B106" s="59" t="s">
        <v>101</v>
      </c>
      <c r="C106" s="82" t="s">
        <v>683</v>
      </c>
      <c r="D106" s="59" t="s">
        <v>658</v>
      </c>
      <c r="E106" s="59">
        <v>19</v>
      </c>
      <c r="F106" s="59" t="s">
        <v>5</v>
      </c>
      <c r="G106" s="59">
        <v>20</v>
      </c>
      <c r="H106" s="59" t="s">
        <v>5</v>
      </c>
      <c r="I106" s="59">
        <v>19</v>
      </c>
      <c r="J106" s="59" t="s">
        <v>5</v>
      </c>
      <c r="K106" s="59">
        <v>19</v>
      </c>
      <c r="L106" s="59" t="s">
        <v>5</v>
      </c>
      <c r="M106" s="59">
        <v>20</v>
      </c>
      <c r="N106" s="59" t="s">
        <v>5</v>
      </c>
      <c r="O106" s="60" t="s">
        <v>137</v>
      </c>
      <c r="Q106" s="59">
        <v>20</v>
      </c>
      <c r="R106" s="59" t="s">
        <v>5</v>
      </c>
      <c r="S106" s="59">
        <v>20</v>
      </c>
      <c r="T106" s="59" t="s">
        <v>5</v>
      </c>
    </row>
    <row r="107" spans="1:20" x14ac:dyDescent="0.35">
      <c r="A107" s="54" t="s">
        <v>204</v>
      </c>
      <c r="B107" s="59" t="s">
        <v>205</v>
      </c>
      <c r="C107" s="82" t="s">
        <v>683</v>
      </c>
      <c r="D107" s="59" t="s">
        <v>658</v>
      </c>
      <c r="E107" s="59">
        <v>96</v>
      </c>
      <c r="F107" s="59" t="s">
        <v>5</v>
      </c>
      <c r="G107" s="59">
        <v>98</v>
      </c>
      <c r="H107" s="59" t="s">
        <v>5</v>
      </c>
      <c r="I107" s="59">
        <v>94</v>
      </c>
      <c r="J107" s="59" t="s">
        <v>5</v>
      </c>
      <c r="K107" s="59">
        <v>94</v>
      </c>
      <c r="L107" s="59" t="s">
        <v>5</v>
      </c>
      <c r="M107" s="59">
        <v>98</v>
      </c>
      <c r="N107" s="59" t="s">
        <v>5</v>
      </c>
      <c r="O107" s="60" t="s">
        <v>137</v>
      </c>
      <c r="Q107" s="59">
        <v>100</v>
      </c>
      <c r="R107" s="59" t="s">
        <v>5</v>
      </c>
      <c r="S107" s="59">
        <v>99</v>
      </c>
      <c r="T107" s="59" t="s">
        <v>5</v>
      </c>
    </row>
    <row r="108" spans="1:20" x14ac:dyDescent="0.35">
      <c r="A108" s="54" t="s">
        <v>184</v>
      </c>
      <c r="B108" s="59" t="s">
        <v>185</v>
      </c>
      <c r="C108" s="82" t="s">
        <v>683</v>
      </c>
      <c r="D108" s="59" t="s">
        <v>658</v>
      </c>
      <c r="E108" s="59">
        <v>19</v>
      </c>
      <c r="F108" s="59" t="s">
        <v>5</v>
      </c>
      <c r="G108" s="59">
        <v>20</v>
      </c>
      <c r="H108" s="59" t="s">
        <v>5</v>
      </c>
      <c r="I108" s="59">
        <v>19</v>
      </c>
      <c r="J108" s="59" t="s">
        <v>5</v>
      </c>
      <c r="K108" s="59">
        <v>19</v>
      </c>
      <c r="L108" s="59" t="s">
        <v>5</v>
      </c>
      <c r="M108" s="59">
        <v>20</v>
      </c>
      <c r="N108" s="59" t="s">
        <v>5</v>
      </c>
      <c r="O108" s="60" t="s">
        <v>137</v>
      </c>
      <c r="Q108" s="59">
        <v>20</v>
      </c>
      <c r="R108" s="59" t="s">
        <v>5</v>
      </c>
      <c r="S108" s="59">
        <v>20</v>
      </c>
      <c r="T108" s="59" t="s">
        <v>5</v>
      </c>
    </row>
    <row r="109" spans="1:20" x14ac:dyDescent="0.35">
      <c r="A109" s="54" t="s">
        <v>840</v>
      </c>
      <c r="B109" s="59" t="s">
        <v>269</v>
      </c>
      <c r="C109" s="82" t="s">
        <v>683</v>
      </c>
      <c r="D109" s="59" t="s">
        <v>658</v>
      </c>
      <c r="E109" s="59">
        <v>19</v>
      </c>
      <c r="F109" s="59" t="s">
        <v>5</v>
      </c>
      <c r="G109" s="59">
        <v>20</v>
      </c>
      <c r="H109" s="59" t="s">
        <v>5</v>
      </c>
      <c r="I109" s="69">
        <v>6.5</v>
      </c>
      <c r="J109" s="69" t="s">
        <v>12</v>
      </c>
      <c r="K109" s="69">
        <v>8.4</v>
      </c>
      <c r="L109" s="69" t="s">
        <v>12</v>
      </c>
      <c r="M109" s="59">
        <v>20</v>
      </c>
      <c r="N109" s="59" t="s">
        <v>5</v>
      </c>
      <c r="O109" s="60" t="s">
        <v>137</v>
      </c>
      <c r="Q109" s="69">
        <v>12</v>
      </c>
      <c r="R109" s="69" t="s">
        <v>12</v>
      </c>
      <c r="S109" s="69">
        <v>9.9</v>
      </c>
      <c r="T109" s="69" t="s">
        <v>12</v>
      </c>
    </row>
    <row r="110" spans="1:20" x14ac:dyDescent="0.35">
      <c r="A110" s="54" t="s">
        <v>188</v>
      </c>
      <c r="B110" s="59" t="s">
        <v>189</v>
      </c>
      <c r="C110" s="82" t="s">
        <v>683</v>
      </c>
      <c r="D110" s="59" t="s">
        <v>658</v>
      </c>
      <c r="E110" s="59">
        <v>19</v>
      </c>
      <c r="F110" s="59" t="s">
        <v>5</v>
      </c>
      <c r="G110" s="59">
        <v>20</v>
      </c>
      <c r="H110" s="59" t="s">
        <v>5</v>
      </c>
      <c r="I110" s="59">
        <v>19</v>
      </c>
      <c r="J110" s="59" t="s">
        <v>5</v>
      </c>
      <c r="K110" s="59">
        <v>19</v>
      </c>
      <c r="L110" s="59" t="s">
        <v>5</v>
      </c>
      <c r="M110" s="59">
        <v>20</v>
      </c>
      <c r="N110" s="59" t="s">
        <v>5</v>
      </c>
      <c r="O110" s="60" t="s">
        <v>137</v>
      </c>
      <c r="Q110" s="59">
        <v>20</v>
      </c>
      <c r="R110" s="59" t="s">
        <v>5</v>
      </c>
      <c r="S110" s="59">
        <v>20</v>
      </c>
      <c r="T110" s="59" t="s">
        <v>5</v>
      </c>
    </row>
    <row r="111" spans="1:20" x14ac:dyDescent="0.35">
      <c r="A111" s="54" t="s">
        <v>126</v>
      </c>
      <c r="B111" s="59" t="s">
        <v>127</v>
      </c>
      <c r="C111" s="82" t="s">
        <v>683</v>
      </c>
      <c r="D111" s="59" t="s">
        <v>658</v>
      </c>
      <c r="E111" s="69">
        <v>8.6</v>
      </c>
      <c r="F111" s="69" t="s">
        <v>12</v>
      </c>
      <c r="G111" s="59">
        <v>20</v>
      </c>
      <c r="H111" s="59" t="s">
        <v>5</v>
      </c>
      <c r="I111" s="69">
        <v>6.5</v>
      </c>
      <c r="J111" s="69" t="s">
        <v>12</v>
      </c>
      <c r="K111" s="69">
        <v>11</v>
      </c>
      <c r="L111" s="69" t="s">
        <v>12</v>
      </c>
      <c r="M111" s="59">
        <v>20</v>
      </c>
      <c r="N111" s="59" t="s">
        <v>5</v>
      </c>
      <c r="O111" s="60" t="s">
        <v>137</v>
      </c>
      <c r="Q111" s="69">
        <v>19</v>
      </c>
      <c r="R111" s="69" t="s">
        <v>12</v>
      </c>
      <c r="S111" s="69">
        <v>7.9</v>
      </c>
      <c r="T111" s="69" t="s">
        <v>12</v>
      </c>
    </row>
    <row r="112" spans="1:20" x14ac:dyDescent="0.35">
      <c r="A112" s="54" t="s">
        <v>186</v>
      </c>
      <c r="B112" s="59" t="s">
        <v>187</v>
      </c>
      <c r="C112" s="82" t="s">
        <v>683</v>
      </c>
      <c r="D112" s="59" t="s">
        <v>658</v>
      </c>
      <c r="E112" s="59">
        <v>19</v>
      </c>
      <c r="F112" s="59" t="s">
        <v>5</v>
      </c>
      <c r="G112" s="59">
        <v>20</v>
      </c>
      <c r="H112" s="59" t="s">
        <v>5</v>
      </c>
      <c r="I112" s="59">
        <v>19</v>
      </c>
      <c r="J112" s="59" t="s">
        <v>5</v>
      </c>
      <c r="K112" s="59">
        <v>19</v>
      </c>
      <c r="L112" s="59" t="s">
        <v>5</v>
      </c>
      <c r="M112" s="59">
        <v>20</v>
      </c>
      <c r="N112" s="59" t="s">
        <v>5</v>
      </c>
      <c r="O112" s="60" t="s">
        <v>137</v>
      </c>
      <c r="Q112" s="59">
        <v>20</v>
      </c>
      <c r="R112" s="59" t="s">
        <v>5</v>
      </c>
      <c r="S112" s="59">
        <v>20</v>
      </c>
      <c r="T112" s="59" t="s">
        <v>5</v>
      </c>
    </row>
    <row r="113" spans="1:20" x14ac:dyDescent="0.35">
      <c r="A113" s="54" t="s">
        <v>867</v>
      </c>
      <c r="B113" s="59" t="s">
        <v>183</v>
      </c>
      <c r="C113" s="82" t="s">
        <v>683</v>
      </c>
      <c r="D113" s="59" t="s">
        <v>658</v>
      </c>
      <c r="E113" s="59">
        <v>19</v>
      </c>
      <c r="F113" s="59" t="s">
        <v>5</v>
      </c>
      <c r="G113" s="59">
        <v>20</v>
      </c>
      <c r="H113" s="59" t="s">
        <v>5</v>
      </c>
      <c r="I113" s="59">
        <v>19</v>
      </c>
      <c r="J113" s="59" t="s">
        <v>5</v>
      </c>
      <c r="K113" s="59">
        <v>19</v>
      </c>
      <c r="L113" s="59" t="s">
        <v>5</v>
      </c>
      <c r="M113" s="59">
        <v>20</v>
      </c>
      <c r="N113" s="59" t="s">
        <v>5</v>
      </c>
      <c r="O113" s="60" t="s">
        <v>137</v>
      </c>
      <c r="Q113" s="59">
        <v>20</v>
      </c>
      <c r="R113" s="59" t="s">
        <v>5</v>
      </c>
      <c r="S113" s="59">
        <v>20</v>
      </c>
      <c r="T113" s="59" t="s">
        <v>5</v>
      </c>
    </row>
    <row r="114" spans="1:20" x14ac:dyDescent="0.35">
      <c r="A114" s="54" t="s">
        <v>868</v>
      </c>
      <c r="B114" s="59" t="s">
        <v>241</v>
      </c>
      <c r="C114" s="82" t="s">
        <v>683</v>
      </c>
      <c r="D114" s="59" t="s">
        <v>658</v>
      </c>
      <c r="E114" s="59">
        <v>19</v>
      </c>
      <c r="F114" s="59" t="s">
        <v>5</v>
      </c>
      <c r="G114" s="59">
        <v>20</v>
      </c>
      <c r="H114" s="59" t="s">
        <v>5</v>
      </c>
      <c r="I114" s="59">
        <v>19</v>
      </c>
      <c r="J114" s="59" t="s">
        <v>5</v>
      </c>
      <c r="K114" s="59">
        <v>19</v>
      </c>
      <c r="L114" s="59" t="s">
        <v>5</v>
      </c>
      <c r="M114" s="59">
        <v>20</v>
      </c>
      <c r="N114" s="59" t="s">
        <v>5</v>
      </c>
      <c r="O114" s="60" t="s">
        <v>137</v>
      </c>
      <c r="Q114" s="59">
        <v>20</v>
      </c>
      <c r="R114" s="59" t="s">
        <v>5</v>
      </c>
      <c r="S114" s="59">
        <v>20</v>
      </c>
      <c r="T114" s="59" t="s">
        <v>5</v>
      </c>
    </row>
    <row r="115" spans="1:20" x14ac:dyDescent="0.35">
      <c r="A115" s="54" t="s">
        <v>246</v>
      </c>
      <c r="B115" s="59" t="s">
        <v>247</v>
      </c>
      <c r="C115" s="82" t="s">
        <v>683</v>
      </c>
      <c r="D115" s="59" t="s">
        <v>658</v>
      </c>
      <c r="E115" s="59">
        <v>96</v>
      </c>
      <c r="F115" s="59" t="s">
        <v>5</v>
      </c>
      <c r="G115" s="59">
        <v>98</v>
      </c>
      <c r="H115" s="59" t="s">
        <v>5</v>
      </c>
      <c r="I115" s="59">
        <v>94</v>
      </c>
      <c r="J115" s="59" t="s">
        <v>5</v>
      </c>
      <c r="K115" s="59">
        <v>94</v>
      </c>
      <c r="L115" s="59" t="s">
        <v>5</v>
      </c>
      <c r="M115" s="59">
        <v>98</v>
      </c>
      <c r="N115" s="59" t="s">
        <v>5</v>
      </c>
      <c r="O115" s="60" t="s">
        <v>137</v>
      </c>
      <c r="Q115" s="59">
        <v>100</v>
      </c>
      <c r="R115" s="59" t="s">
        <v>5</v>
      </c>
      <c r="S115" s="59">
        <v>99</v>
      </c>
      <c r="T115" s="59" t="s">
        <v>5</v>
      </c>
    </row>
    <row r="116" spans="1:20" x14ac:dyDescent="0.35">
      <c r="A116" s="54" t="s">
        <v>248</v>
      </c>
      <c r="B116" s="59" t="s">
        <v>249</v>
      </c>
      <c r="C116" s="82" t="s">
        <v>683</v>
      </c>
      <c r="D116" s="59" t="s">
        <v>658</v>
      </c>
      <c r="E116" s="69">
        <v>22</v>
      </c>
      <c r="F116" s="69"/>
      <c r="G116" s="69">
        <v>22</v>
      </c>
      <c r="H116" s="69"/>
      <c r="I116" s="69">
        <v>45</v>
      </c>
      <c r="J116" s="69"/>
      <c r="K116" s="69">
        <v>25</v>
      </c>
      <c r="L116" s="69"/>
      <c r="M116" s="69">
        <v>9.8000000000000007</v>
      </c>
      <c r="N116" s="69" t="s">
        <v>12</v>
      </c>
      <c r="O116" s="60" t="s">
        <v>137</v>
      </c>
      <c r="Q116" s="69">
        <v>33</v>
      </c>
      <c r="R116" s="69"/>
      <c r="S116" s="69">
        <v>22</v>
      </c>
      <c r="T116" s="69"/>
    </row>
    <row r="117" spans="1:20" x14ac:dyDescent="0.35">
      <c r="A117" s="54" t="s">
        <v>172</v>
      </c>
      <c r="B117" s="59" t="s">
        <v>173</v>
      </c>
      <c r="C117" s="82" t="s">
        <v>683</v>
      </c>
      <c r="D117" s="59" t="s">
        <v>658</v>
      </c>
      <c r="E117" s="69">
        <v>40</v>
      </c>
      <c r="F117" s="69"/>
      <c r="G117" s="69">
        <v>32</v>
      </c>
      <c r="H117" s="69"/>
      <c r="I117" s="59">
        <v>43</v>
      </c>
      <c r="J117" s="59" t="s">
        <v>5</v>
      </c>
      <c r="K117" s="69">
        <v>49</v>
      </c>
      <c r="L117" s="69"/>
      <c r="M117" s="69">
        <v>24</v>
      </c>
      <c r="N117" s="69"/>
      <c r="O117" s="60" t="s">
        <v>137</v>
      </c>
      <c r="Q117" s="59">
        <v>110</v>
      </c>
      <c r="R117" s="59" t="s">
        <v>5</v>
      </c>
      <c r="S117" s="69">
        <v>44</v>
      </c>
      <c r="T117" s="69"/>
    </row>
    <row r="118" spans="1:20" x14ac:dyDescent="0.35">
      <c r="A118" s="54" t="s">
        <v>257</v>
      </c>
      <c r="B118" s="59" t="s">
        <v>258</v>
      </c>
      <c r="C118" s="82" t="s">
        <v>683</v>
      </c>
      <c r="D118" s="59" t="s">
        <v>658</v>
      </c>
      <c r="E118" s="69">
        <v>12</v>
      </c>
      <c r="F118" s="69" t="s">
        <v>12</v>
      </c>
      <c r="G118" s="69">
        <v>15</v>
      </c>
      <c r="H118" s="69" t="s">
        <v>12</v>
      </c>
      <c r="I118" s="69">
        <v>19</v>
      </c>
      <c r="J118" s="69"/>
      <c r="K118" s="69">
        <v>13</v>
      </c>
      <c r="L118" s="69" t="s">
        <v>12</v>
      </c>
      <c r="M118" s="69">
        <v>9.8000000000000007</v>
      </c>
      <c r="N118" s="69" t="s">
        <v>12</v>
      </c>
      <c r="O118" s="60" t="s">
        <v>137</v>
      </c>
      <c r="Q118" s="69">
        <v>29</v>
      </c>
      <c r="R118" s="69"/>
      <c r="S118" s="69">
        <v>16</v>
      </c>
      <c r="T118" s="69" t="s">
        <v>12</v>
      </c>
    </row>
    <row r="119" spans="1:20" x14ac:dyDescent="0.35">
      <c r="A119" s="57" t="s">
        <v>910</v>
      </c>
      <c r="B119" s="59" t="s">
        <v>367</v>
      </c>
      <c r="C119" s="82" t="s">
        <v>683</v>
      </c>
      <c r="D119" s="59" t="s">
        <v>658</v>
      </c>
      <c r="E119" s="69">
        <v>13</v>
      </c>
      <c r="F119" s="69" t="s">
        <v>12</v>
      </c>
      <c r="G119" s="69">
        <v>21</v>
      </c>
      <c r="H119" s="69" t="s">
        <v>12</v>
      </c>
      <c r="I119" s="69">
        <v>21</v>
      </c>
      <c r="J119" s="69" t="s">
        <v>12</v>
      </c>
      <c r="K119" s="69">
        <v>22</v>
      </c>
      <c r="L119" s="69" t="s">
        <v>12</v>
      </c>
      <c r="M119" s="69">
        <v>16</v>
      </c>
      <c r="N119" s="69" t="s">
        <v>12</v>
      </c>
      <c r="O119" s="60" t="s">
        <v>137</v>
      </c>
      <c r="Q119" s="69">
        <v>41</v>
      </c>
      <c r="R119" s="69"/>
      <c r="S119" s="69">
        <v>27</v>
      </c>
      <c r="T119" s="69" t="s">
        <v>12</v>
      </c>
    </row>
    <row r="120" spans="1:20" x14ac:dyDescent="0.35">
      <c r="A120" s="282" t="s">
        <v>693</v>
      </c>
      <c r="B120" s="282"/>
      <c r="C120" s="282"/>
      <c r="D120" s="282"/>
      <c r="E120" s="282"/>
      <c r="F120" s="282"/>
      <c r="G120" s="282"/>
      <c r="H120" s="282"/>
      <c r="I120" s="282"/>
      <c r="J120" s="282"/>
      <c r="K120" s="282"/>
      <c r="L120" s="282"/>
      <c r="M120" s="282"/>
      <c r="N120" s="282"/>
      <c r="O120" s="282"/>
      <c r="P120" s="282"/>
      <c r="Q120" s="282"/>
      <c r="R120" s="282"/>
      <c r="S120" s="282"/>
      <c r="T120" s="282"/>
    </row>
    <row r="121" spans="1:20" x14ac:dyDescent="0.35">
      <c r="A121" s="59" t="s">
        <v>279</v>
      </c>
      <c r="B121" s="59" t="s">
        <v>280</v>
      </c>
      <c r="C121" s="82" t="s">
        <v>683</v>
      </c>
      <c r="D121" s="59" t="s">
        <v>658</v>
      </c>
      <c r="E121" s="59">
        <v>3.8</v>
      </c>
      <c r="F121" s="59" t="s">
        <v>5</v>
      </c>
      <c r="G121" s="59">
        <v>4</v>
      </c>
      <c r="H121" s="59" t="s">
        <v>5</v>
      </c>
      <c r="I121" s="59">
        <v>3.8</v>
      </c>
      <c r="J121" s="59" t="s">
        <v>5</v>
      </c>
      <c r="K121" s="59">
        <v>3.8</v>
      </c>
      <c r="L121" s="59" t="s">
        <v>5</v>
      </c>
      <c r="M121" s="59">
        <v>4</v>
      </c>
      <c r="N121" s="59" t="s">
        <v>5</v>
      </c>
      <c r="O121" s="60" t="s">
        <v>137</v>
      </c>
      <c r="Q121" s="59">
        <v>4</v>
      </c>
      <c r="R121" s="59" t="s">
        <v>5</v>
      </c>
      <c r="S121" s="60" t="s">
        <v>137</v>
      </c>
    </row>
    <row r="122" spans="1:20" x14ac:dyDescent="0.35">
      <c r="A122" s="59" t="s">
        <v>277</v>
      </c>
      <c r="B122" s="59" t="s">
        <v>278</v>
      </c>
      <c r="C122" s="82" t="s">
        <v>683</v>
      </c>
      <c r="D122" s="59" t="s">
        <v>658</v>
      </c>
      <c r="E122" s="59">
        <v>5.3</v>
      </c>
      <c r="F122" s="59" t="s">
        <v>5</v>
      </c>
      <c r="G122" s="59">
        <v>5.6</v>
      </c>
      <c r="H122" s="59" t="s">
        <v>5</v>
      </c>
      <c r="I122" s="59">
        <v>5.4</v>
      </c>
      <c r="J122" s="59" t="s">
        <v>5</v>
      </c>
      <c r="K122" s="59">
        <v>5.4</v>
      </c>
      <c r="L122" s="59" t="s">
        <v>5</v>
      </c>
      <c r="M122" s="59">
        <v>5.7</v>
      </c>
      <c r="N122" s="59" t="s">
        <v>5</v>
      </c>
      <c r="O122" s="60" t="s">
        <v>137</v>
      </c>
      <c r="Q122" s="59">
        <v>5.7</v>
      </c>
      <c r="R122" s="59" t="s">
        <v>5</v>
      </c>
      <c r="S122" s="60" t="s">
        <v>137</v>
      </c>
    </row>
    <row r="123" spans="1:20" x14ac:dyDescent="0.35">
      <c r="A123" s="59" t="s">
        <v>275</v>
      </c>
      <c r="B123" s="59" t="s">
        <v>276</v>
      </c>
      <c r="C123" s="82" t="s">
        <v>683</v>
      </c>
      <c r="D123" s="59" t="s">
        <v>658</v>
      </c>
      <c r="E123" s="59">
        <v>3.6</v>
      </c>
      <c r="F123" s="59" t="s">
        <v>5</v>
      </c>
      <c r="G123" s="59">
        <v>3.8</v>
      </c>
      <c r="H123" s="59" t="s">
        <v>5</v>
      </c>
      <c r="I123" s="59">
        <v>3.6</v>
      </c>
      <c r="J123" s="59" t="s">
        <v>5</v>
      </c>
      <c r="K123" s="59">
        <v>3.6</v>
      </c>
      <c r="L123" s="59" t="s">
        <v>5</v>
      </c>
      <c r="M123" s="59">
        <v>3.8</v>
      </c>
      <c r="N123" s="59" t="s">
        <v>5</v>
      </c>
      <c r="O123" s="60" t="s">
        <v>137</v>
      </c>
      <c r="Q123" s="59">
        <v>3.8</v>
      </c>
      <c r="R123" s="59" t="s">
        <v>5</v>
      </c>
      <c r="S123" s="60" t="s">
        <v>137</v>
      </c>
    </row>
    <row r="124" spans="1:20" x14ac:dyDescent="0.35">
      <c r="A124" s="282" t="s">
        <v>694</v>
      </c>
      <c r="B124" s="282"/>
      <c r="C124" s="282"/>
      <c r="D124" s="282"/>
      <c r="E124" s="282"/>
      <c r="F124" s="282"/>
      <c r="G124" s="282"/>
      <c r="H124" s="282"/>
      <c r="I124" s="282"/>
      <c r="J124" s="282"/>
      <c r="K124" s="282"/>
      <c r="L124" s="282"/>
      <c r="M124" s="282"/>
      <c r="N124" s="282"/>
      <c r="O124" s="282"/>
      <c r="P124" s="282"/>
      <c r="Q124" s="282"/>
      <c r="R124" s="282"/>
      <c r="S124" s="282"/>
      <c r="T124" s="282"/>
    </row>
    <row r="125" spans="1:20" x14ac:dyDescent="0.35">
      <c r="A125" s="29" t="s">
        <v>873</v>
      </c>
      <c r="B125" s="59" t="s">
        <v>295</v>
      </c>
      <c r="C125" s="82" t="s">
        <v>686</v>
      </c>
      <c r="D125" s="59" t="s">
        <v>658</v>
      </c>
      <c r="E125" s="59">
        <v>1.6</v>
      </c>
      <c r="F125" s="59" t="s">
        <v>5</v>
      </c>
      <c r="G125" s="59">
        <v>1.6</v>
      </c>
      <c r="H125" s="59" t="s">
        <v>5</v>
      </c>
      <c r="I125" s="59">
        <v>0.79</v>
      </c>
      <c r="J125" s="59" t="s">
        <v>5</v>
      </c>
      <c r="K125" s="59">
        <v>0.79</v>
      </c>
      <c r="L125" s="59" t="s">
        <v>5</v>
      </c>
      <c r="M125" s="59">
        <v>1.6</v>
      </c>
      <c r="N125" s="59" t="s">
        <v>5</v>
      </c>
      <c r="O125" s="60" t="s">
        <v>137</v>
      </c>
      <c r="Q125" s="59">
        <v>0.83</v>
      </c>
      <c r="R125" s="59" t="s">
        <v>5</v>
      </c>
      <c r="S125" s="60" t="s">
        <v>137</v>
      </c>
    </row>
    <row r="126" spans="1:20" x14ac:dyDescent="0.35">
      <c r="A126" s="59" t="s">
        <v>301</v>
      </c>
      <c r="B126" s="59" t="s">
        <v>302</v>
      </c>
      <c r="C126" s="82" t="s">
        <v>686</v>
      </c>
      <c r="D126" s="59" t="s">
        <v>658</v>
      </c>
      <c r="E126" s="59">
        <v>1.6</v>
      </c>
      <c r="F126" s="59" t="s">
        <v>5</v>
      </c>
      <c r="G126" s="59">
        <v>1.6</v>
      </c>
      <c r="H126" s="59" t="s">
        <v>5</v>
      </c>
      <c r="I126" s="59">
        <v>0.79</v>
      </c>
      <c r="J126" s="59" t="s">
        <v>5</v>
      </c>
      <c r="K126" s="59">
        <v>0.79</v>
      </c>
      <c r="L126" s="59" t="s">
        <v>5</v>
      </c>
      <c r="M126" s="59">
        <v>1.6</v>
      </c>
      <c r="N126" s="59" t="s">
        <v>5</v>
      </c>
      <c r="O126" s="60" t="s">
        <v>137</v>
      </c>
      <c r="Q126" s="59">
        <v>0.83</v>
      </c>
      <c r="R126" s="59" t="s">
        <v>5</v>
      </c>
      <c r="S126" s="60" t="s">
        <v>137</v>
      </c>
    </row>
    <row r="127" spans="1:20" x14ac:dyDescent="0.35">
      <c r="A127" s="59" t="s">
        <v>874</v>
      </c>
      <c r="B127" s="59" t="s">
        <v>296</v>
      </c>
      <c r="C127" s="82" t="s">
        <v>686</v>
      </c>
      <c r="D127" s="59" t="s">
        <v>658</v>
      </c>
      <c r="E127" s="59">
        <v>1.6</v>
      </c>
      <c r="F127" s="59" t="s">
        <v>5</v>
      </c>
      <c r="G127" s="59">
        <v>1.6</v>
      </c>
      <c r="H127" s="59" t="s">
        <v>5</v>
      </c>
      <c r="I127" s="59">
        <v>0.79</v>
      </c>
      <c r="J127" s="59" t="s">
        <v>5</v>
      </c>
      <c r="K127" s="59">
        <v>0.79</v>
      </c>
      <c r="L127" s="59" t="s">
        <v>5</v>
      </c>
      <c r="M127" s="59">
        <v>1.6</v>
      </c>
      <c r="N127" s="59" t="s">
        <v>5</v>
      </c>
      <c r="O127" s="60" t="s">
        <v>137</v>
      </c>
      <c r="Q127" s="59">
        <v>0.83</v>
      </c>
      <c r="R127" s="59" t="s">
        <v>5</v>
      </c>
      <c r="S127" s="60" t="s">
        <v>137</v>
      </c>
    </row>
    <row r="128" spans="1:20" x14ac:dyDescent="0.35">
      <c r="A128" s="59" t="s">
        <v>872</v>
      </c>
      <c r="B128" s="59" t="s">
        <v>321</v>
      </c>
      <c r="C128" s="82" t="s">
        <v>686</v>
      </c>
      <c r="D128" s="59" t="s">
        <v>658</v>
      </c>
      <c r="E128" s="59">
        <v>1.6</v>
      </c>
      <c r="F128" s="59" t="s">
        <v>5</v>
      </c>
      <c r="G128" s="59">
        <v>1.6</v>
      </c>
      <c r="H128" s="59" t="s">
        <v>5</v>
      </c>
      <c r="I128" s="59">
        <v>0.79</v>
      </c>
      <c r="J128" s="59" t="s">
        <v>5</v>
      </c>
      <c r="K128" s="59">
        <v>0.79</v>
      </c>
      <c r="L128" s="59" t="s">
        <v>5</v>
      </c>
      <c r="M128" s="59">
        <v>1.6</v>
      </c>
      <c r="N128" s="59" t="s">
        <v>5</v>
      </c>
      <c r="O128" s="60" t="s">
        <v>137</v>
      </c>
      <c r="Q128" s="59">
        <v>0.83</v>
      </c>
      <c r="R128" s="59" t="s">
        <v>5</v>
      </c>
      <c r="S128" s="60" t="s">
        <v>137</v>
      </c>
    </row>
    <row r="129" spans="1:19" x14ac:dyDescent="0.35">
      <c r="A129" s="59" t="s">
        <v>875</v>
      </c>
      <c r="B129" s="59" t="s">
        <v>297</v>
      </c>
      <c r="C129" s="82" t="s">
        <v>686</v>
      </c>
      <c r="D129" s="59" t="s">
        <v>658</v>
      </c>
      <c r="E129" s="59">
        <v>1.6</v>
      </c>
      <c r="F129" s="59" t="s">
        <v>5</v>
      </c>
      <c r="G129" s="59">
        <v>1.6</v>
      </c>
      <c r="H129" s="59" t="s">
        <v>5</v>
      </c>
      <c r="I129" s="59">
        <v>0.79</v>
      </c>
      <c r="J129" s="59" t="s">
        <v>5</v>
      </c>
      <c r="K129" s="59">
        <v>2.5</v>
      </c>
      <c r="L129" s="59" t="s">
        <v>5</v>
      </c>
      <c r="M129" s="59">
        <v>1.6</v>
      </c>
      <c r="N129" s="59" t="s">
        <v>5</v>
      </c>
      <c r="O129" s="60" t="s">
        <v>137</v>
      </c>
      <c r="Q129" s="59">
        <v>0.83</v>
      </c>
      <c r="R129" s="59" t="s">
        <v>5</v>
      </c>
      <c r="S129" s="60" t="s">
        <v>137</v>
      </c>
    </row>
    <row r="130" spans="1:19" x14ac:dyDescent="0.35">
      <c r="A130" s="59" t="s">
        <v>306</v>
      </c>
      <c r="B130" s="59" t="s">
        <v>307</v>
      </c>
      <c r="C130" s="82" t="s">
        <v>686</v>
      </c>
      <c r="D130" s="59" t="s">
        <v>658</v>
      </c>
      <c r="E130" s="59">
        <v>3.2</v>
      </c>
      <c r="F130" s="59" t="s">
        <v>5</v>
      </c>
      <c r="G130" s="59">
        <v>3.2</v>
      </c>
      <c r="H130" s="59" t="s">
        <v>5</v>
      </c>
      <c r="I130" s="59">
        <v>1.6</v>
      </c>
      <c r="J130" s="59" t="s">
        <v>5</v>
      </c>
      <c r="K130" s="59">
        <v>1.6</v>
      </c>
      <c r="L130" s="59" t="s">
        <v>5</v>
      </c>
      <c r="M130" s="59">
        <v>3.3</v>
      </c>
      <c r="N130" s="59" t="s">
        <v>5</v>
      </c>
      <c r="O130" s="60" t="s">
        <v>137</v>
      </c>
      <c r="Q130" s="59">
        <v>1.7</v>
      </c>
      <c r="R130" s="59" t="s">
        <v>5</v>
      </c>
      <c r="S130" s="60" t="s">
        <v>137</v>
      </c>
    </row>
    <row r="131" spans="1:19" x14ac:dyDescent="0.35">
      <c r="A131" s="59" t="s">
        <v>304</v>
      </c>
      <c r="B131" s="59" t="s">
        <v>305</v>
      </c>
      <c r="C131" s="82" t="s">
        <v>686</v>
      </c>
      <c r="D131" s="59" t="s">
        <v>658</v>
      </c>
      <c r="E131" s="59">
        <v>1.6</v>
      </c>
      <c r="F131" s="59" t="s">
        <v>5</v>
      </c>
      <c r="G131" s="59">
        <v>1.6</v>
      </c>
      <c r="H131" s="59" t="s">
        <v>5</v>
      </c>
      <c r="I131" s="59">
        <v>0.79</v>
      </c>
      <c r="J131" s="59" t="s">
        <v>5</v>
      </c>
      <c r="K131" s="59">
        <v>0.79</v>
      </c>
      <c r="L131" s="59" t="s">
        <v>5</v>
      </c>
      <c r="M131" s="59">
        <v>1.6</v>
      </c>
      <c r="N131" s="59" t="s">
        <v>5</v>
      </c>
      <c r="O131" s="60" t="s">
        <v>137</v>
      </c>
      <c r="Q131" s="59">
        <v>0.83</v>
      </c>
      <c r="R131" s="59" t="s">
        <v>5</v>
      </c>
      <c r="S131" s="60" t="s">
        <v>137</v>
      </c>
    </row>
    <row r="132" spans="1:19" x14ac:dyDescent="0.35">
      <c r="A132" s="59" t="s">
        <v>311</v>
      </c>
      <c r="B132" s="59" t="s">
        <v>312</v>
      </c>
      <c r="C132" s="82" t="s">
        <v>686</v>
      </c>
      <c r="D132" s="59" t="s">
        <v>658</v>
      </c>
      <c r="E132" s="59">
        <v>3.2</v>
      </c>
      <c r="F132" s="59" t="s">
        <v>5</v>
      </c>
      <c r="G132" s="59">
        <v>3.2</v>
      </c>
      <c r="H132" s="59" t="s">
        <v>5</v>
      </c>
      <c r="I132" s="59">
        <v>1.6</v>
      </c>
      <c r="J132" s="59" t="s">
        <v>5</v>
      </c>
      <c r="K132" s="59">
        <v>1.6</v>
      </c>
      <c r="L132" s="59" t="s">
        <v>5</v>
      </c>
      <c r="M132" s="59">
        <v>3.3</v>
      </c>
      <c r="N132" s="59" t="s">
        <v>5</v>
      </c>
      <c r="O132" s="60" t="s">
        <v>137</v>
      </c>
      <c r="Q132" s="59">
        <v>1.7</v>
      </c>
      <c r="R132" s="59" t="s">
        <v>5</v>
      </c>
      <c r="S132" s="60" t="s">
        <v>137</v>
      </c>
    </row>
    <row r="133" spans="1:19" x14ac:dyDescent="0.35">
      <c r="A133" s="59" t="s">
        <v>881</v>
      </c>
      <c r="B133" s="59" t="s">
        <v>314</v>
      </c>
      <c r="C133" s="82" t="s">
        <v>686</v>
      </c>
      <c r="D133" s="59" t="s">
        <v>658</v>
      </c>
      <c r="E133" s="59">
        <v>3.2</v>
      </c>
      <c r="F133" s="59" t="s">
        <v>5</v>
      </c>
      <c r="G133" s="59">
        <v>3.2</v>
      </c>
      <c r="H133" s="59" t="s">
        <v>5</v>
      </c>
      <c r="I133" s="59">
        <v>1.6</v>
      </c>
      <c r="J133" s="59" t="s">
        <v>5</v>
      </c>
      <c r="K133" s="59">
        <v>1.6</v>
      </c>
      <c r="L133" s="59" t="s">
        <v>5</v>
      </c>
      <c r="M133" s="59">
        <v>3.3</v>
      </c>
      <c r="N133" s="59" t="s">
        <v>5</v>
      </c>
      <c r="O133" s="60" t="s">
        <v>137</v>
      </c>
      <c r="Q133" s="59">
        <v>1.7</v>
      </c>
      <c r="R133" s="59" t="s">
        <v>5</v>
      </c>
      <c r="S133" s="60" t="s">
        <v>137</v>
      </c>
    </row>
    <row r="134" spans="1:19" x14ac:dyDescent="0.35">
      <c r="A134" s="59" t="s">
        <v>309</v>
      </c>
      <c r="B134" s="59" t="s">
        <v>310</v>
      </c>
      <c r="C134" s="82" t="s">
        <v>686</v>
      </c>
      <c r="D134" s="59" t="s">
        <v>658</v>
      </c>
      <c r="E134" s="59">
        <v>3.2</v>
      </c>
      <c r="F134" s="59" t="s">
        <v>5</v>
      </c>
      <c r="G134" s="59">
        <v>3.2</v>
      </c>
      <c r="H134" s="59" t="s">
        <v>5</v>
      </c>
      <c r="I134" s="59">
        <v>1.6</v>
      </c>
      <c r="J134" s="59" t="s">
        <v>5</v>
      </c>
      <c r="K134" s="59">
        <v>1.6</v>
      </c>
      <c r="L134" s="59" t="s">
        <v>5</v>
      </c>
      <c r="M134" s="59">
        <v>3.3</v>
      </c>
      <c r="N134" s="59" t="s">
        <v>5</v>
      </c>
      <c r="O134" s="60" t="s">
        <v>137</v>
      </c>
      <c r="Q134" s="59">
        <v>1.7</v>
      </c>
      <c r="R134" s="59" t="s">
        <v>5</v>
      </c>
      <c r="S134" s="60" t="s">
        <v>137</v>
      </c>
    </row>
    <row r="135" spans="1:19" x14ac:dyDescent="0.35">
      <c r="A135" s="59" t="s">
        <v>880</v>
      </c>
      <c r="B135" s="59" t="s">
        <v>319</v>
      </c>
      <c r="C135" s="82" t="s">
        <v>686</v>
      </c>
      <c r="D135" s="59" t="s">
        <v>658</v>
      </c>
      <c r="E135" s="59">
        <v>3.2</v>
      </c>
      <c r="F135" s="59" t="s">
        <v>5</v>
      </c>
      <c r="G135" s="59">
        <v>3.2</v>
      </c>
      <c r="H135" s="59" t="s">
        <v>5</v>
      </c>
      <c r="I135" s="59">
        <v>1.6</v>
      </c>
      <c r="J135" s="59" t="s">
        <v>5</v>
      </c>
      <c r="K135" s="59">
        <v>1.6</v>
      </c>
      <c r="L135" s="59" t="s">
        <v>5</v>
      </c>
      <c r="M135" s="59">
        <v>3.3</v>
      </c>
      <c r="N135" s="59" t="s">
        <v>5</v>
      </c>
      <c r="O135" s="60" t="s">
        <v>137</v>
      </c>
      <c r="Q135" s="59">
        <v>1.7</v>
      </c>
      <c r="R135" s="59" t="s">
        <v>5</v>
      </c>
      <c r="S135" s="60" t="s">
        <v>137</v>
      </c>
    </row>
    <row r="136" spans="1:19" x14ac:dyDescent="0.35">
      <c r="A136" s="59" t="s">
        <v>879</v>
      </c>
      <c r="B136" s="59" t="s">
        <v>318</v>
      </c>
      <c r="C136" s="82" t="s">
        <v>686</v>
      </c>
      <c r="D136" s="59" t="s">
        <v>658</v>
      </c>
      <c r="E136" s="59">
        <v>3.2</v>
      </c>
      <c r="F136" s="59" t="s">
        <v>5</v>
      </c>
      <c r="G136" s="59">
        <v>3.2</v>
      </c>
      <c r="H136" s="59" t="s">
        <v>5</v>
      </c>
      <c r="I136" s="59">
        <v>1.6</v>
      </c>
      <c r="J136" s="59" t="s">
        <v>5</v>
      </c>
      <c r="K136" s="59">
        <v>1.6</v>
      </c>
      <c r="L136" s="59" t="s">
        <v>5</v>
      </c>
      <c r="M136" s="59">
        <v>3.3</v>
      </c>
      <c r="N136" s="59" t="s">
        <v>5</v>
      </c>
      <c r="O136" s="60" t="s">
        <v>137</v>
      </c>
      <c r="Q136" s="59">
        <v>1.7</v>
      </c>
      <c r="R136" s="59" t="s">
        <v>5</v>
      </c>
      <c r="S136" s="60" t="s">
        <v>137</v>
      </c>
    </row>
    <row r="137" spans="1:19" x14ac:dyDescent="0.35">
      <c r="A137" s="59" t="s">
        <v>876</v>
      </c>
      <c r="B137" s="59" t="s">
        <v>298</v>
      </c>
      <c r="C137" s="82" t="s">
        <v>686</v>
      </c>
      <c r="D137" s="59" t="s">
        <v>658</v>
      </c>
      <c r="E137" s="59">
        <v>1.6</v>
      </c>
      <c r="F137" s="59" t="s">
        <v>5</v>
      </c>
      <c r="G137" s="59">
        <v>1.6</v>
      </c>
      <c r="H137" s="59" t="s">
        <v>5</v>
      </c>
      <c r="I137" s="59">
        <v>0.79</v>
      </c>
      <c r="J137" s="59" t="s">
        <v>5</v>
      </c>
      <c r="K137" s="59">
        <v>0.79</v>
      </c>
      <c r="L137" s="59" t="s">
        <v>5</v>
      </c>
      <c r="M137" s="59">
        <v>1.6</v>
      </c>
      <c r="N137" s="59" t="s">
        <v>5</v>
      </c>
      <c r="O137" s="60" t="s">
        <v>137</v>
      </c>
      <c r="Q137" s="59">
        <v>0.83</v>
      </c>
      <c r="R137" s="59" t="s">
        <v>5</v>
      </c>
      <c r="S137" s="60" t="s">
        <v>137</v>
      </c>
    </row>
    <row r="138" spans="1:19" x14ac:dyDescent="0.35">
      <c r="A138" s="59" t="s">
        <v>299</v>
      </c>
      <c r="B138" s="59" t="s">
        <v>300</v>
      </c>
      <c r="C138" s="82" t="s">
        <v>686</v>
      </c>
      <c r="D138" s="59" t="s">
        <v>658</v>
      </c>
      <c r="E138" s="59">
        <v>1.6</v>
      </c>
      <c r="F138" s="59" t="s">
        <v>5</v>
      </c>
      <c r="G138" s="59">
        <v>1.6</v>
      </c>
      <c r="H138" s="59" t="s">
        <v>5</v>
      </c>
      <c r="I138" s="59">
        <v>0.79</v>
      </c>
      <c r="J138" s="59" t="s">
        <v>5</v>
      </c>
      <c r="K138" s="59">
        <v>0.79</v>
      </c>
      <c r="L138" s="59" t="s">
        <v>5</v>
      </c>
      <c r="M138" s="59">
        <v>1.6</v>
      </c>
      <c r="N138" s="59" t="s">
        <v>5</v>
      </c>
      <c r="O138" s="60" t="s">
        <v>137</v>
      </c>
      <c r="Q138" s="59">
        <v>0.83</v>
      </c>
      <c r="R138" s="59" t="s">
        <v>5</v>
      </c>
      <c r="S138" s="60" t="s">
        <v>137</v>
      </c>
    </row>
    <row r="139" spans="1:19" x14ac:dyDescent="0.35">
      <c r="A139" s="59" t="s">
        <v>877</v>
      </c>
      <c r="B139" s="59" t="s">
        <v>303</v>
      </c>
      <c r="C139" s="82" t="s">
        <v>686</v>
      </c>
      <c r="D139" s="59" t="s">
        <v>658</v>
      </c>
      <c r="E139" s="59">
        <v>3.4</v>
      </c>
      <c r="F139" s="59" t="s">
        <v>5</v>
      </c>
      <c r="G139" s="59">
        <v>1.6</v>
      </c>
      <c r="H139" s="59" t="s">
        <v>5</v>
      </c>
      <c r="I139" s="59">
        <v>1.6</v>
      </c>
      <c r="J139" s="59" t="s">
        <v>5</v>
      </c>
      <c r="K139" s="59">
        <v>1.6</v>
      </c>
      <c r="L139" s="59" t="s">
        <v>5</v>
      </c>
      <c r="M139" s="59">
        <v>1.6</v>
      </c>
      <c r="N139" s="59" t="s">
        <v>5</v>
      </c>
      <c r="O139" s="60" t="s">
        <v>137</v>
      </c>
      <c r="Q139" s="59">
        <v>1.7</v>
      </c>
      <c r="R139" s="59" t="s">
        <v>5</v>
      </c>
      <c r="S139" s="60" t="s">
        <v>137</v>
      </c>
    </row>
    <row r="140" spans="1:19" x14ac:dyDescent="0.35">
      <c r="A140" s="59" t="s">
        <v>316</v>
      </c>
      <c r="B140" s="59" t="s">
        <v>317</v>
      </c>
      <c r="C140" s="82" t="s">
        <v>686</v>
      </c>
      <c r="D140" s="59" t="s">
        <v>658</v>
      </c>
      <c r="E140" s="59">
        <v>16</v>
      </c>
      <c r="F140" s="59" t="s">
        <v>5</v>
      </c>
      <c r="G140" s="59">
        <v>16</v>
      </c>
      <c r="H140" s="59" t="s">
        <v>5</v>
      </c>
      <c r="I140" s="59">
        <v>7.9</v>
      </c>
      <c r="J140" s="59" t="s">
        <v>5</v>
      </c>
      <c r="K140" s="59">
        <v>7.9</v>
      </c>
      <c r="L140" s="59" t="s">
        <v>5</v>
      </c>
      <c r="M140" s="59">
        <v>16</v>
      </c>
      <c r="N140" s="59" t="s">
        <v>5</v>
      </c>
      <c r="O140" s="60" t="s">
        <v>137</v>
      </c>
      <c r="Q140" s="59">
        <v>8.3000000000000007</v>
      </c>
      <c r="R140" s="59" t="s">
        <v>5</v>
      </c>
      <c r="S140" s="60" t="s">
        <v>137</v>
      </c>
    </row>
    <row r="141" spans="1:19" x14ac:dyDescent="0.35">
      <c r="A141" s="59" t="s">
        <v>869</v>
      </c>
      <c r="B141" s="59" t="s">
        <v>313</v>
      </c>
      <c r="C141" s="82" t="s">
        <v>686</v>
      </c>
      <c r="D141" s="59" t="s">
        <v>658</v>
      </c>
      <c r="E141" s="59">
        <v>3.2</v>
      </c>
      <c r="F141" s="59" t="s">
        <v>5</v>
      </c>
      <c r="G141" s="59">
        <v>3.2</v>
      </c>
      <c r="H141" s="59" t="s">
        <v>5</v>
      </c>
      <c r="I141" s="59">
        <v>1.6</v>
      </c>
      <c r="J141" s="59" t="s">
        <v>5</v>
      </c>
      <c r="K141" s="59">
        <v>1.6</v>
      </c>
      <c r="L141" s="59" t="s">
        <v>5</v>
      </c>
      <c r="M141" s="59">
        <v>3.3</v>
      </c>
      <c r="N141" s="59" t="s">
        <v>5</v>
      </c>
      <c r="O141" s="60" t="s">
        <v>137</v>
      </c>
      <c r="Q141" s="59">
        <v>1.7</v>
      </c>
      <c r="R141" s="59" t="s">
        <v>5</v>
      </c>
      <c r="S141" s="60" t="s">
        <v>137</v>
      </c>
    </row>
    <row r="142" spans="1:19" x14ac:dyDescent="0.35">
      <c r="A142" s="59" t="s">
        <v>870</v>
      </c>
      <c r="B142" s="59" t="s">
        <v>308</v>
      </c>
      <c r="C142" s="82" t="s">
        <v>686</v>
      </c>
      <c r="D142" s="59" t="s">
        <v>658</v>
      </c>
      <c r="E142" s="59">
        <v>3.2</v>
      </c>
      <c r="F142" s="59" t="s">
        <v>5</v>
      </c>
      <c r="G142" s="59">
        <v>3.2</v>
      </c>
      <c r="H142" s="59" t="s">
        <v>5</v>
      </c>
      <c r="I142" s="59">
        <v>1.6</v>
      </c>
      <c r="J142" s="59" t="s">
        <v>5</v>
      </c>
      <c r="K142" s="59">
        <v>1.6</v>
      </c>
      <c r="L142" s="59" t="s">
        <v>5</v>
      </c>
      <c r="M142" s="59">
        <v>3.3</v>
      </c>
      <c r="N142" s="59" t="s">
        <v>5</v>
      </c>
      <c r="O142" s="60" t="s">
        <v>137</v>
      </c>
      <c r="Q142" s="59">
        <v>1.7</v>
      </c>
      <c r="R142" s="59" t="s">
        <v>5</v>
      </c>
      <c r="S142" s="60" t="s">
        <v>137</v>
      </c>
    </row>
    <row r="143" spans="1:19" x14ac:dyDescent="0.35">
      <c r="A143" s="59" t="s">
        <v>871</v>
      </c>
      <c r="B143" s="59" t="s">
        <v>315</v>
      </c>
      <c r="C143" s="82" t="s">
        <v>686</v>
      </c>
      <c r="D143" s="59" t="s">
        <v>658</v>
      </c>
      <c r="E143" s="59">
        <v>3.2</v>
      </c>
      <c r="F143" s="59" t="s">
        <v>5</v>
      </c>
      <c r="G143" s="59">
        <v>3.2</v>
      </c>
      <c r="H143" s="59" t="s">
        <v>5</v>
      </c>
      <c r="I143" s="59">
        <v>1.6</v>
      </c>
      <c r="J143" s="59" t="s">
        <v>5</v>
      </c>
      <c r="K143" s="59">
        <v>1.6</v>
      </c>
      <c r="L143" s="59" t="s">
        <v>5</v>
      </c>
      <c r="M143" s="59">
        <v>3.3</v>
      </c>
      <c r="N143" s="59" t="s">
        <v>5</v>
      </c>
      <c r="O143" s="60" t="s">
        <v>137</v>
      </c>
      <c r="Q143" s="59">
        <v>1.7</v>
      </c>
      <c r="R143" s="59" t="s">
        <v>5</v>
      </c>
      <c r="S143" s="60" t="s">
        <v>137</v>
      </c>
    </row>
    <row r="144" spans="1:19" x14ac:dyDescent="0.35">
      <c r="A144" s="59" t="s">
        <v>322</v>
      </c>
      <c r="B144" s="59" t="s">
        <v>323</v>
      </c>
      <c r="C144" s="82" t="s">
        <v>686</v>
      </c>
      <c r="D144" s="59" t="s">
        <v>658</v>
      </c>
      <c r="E144" s="59">
        <v>160</v>
      </c>
      <c r="F144" s="59" t="s">
        <v>5</v>
      </c>
      <c r="G144" s="59">
        <v>160</v>
      </c>
      <c r="H144" s="59" t="s">
        <v>5</v>
      </c>
      <c r="I144" s="59">
        <v>39</v>
      </c>
      <c r="J144" s="59" t="s">
        <v>5</v>
      </c>
      <c r="K144" s="59">
        <v>40</v>
      </c>
      <c r="L144" s="59" t="s">
        <v>5</v>
      </c>
      <c r="M144" s="59">
        <v>160</v>
      </c>
      <c r="N144" s="59" t="s">
        <v>5</v>
      </c>
      <c r="O144" s="60" t="s">
        <v>137</v>
      </c>
      <c r="Q144" s="59">
        <v>42</v>
      </c>
      <c r="R144" s="59" t="s">
        <v>5</v>
      </c>
      <c r="S144" s="60" t="s">
        <v>137</v>
      </c>
    </row>
    <row r="145" spans="1:20" x14ac:dyDescent="0.35">
      <c r="A145" s="61" t="s">
        <v>878</v>
      </c>
      <c r="B145" s="59" t="s">
        <v>320</v>
      </c>
      <c r="C145" s="82" t="s">
        <v>686</v>
      </c>
      <c r="D145" s="59" t="s">
        <v>658</v>
      </c>
      <c r="E145" s="59">
        <v>1.6</v>
      </c>
      <c r="F145" s="59" t="s">
        <v>5</v>
      </c>
      <c r="G145" s="59">
        <v>1.6</v>
      </c>
      <c r="H145" s="59" t="s">
        <v>5</v>
      </c>
      <c r="I145" s="59">
        <v>0.79</v>
      </c>
      <c r="J145" s="59" t="s">
        <v>5</v>
      </c>
      <c r="K145" s="59">
        <v>0.79</v>
      </c>
      <c r="L145" s="59" t="s">
        <v>5</v>
      </c>
      <c r="M145" s="59">
        <v>1.6</v>
      </c>
      <c r="N145" s="59" t="s">
        <v>5</v>
      </c>
      <c r="O145" s="60" t="s">
        <v>137</v>
      </c>
      <c r="Q145" s="59">
        <v>0.83</v>
      </c>
      <c r="R145" s="59" t="s">
        <v>5</v>
      </c>
      <c r="S145" s="60" t="s">
        <v>137</v>
      </c>
    </row>
    <row r="146" spans="1:20" x14ac:dyDescent="0.35">
      <c r="A146" s="282" t="s">
        <v>698</v>
      </c>
      <c r="B146" s="282"/>
      <c r="C146" s="282"/>
      <c r="D146" s="282"/>
      <c r="E146" s="282"/>
      <c r="F146" s="282"/>
      <c r="G146" s="282"/>
      <c r="H146" s="282"/>
      <c r="I146" s="282"/>
      <c r="J146" s="282"/>
      <c r="K146" s="282"/>
      <c r="L146" s="282"/>
      <c r="M146" s="282"/>
      <c r="N146" s="282"/>
      <c r="O146" s="282"/>
      <c r="P146" s="282"/>
      <c r="Q146" s="282"/>
      <c r="R146" s="282"/>
      <c r="S146" s="282"/>
      <c r="T146" s="282"/>
    </row>
    <row r="147" spans="1:20" x14ac:dyDescent="0.35">
      <c r="A147" s="54" t="s">
        <v>89</v>
      </c>
      <c r="B147" s="59" t="s">
        <v>90</v>
      </c>
      <c r="C147" s="56" t="s">
        <v>678</v>
      </c>
      <c r="D147" s="59" t="s">
        <v>658</v>
      </c>
      <c r="E147" s="59">
        <v>1.6</v>
      </c>
      <c r="F147" s="59" t="s">
        <v>5</v>
      </c>
      <c r="G147" s="59">
        <v>1.6</v>
      </c>
      <c r="H147" s="59" t="s">
        <v>5</v>
      </c>
      <c r="I147" s="59">
        <v>1.4</v>
      </c>
      <c r="J147" s="59" t="s">
        <v>5</v>
      </c>
      <c r="K147" s="59">
        <v>1.3</v>
      </c>
      <c r="L147" s="59" t="s">
        <v>5</v>
      </c>
      <c r="M147" s="59">
        <v>10</v>
      </c>
      <c r="N147" s="59" t="s">
        <v>5</v>
      </c>
      <c r="O147" s="59">
        <v>8.1</v>
      </c>
      <c r="P147" s="59" t="s">
        <v>5</v>
      </c>
      <c r="Q147" s="59">
        <v>3.2</v>
      </c>
      <c r="R147" s="59" t="s">
        <v>5</v>
      </c>
      <c r="S147" s="59">
        <v>2.6</v>
      </c>
      <c r="T147" s="59" t="s">
        <v>5</v>
      </c>
    </row>
    <row r="148" spans="1:20" x14ac:dyDescent="0.35">
      <c r="A148" s="54" t="s">
        <v>28</v>
      </c>
      <c r="B148" s="59" t="s">
        <v>29</v>
      </c>
      <c r="C148" s="56" t="s">
        <v>678</v>
      </c>
      <c r="D148" s="59" t="s">
        <v>658</v>
      </c>
      <c r="E148" s="59">
        <v>1.6</v>
      </c>
      <c r="F148" s="59" t="s">
        <v>5</v>
      </c>
      <c r="G148" s="59">
        <v>1.6</v>
      </c>
      <c r="H148" s="59" t="s">
        <v>5</v>
      </c>
      <c r="I148" s="59">
        <v>1.4</v>
      </c>
      <c r="J148" s="59" t="s">
        <v>5</v>
      </c>
      <c r="K148" s="59">
        <v>1.3</v>
      </c>
      <c r="L148" s="59" t="s">
        <v>5</v>
      </c>
      <c r="M148" s="59">
        <v>10</v>
      </c>
      <c r="N148" s="59" t="s">
        <v>5</v>
      </c>
      <c r="O148" s="59">
        <v>8.1</v>
      </c>
      <c r="P148" s="59" t="s">
        <v>5</v>
      </c>
      <c r="Q148" s="59">
        <v>3.2</v>
      </c>
      <c r="R148" s="59" t="s">
        <v>5</v>
      </c>
      <c r="S148" s="59">
        <v>2.6</v>
      </c>
      <c r="T148" s="59" t="s">
        <v>5</v>
      </c>
    </row>
    <row r="149" spans="1:20" x14ac:dyDescent="0.35">
      <c r="A149" s="54" t="s">
        <v>55</v>
      </c>
      <c r="B149" s="59" t="s">
        <v>56</v>
      </c>
      <c r="C149" s="56" t="s">
        <v>678</v>
      </c>
      <c r="D149" s="59" t="s">
        <v>658</v>
      </c>
      <c r="E149" s="59">
        <v>1.6</v>
      </c>
      <c r="F149" s="59" t="s">
        <v>5</v>
      </c>
      <c r="G149" s="59">
        <v>1.6</v>
      </c>
      <c r="H149" s="59" t="s">
        <v>5</v>
      </c>
      <c r="I149" s="59">
        <v>1.4</v>
      </c>
      <c r="J149" s="59" t="s">
        <v>5</v>
      </c>
      <c r="K149" s="59">
        <v>1.3</v>
      </c>
      <c r="L149" s="59" t="s">
        <v>5</v>
      </c>
      <c r="M149" s="59">
        <v>10</v>
      </c>
      <c r="N149" s="59" t="s">
        <v>5</v>
      </c>
      <c r="O149" s="59">
        <v>8.1</v>
      </c>
      <c r="P149" s="59" t="s">
        <v>5</v>
      </c>
      <c r="Q149" s="59">
        <v>3.2</v>
      </c>
      <c r="R149" s="59" t="s">
        <v>5</v>
      </c>
      <c r="S149" s="59">
        <v>2.6</v>
      </c>
      <c r="T149" s="59" t="s">
        <v>5</v>
      </c>
    </row>
    <row r="150" spans="1:20" x14ac:dyDescent="0.35">
      <c r="A150" s="54" t="s">
        <v>67</v>
      </c>
      <c r="B150" s="59" t="s">
        <v>68</v>
      </c>
      <c r="C150" s="56" t="s">
        <v>678</v>
      </c>
      <c r="D150" s="59" t="s">
        <v>658</v>
      </c>
      <c r="E150" s="59">
        <v>3.3</v>
      </c>
      <c r="F150" s="59" t="s">
        <v>5</v>
      </c>
      <c r="G150" s="59">
        <v>3.3</v>
      </c>
      <c r="H150" s="59" t="s">
        <v>5</v>
      </c>
      <c r="I150" s="59">
        <v>2.8</v>
      </c>
      <c r="J150" s="59" t="s">
        <v>5</v>
      </c>
      <c r="K150" s="59">
        <v>2.5</v>
      </c>
      <c r="L150" s="59" t="s">
        <v>5</v>
      </c>
      <c r="M150" s="59">
        <v>20</v>
      </c>
      <c r="N150" s="59" t="s">
        <v>5</v>
      </c>
      <c r="O150" s="59">
        <v>16</v>
      </c>
      <c r="P150" s="59" t="s">
        <v>5</v>
      </c>
      <c r="Q150" s="59">
        <v>6.3</v>
      </c>
      <c r="R150" s="59" t="s">
        <v>5</v>
      </c>
      <c r="S150" s="59">
        <v>5.0999999999999996</v>
      </c>
      <c r="T150" s="59" t="s">
        <v>5</v>
      </c>
    </row>
    <row r="151" spans="1:20" x14ac:dyDescent="0.35">
      <c r="A151" s="54" t="s">
        <v>41</v>
      </c>
      <c r="B151" s="59" t="s">
        <v>42</v>
      </c>
      <c r="C151" s="56" t="s">
        <v>678</v>
      </c>
      <c r="D151" s="59" t="s">
        <v>658</v>
      </c>
      <c r="E151" s="59">
        <v>1.6</v>
      </c>
      <c r="F151" s="59" t="s">
        <v>5</v>
      </c>
      <c r="G151" s="59">
        <v>1.6</v>
      </c>
      <c r="H151" s="59" t="s">
        <v>5</v>
      </c>
      <c r="I151" s="59">
        <v>1.4</v>
      </c>
      <c r="J151" s="59" t="s">
        <v>5</v>
      </c>
      <c r="K151" s="59">
        <v>1.3</v>
      </c>
      <c r="L151" s="59" t="s">
        <v>5</v>
      </c>
      <c r="M151" s="59">
        <v>10</v>
      </c>
      <c r="N151" s="59" t="s">
        <v>5</v>
      </c>
      <c r="O151" s="59">
        <v>8.1</v>
      </c>
      <c r="P151" s="59" t="s">
        <v>5</v>
      </c>
      <c r="Q151" s="59">
        <v>3.2</v>
      </c>
      <c r="R151" s="59" t="s">
        <v>5</v>
      </c>
      <c r="S151" s="59">
        <v>2.6</v>
      </c>
      <c r="T151" s="59" t="s">
        <v>5</v>
      </c>
    </row>
    <row r="152" spans="1:20" x14ac:dyDescent="0.35">
      <c r="A152" s="54" t="s">
        <v>18</v>
      </c>
      <c r="B152" s="59" t="s">
        <v>19</v>
      </c>
      <c r="C152" s="56" t="s">
        <v>678</v>
      </c>
      <c r="D152" s="59" t="s">
        <v>658</v>
      </c>
      <c r="E152" s="59">
        <v>1.6</v>
      </c>
      <c r="F152" s="59" t="s">
        <v>5</v>
      </c>
      <c r="G152" s="59">
        <v>1.6</v>
      </c>
      <c r="H152" s="59" t="s">
        <v>5</v>
      </c>
      <c r="I152" s="59">
        <v>1.4</v>
      </c>
      <c r="J152" s="59" t="s">
        <v>5</v>
      </c>
      <c r="K152" s="59">
        <v>1.3</v>
      </c>
      <c r="L152" s="59" t="s">
        <v>5</v>
      </c>
      <c r="M152" s="59">
        <v>10</v>
      </c>
      <c r="N152" s="59" t="s">
        <v>5</v>
      </c>
      <c r="O152" s="59">
        <v>8.1</v>
      </c>
      <c r="P152" s="59" t="s">
        <v>5</v>
      </c>
      <c r="Q152" s="59">
        <v>3.2</v>
      </c>
      <c r="R152" s="59" t="s">
        <v>5</v>
      </c>
      <c r="S152" s="59">
        <v>2.6</v>
      </c>
      <c r="T152" s="59" t="s">
        <v>5</v>
      </c>
    </row>
    <row r="153" spans="1:20" x14ac:dyDescent="0.35">
      <c r="A153" s="54" t="s">
        <v>16</v>
      </c>
      <c r="B153" s="59" t="s">
        <v>17</v>
      </c>
      <c r="C153" s="56" t="s">
        <v>678</v>
      </c>
      <c r="D153" s="59" t="s">
        <v>658</v>
      </c>
      <c r="E153" s="59">
        <v>1.6</v>
      </c>
      <c r="F153" s="59" t="s">
        <v>5</v>
      </c>
      <c r="G153" s="59">
        <v>1.6</v>
      </c>
      <c r="H153" s="59" t="s">
        <v>5</v>
      </c>
      <c r="I153" s="59">
        <v>1.4</v>
      </c>
      <c r="J153" s="59" t="s">
        <v>5</v>
      </c>
      <c r="K153" s="59">
        <v>1.3</v>
      </c>
      <c r="L153" s="59" t="s">
        <v>5</v>
      </c>
      <c r="M153" s="59">
        <v>10</v>
      </c>
      <c r="N153" s="59" t="s">
        <v>5</v>
      </c>
      <c r="O153" s="59">
        <v>8.1</v>
      </c>
      <c r="P153" s="59" t="s">
        <v>5</v>
      </c>
      <c r="Q153" s="59">
        <v>3.2</v>
      </c>
      <c r="R153" s="59" t="s">
        <v>5</v>
      </c>
      <c r="S153" s="59">
        <v>2.6</v>
      </c>
      <c r="T153" s="59" t="s">
        <v>5</v>
      </c>
    </row>
    <row r="154" spans="1:20" x14ac:dyDescent="0.35">
      <c r="A154" s="54" t="s">
        <v>85</v>
      </c>
      <c r="B154" s="59" t="s">
        <v>86</v>
      </c>
      <c r="C154" s="56" t="s">
        <v>678</v>
      </c>
      <c r="D154" s="59" t="s">
        <v>658</v>
      </c>
      <c r="E154" s="59">
        <v>1.6</v>
      </c>
      <c r="F154" s="59" t="s">
        <v>5</v>
      </c>
      <c r="G154" s="59">
        <v>1.6</v>
      </c>
      <c r="H154" s="59" t="s">
        <v>5</v>
      </c>
      <c r="I154" s="59">
        <v>1.4</v>
      </c>
      <c r="J154" s="59" t="s">
        <v>5</v>
      </c>
      <c r="K154" s="59">
        <v>1.3</v>
      </c>
      <c r="L154" s="59" t="s">
        <v>5</v>
      </c>
      <c r="M154" s="59">
        <v>10</v>
      </c>
      <c r="N154" s="59" t="s">
        <v>5</v>
      </c>
      <c r="O154" s="59">
        <v>8.1</v>
      </c>
      <c r="P154" s="59" t="s">
        <v>5</v>
      </c>
      <c r="Q154" s="59">
        <v>3.2</v>
      </c>
      <c r="R154" s="59" t="s">
        <v>5</v>
      </c>
      <c r="S154" s="59">
        <v>2.6</v>
      </c>
      <c r="T154" s="59" t="s">
        <v>5</v>
      </c>
    </row>
    <row r="155" spans="1:20" x14ac:dyDescent="0.35">
      <c r="A155" s="59" t="s">
        <v>128</v>
      </c>
      <c r="B155" s="59" t="s">
        <v>129</v>
      </c>
      <c r="C155" s="56" t="s">
        <v>678</v>
      </c>
      <c r="D155" s="59" t="s">
        <v>658</v>
      </c>
      <c r="E155" s="59">
        <v>8.3000000000000007</v>
      </c>
      <c r="F155" s="59" t="s">
        <v>5</v>
      </c>
      <c r="G155" s="59">
        <v>8.1999999999999993</v>
      </c>
      <c r="H155" s="59" t="s">
        <v>5</v>
      </c>
      <c r="I155" s="59">
        <v>6.9</v>
      </c>
      <c r="J155" s="59" t="s">
        <v>5</v>
      </c>
      <c r="K155" s="59">
        <v>6.3</v>
      </c>
      <c r="L155" s="59" t="s">
        <v>5</v>
      </c>
      <c r="M155" s="59">
        <v>51</v>
      </c>
      <c r="N155" s="59" t="s">
        <v>5</v>
      </c>
      <c r="O155" s="59">
        <v>41</v>
      </c>
      <c r="P155" s="59" t="s">
        <v>5</v>
      </c>
      <c r="Q155" s="59">
        <v>16</v>
      </c>
      <c r="R155" s="59" t="s">
        <v>5</v>
      </c>
      <c r="S155" s="59">
        <v>13</v>
      </c>
      <c r="T155" s="59" t="s">
        <v>5</v>
      </c>
    </row>
    <row r="156" spans="1:20" x14ac:dyDescent="0.35">
      <c r="A156" s="54" t="s">
        <v>93</v>
      </c>
      <c r="B156" s="59" t="s">
        <v>94</v>
      </c>
      <c r="C156" s="56" t="s">
        <v>678</v>
      </c>
      <c r="D156" s="59" t="s">
        <v>658</v>
      </c>
      <c r="E156" s="59">
        <v>3.3</v>
      </c>
      <c r="F156" s="59" t="s">
        <v>5</v>
      </c>
      <c r="G156" s="59">
        <v>3.3</v>
      </c>
      <c r="H156" s="59" t="s">
        <v>5</v>
      </c>
      <c r="I156" s="59">
        <v>2.8</v>
      </c>
      <c r="J156" s="59" t="s">
        <v>5</v>
      </c>
      <c r="K156" s="59">
        <v>2.5</v>
      </c>
      <c r="L156" s="59" t="s">
        <v>5</v>
      </c>
      <c r="M156" s="59">
        <v>20</v>
      </c>
      <c r="N156" s="59" t="s">
        <v>5</v>
      </c>
      <c r="O156" s="59">
        <v>16</v>
      </c>
      <c r="P156" s="59" t="s">
        <v>5</v>
      </c>
      <c r="Q156" s="59">
        <v>6.3</v>
      </c>
      <c r="R156" s="59" t="s">
        <v>5</v>
      </c>
      <c r="S156" s="59">
        <v>5.0999999999999996</v>
      </c>
      <c r="T156" s="59" t="s">
        <v>5</v>
      </c>
    </row>
    <row r="157" spans="1:20" x14ac:dyDescent="0.35">
      <c r="A157" s="54" t="s">
        <v>124</v>
      </c>
      <c r="B157" s="59" t="s">
        <v>125</v>
      </c>
      <c r="C157" s="56" t="s">
        <v>678</v>
      </c>
      <c r="D157" s="59" t="s">
        <v>658</v>
      </c>
      <c r="E157" s="59">
        <v>8.3000000000000007</v>
      </c>
      <c r="F157" s="59" t="s">
        <v>5</v>
      </c>
      <c r="G157" s="59">
        <v>8.1999999999999993</v>
      </c>
      <c r="H157" s="59" t="s">
        <v>5</v>
      </c>
      <c r="I157" s="59">
        <v>6.9</v>
      </c>
      <c r="J157" s="59" t="s">
        <v>5</v>
      </c>
      <c r="K157" s="59">
        <v>6.3</v>
      </c>
      <c r="L157" s="59" t="s">
        <v>5</v>
      </c>
      <c r="M157" s="59">
        <v>51</v>
      </c>
      <c r="N157" s="59" t="s">
        <v>5</v>
      </c>
      <c r="O157" s="59">
        <v>41</v>
      </c>
      <c r="P157" s="59" t="s">
        <v>5</v>
      </c>
      <c r="Q157" s="59">
        <v>16</v>
      </c>
      <c r="R157" s="59" t="s">
        <v>5</v>
      </c>
      <c r="S157" s="59">
        <v>13</v>
      </c>
      <c r="T157" s="59" t="s">
        <v>5</v>
      </c>
    </row>
    <row r="158" spans="1:20" x14ac:dyDescent="0.35">
      <c r="A158" s="54" t="s">
        <v>98</v>
      </c>
      <c r="B158" s="59" t="s">
        <v>99</v>
      </c>
      <c r="C158" s="56" t="s">
        <v>678</v>
      </c>
      <c r="D158" s="59" t="s">
        <v>658</v>
      </c>
      <c r="E158" s="59">
        <v>1.6</v>
      </c>
      <c r="F158" s="59" t="s">
        <v>5</v>
      </c>
      <c r="G158" s="59">
        <v>1.6</v>
      </c>
      <c r="H158" s="59" t="s">
        <v>5</v>
      </c>
      <c r="I158" s="59">
        <v>1.4</v>
      </c>
      <c r="J158" s="59" t="s">
        <v>5</v>
      </c>
      <c r="K158" s="59">
        <v>1.3</v>
      </c>
      <c r="L158" s="59" t="s">
        <v>5</v>
      </c>
      <c r="M158" s="59">
        <v>10</v>
      </c>
      <c r="N158" s="59" t="s">
        <v>5</v>
      </c>
      <c r="O158" s="59">
        <v>8.1</v>
      </c>
      <c r="P158" s="59" t="s">
        <v>5</v>
      </c>
      <c r="Q158" s="59">
        <v>3.2</v>
      </c>
      <c r="R158" s="59" t="s">
        <v>5</v>
      </c>
      <c r="S158" s="59">
        <v>2.6</v>
      </c>
      <c r="T158" s="59" t="s">
        <v>5</v>
      </c>
    </row>
    <row r="159" spans="1:20" x14ac:dyDescent="0.35">
      <c r="A159" s="54" t="s">
        <v>91</v>
      </c>
      <c r="B159" s="59" t="s">
        <v>92</v>
      </c>
      <c r="C159" s="56" t="s">
        <v>678</v>
      </c>
      <c r="D159" s="59" t="s">
        <v>658</v>
      </c>
      <c r="E159" s="59">
        <v>8.3000000000000007</v>
      </c>
      <c r="F159" s="59" t="s">
        <v>5</v>
      </c>
      <c r="G159" s="59">
        <v>8.1999999999999993</v>
      </c>
      <c r="H159" s="59" t="s">
        <v>5</v>
      </c>
      <c r="I159" s="59">
        <v>6.9</v>
      </c>
      <c r="J159" s="59" t="s">
        <v>5</v>
      </c>
      <c r="K159" s="59">
        <v>6.3</v>
      </c>
      <c r="L159" s="59" t="s">
        <v>5</v>
      </c>
      <c r="M159" s="59">
        <v>51</v>
      </c>
      <c r="N159" s="59" t="s">
        <v>5</v>
      </c>
      <c r="O159" s="59">
        <v>41</v>
      </c>
      <c r="P159" s="59" t="s">
        <v>5</v>
      </c>
      <c r="Q159" s="59">
        <v>16</v>
      </c>
      <c r="R159" s="59" t="s">
        <v>5</v>
      </c>
      <c r="S159" s="59">
        <v>13</v>
      </c>
      <c r="T159" s="59" t="s">
        <v>5</v>
      </c>
    </row>
    <row r="160" spans="1:20" x14ac:dyDescent="0.35">
      <c r="A160" s="54" t="s">
        <v>102</v>
      </c>
      <c r="B160" s="59" t="s">
        <v>103</v>
      </c>
      <c r="C160" s="56" t="s">
        <v>678</v>
      </c>
      <c r="D160" s="59" t="s">
        <v>658</v>
      </c>
      <c r="E160" s="59">
        <v>1.6</v>
      </c>
      <c r="F160" s="59" t="s">
        <v>5</v>
      </c>
      <c r="G160" s="59">
        <v>1.6</v>
      </c>
      <c r="H160" s="59" t="s">
        <v>5</v>
      </c>
      <c r="I160" s="59">
        <v>1.4</v>
      </c>
      <c r="J160" s="59" t="s">
        <v>5</v>
      </c>
      <c r="K160" s="59">
        <v>1.3</v>
      </c>
      <c r="L160" s="59" t="s">
        <v>5</v>
      </c>
      <c r="M160" s="59">
        <v>10</v>
      </c>
      <c r="N160" s="59" t="s">
        <v>5</v>
      </c>
      <c r="O160" s="59">
        <v>8.1</v>
      </c>
      <c r="P160" s="59" t="s">
        <v>5</v>
      </c>
      <c r="Q160" s="59">
        <v>3.2</v>
      </c>
      <c r="R160" s="59" t="s">
        <v>5</v>
      </c>
      <c r="S160" s="59">
        <v>2.6</v>
      </c>
      <c r="T160" s="59" t="s">
        <v>5</v>
      </c>
    </row>
    <row r="161" spans="1:20" x14ac:dyDescent="0.35">
      <c r="A161" s="54" t="s">
        <v>71</v>
      </c>
      <c r="B161" s="59" t="s">
        <v>72</v>
      </c>
      <c r="C161" s="56" t="s">
        <v>678</v>
      </c>
      <c r="D161" s="59" t="s">
        <v>658</v>
      </c>
      <c r="E161" s="59">
        <v>1.6</v>
      </c>
      <c r="F161" s="59" t="s">
        <v>5</v>
      </c>
      <c r="G161" s="59">
        <v>1.6</v>
      </c>
      <c r="H161" s="59" t="s">
        <v>5</v>
      </c>
      <c r="I161" s="59">
        <v>1.4</v>
      </c>
      <c r="J161" s="59" t="s">
        <v>5</v>
      </c>
      <c r="K161" s="59">
        <v>1.3</v>
      </c>
      <c r="L161" s="59" t="s">
        <v>5</v>
      </c>
      <c r="M161" s="59">
        <v>10</v>
      </c>
      <c r="N161" s="59" t="s">
        <v>5</v>
      </c>
      <c r="O161" s="59">
        <v>8.1</v>
      </c>
      <c r="P161" s="59" t="s">
        <v>5</v>
      </c>
      <c r="Q161" s="59">
        <v>3.2</v>
      </c>
      <c r="R161" s="59" t="s">
        <v>5</v>
      </c>
      <c r="S161" s="59">
        <v>2.6</v>
      </c>
      <c r="T161" s="59" t="s">
        <v>5</v>
      </c>
    </row>
    <row r="162" spans="1:20" x14ac:dyDescent="0.35">
      <c r="A162" s="54" t="s">
        <v>24</v>
      </c>
      <c r="B162" s="59" t="s">
        <v>25</v>
      </c>
      <c r="C162" s="56" t="s">
        <v>678</v>
      </c>
      <c r="D162" s="59" t="s">
        <v>658</v>
      </c>
      <c r="E162" s="59">
        <v>1.6</v>
      </c>
      <c r="F162" s="59" t="s">
        <v>5</v>
      </c>
      <c r="G162" s="59">
        <v>1.6</v>
      </c>
      <c r="H162" s="59" t="s">
        <v>5</v>
      </c>
      <c r="I162" s="59">
        <v>1.4</v>
      </c>
      <c r="J162" s="59" t="s">
        <v>5</v>
      </c>
      <c r="K162" s="59">
        <v>1.3</v>
      </c>
      <c r="L162" s="59" t="s">
        <v>5</v>
      </c>
      <c r="M162" s="59">
        <v>10</v>
      </c>
      <c r="N162" s="59" t="s">
        <v>5</v>
      </c>
      <c r="O162" s="59">
        <v>8.1</v>
      </c>
      <c r="P162" s="59" t="s">
        <v>5</v>
      </c>
      <c r="Q162" s="59">
        <v>3.2</v>
      </c>
      <c r="R162" s="59" t="s">
        <v>5</v>
      </c>
      <c r="S162" s="59">
        <v>2.6</v>
      </c>
      <c r="T162" s="59" t="s">
        <v>5</v>
      </c>
    </row>
    <row r="163" spans="1:20" x14ac:dyDescent="0.35">
      <c r="A163" s="54" t="s">
        <v>34</v>
      </c>
      <c r="B163" s="59" t="s">
        <v>35</v>
      </c>
      <c r="C163" s="56" t="s">
        <v>678</v>
      </c>
      <c r="D163" s="59" t="s">
        <v>658</v>
      </c>
      <c r="E163" s="59">
        <v>1.6</v>
      </c>
      <c r="F163" s="59" t="s">
        <v>5</v>
      </c>
      <c r="G163" s="59">
        <v>1.6</v>
      </c>
      <c r="H163" s="59" t="s">
        <v>5</v>
      </c>
      <c r="I163" s="59">
        <v>1.4</v>
      </c>
      <c r="J163" s="59" t="s">
        <v>5</v>
      </c>
      <c r="K163" s="59">
        <v>1.3</v>
      </c>
      <c r="L163" s="59" t="s">
        <v>5</v>
      </c>
      <c r="M163" s="59">
        <v>10</v>
      </c>
      <c r="N163" s="59" t="s">
        <v>5</v>
      </c>
      <c r="O163" s="59">
        <v>8.1</v>
      </c>
      <c r="P163" s="59" t="s">
        <v>5</v>
      </c>
      <c r="Q163" s="59">
        <v>3.2</v>
      </c>
      <c r="R163" s="59" t="s">
        <v>5</v>
      </c>
      <c r="S163" s="59">
        <v>2.6</v>
      </c>
      <c r="T163" s="59" t="s">
        <v>5</v>
      </c>
    </row>
    <row r="164" spans="1:20" x14ac:dyDescent="0.35">
      <c r="A164" s="54" t="s">
        <v>96</v>
      </c>
      <c r="B164" s="59" t="s">
        <v>97</v>
      </c>
      <c r="C164" s="56" t="s">
        <v>678</v>
      </c>
      <c r="D164" s="59" t="s">
        <v>658</v>
      </c>
      <c r="E164" s="59">
        <v>1.6</v>
      </c>
      <c r="F164" s="59" t="s">
        <v>5</v>
      </c>
      <c r="G164" s="59">
        <v>1.6</v>
      </c>
      <c r="H164" s="59" t="s">
        <v>5</v>
      </c>
      <c r="I164" s="59">
        <v>1.4</v>
      </c>
      <c r="J164" s="59" t="s">
        <v>5</v>
      </c>
      <c r="K164" s="59">
        <v>1.3</v>
      </c>
      <c r="L164" s="59" t="s">
        <v>5</v>
      </c>
      <c r="M164" s="59">
        <v>10</v>
      </c>
      <c r="N164" s="59" t="s">
        <v>5</v>
      </c>
      <c r="O164" s="59">
        <v>8.1</v>
      </c>
      <c r="P164" s="59" t="s">
        <v>5</v>
      </c>
      <c r="Q164" s="59">
        <v>3.2</v>
      </c>
      <c r="R164" s="59" t="s">
        <v>5</v>
      </c>
      <c r="S164" s="59">
        <v>2.6</v>
      </c>
      <c r="T164" s="59" t="s">
        <v>5</v>
      </c>
    </row>
    <row r="165" spans="1:20" x14ac:dyDescent="0.35">
      <c r="A165" s="54" t="s">
        <v>73</v>
      </c>
      <c r="B165" s="59" t="s">
        <v>74</v>
      </c>
      <c r="C165" s="56" t="s">
        <v>678</v>
      </c>
      <c r="D165" s="59" t="s">
        <v>658</v>
      </c>
      <c r="E165" s="59">
        <v>1.6</v>
      </c>
      <c r="F165" s="59" t="s">
        <v>5</v>
      </c>
      <c r="G165" s="59">
        <v>1.6</v>
      </c>
      <c r="H165" s="59" t="s">
        <v>5</v>
      </c>
      <c r="I165" s="59">
        <v>1.4</v>
      </c>
      <c r="J165" s="59" t="s">
        <v>5</v>
      </c>
      <c r="K165" s="59">
        <v>1.3</v>
      </c>
      <c r="L165" s="59" t="s">
        <v>5</v>
      </c>
      <c r="M165" s="59">
        <v>10</v>
      </c>
      <c r="N165" s="59" t="s">
        <v>5</v>
      </c>
      <c r="O165" s="59">
        <v>8.1</v>
      </c>
      <c r="P165" s="59" t="s">
        <v>5</v>
      </c>
      <c r="Q165" s="59">
        <v>3.2</v>
      </c>
      <c r="R165" s="59" t="s">
        <v>5</v>
      </c>
      <c r="S165" s="59">
        <v>2.6</v>
      </c>
      <c r="T165" s="59" t="s">
        <v>5</v>
      </c>
    </row>
    <row r="166" spans="1:20" x14ac:dyDescent="0.35">
      <c r="A166" s="54" t="s">
        <v>108</v>
      </c>
      <c r="B166" s="59" t="s">
        <v>109</v>
      </c>
      <c r="C166" s="56" t="s">
        <v>678</v>
      </c>
      <c r="D166" s="59" t="s">
        <v>658</v>
      </c>
      <c r="E166" s="59">
        <v>1.6</v>
      </c>
      <c r="F166" s="59" t="s">
        <v>5</v>
      </c>
      <c r="G166" s="59">
        <v>1.6</v>
      </c>
      <c r="H166" s="59" t="s">
        <v>5</v>
      </c>
      <c r="I166" s="59">
        <v>1.4</v>
      </c>
      <c r="J166" s="59" t="s">
        <v>5</v>
      </c>
      <c r="K166" s="59">
        <v>1.3</v>
      </c>
      <c r="L166" s="59" t="s">
        <v>5</v>
      </c>
      <c r="M166" s="59">
        <v>10</v>
      </c>
      <c r="N166" s="59" t="s">
        <v>5</v>
      </c>
      <c r="O166" s="59">
        <v>8.1</v>
      </c>
      <c r="P166" s="59" t="s">
        <v>5</v>
      </c>
      <c r="Q166" s="59">
        <v>3.2</v>
      </c>
      <c r="R166" s="59" t="s">
        <v>5</v>
      </c>
      <c r="S166" s="59">
        <v>2.6</v>
      </c>
      <c r="T166" s="59" t="s">
        <v>5</v>
      </c>
    </row>
    <row r="167" spans="1:20" x14ac:dyDescent="0.35">
      <c r="A167" s="54" t="s">
        <v>75</v>
      </c>
      <c r="B167" s="59" t="s">
        <v>76</v>
      </c>
      <c r="C167" s="56" t="s">
        <v>678</v>
      </c>
      <c r="D167" s="59" t="s">
        <v>658</v>
      </c>
      <c r="E167" s="59">
        <v>1.6</v>
      </c>
      <c r="F167" s="59" t="s">
        <v>5</v>
      </c>
      <c r="G167" s="59">
        <v>1.6</v>
      </c>
      <c r="H167" s="59" t="s">
        <v>5</v>
      </c>
      <c r="I167" s="59">
        <v>1.4</v>
      </c>
      <c r="J167" s="59" t="s">
        <v>5</v>
      </c>
      <c r="K167" s="59">
        <v>1.3</v>
      </c>
      <c r="L167" s="59" t="s">
        <v>5</v>
      </c>
      <c r="M167" s="59">
        <v>10</v>
      </c>
      <c r="N167" s="59" t="s">
        <v>5</v>
      </c>
      <c r="O167" s="59">
        <v>8.1</v>
      </c>
      <c r="P167" s="59" t="s">
        <v>5</v>
      </c>
      <c r="Q167" s="59">
        <v>3.2</v>
      </c>
      <c r="R167" s="59" t="s">
        <v>5</v>
      </c>
      <c r="S167" s="59">
        <v>2.6</v>
      </c>
      <c r="T167" s="59" t="s">
        <v>5</v>
      </c>
    </row>
    <row r="168" spans="1:20" x14ac:dyDescent="0.35">
      <c r="A168" s="54" t="s">
        <v>106</v>
      </c>
      <c r="B168" s="59" t="s">
        <v>107</v>
      </c>
      <c r="C168" s="56" t="s">
        <v>678</v>
      </c>
      <c r="D168" s="59" t="s">
        <v>658</v>
      </c>
      <c r="E168" s="59">
        <v>1.6</v>
      </c>
      <c r="F168" s="59" t="s">
        <v>5</v>
      </c>
      <c r="G168" s="59">
        <v>1.6</v>
      </c>
      <c r="H168" s="59" t="s">
        <v>5</v>
      </c>
      <c r="I168" s="59">
        <v>1.4</v>
      </c>
      <c r="J168" s="59" t="s">
        <v>5</v>
      </c>
      <c r="K168" s="59">
        <v>1.3</v>
      </c>
      <c r="L168" s="59" t="s">
        <v>5</v>
      </c>
      <c r="M168" s="59">
        <v>10</v>
      </c>
      <c r="N168" s="59" t="s">
        <v>5</v>
      </c>
      <c r="O168" s="59">
        <v>8.1</v>
      </c>
      <c r="P168" s="59" t="s">
        <v>5</v>
      </c>
      <c r="Q168" s="59">
        <v>3.2</v>
      </c>
      <c r="R168" s="59" t="s">
        <v>5</v>
      </c>
      <c r="S168" s="59">
        <v>2.6</v>
      </c>
      <c r="T168" s="59" t="s">
        <v>5</v>
      </c>
    </row>
    <row r="169" spans="1:20" x14ac:dyDescent="0.35">
      <c r="A169" s="54" t="s">
        <v>26</v>
      </c>
      <c r="B169" s="59" t="s">
        <v>27</v>
      </c>
      <c r="C169" s="56" t="s">
        <v>678</v>
      </c>
      <c r="D169" s="59" t="s">
        <v>658</v>
      </c>
      <c r="E169" s="59">
        <v>8.3000000000000007</v>
      </c>
      <c r="F169" s="59" t="s">
        <v>5</v>
      </c>
      <c r="G169" s="69">
        <v>4.7</v>
      </c>
      <c r="H169" s="69" t="s">
        <v>12</v>
      </c>
      <c r="I169" s="59">
        <v>6.9</v>
      </c>
      <c r="J169" s="59" t="s">
        <v>5</v>
      </c>
      <c r="K169" s="59">
        <v>6.3</v>
      </c>
      <c r="L169" s="59" t="s">
        <v>5</v>
      </c>
      <c r="M169" s="59">
        <v>51</v>
      </c>
      <c r="N169" s="59" t="s">
        <v>5</v>
      </c>
      <c r="O169" s="69">
        <v>27</v>
      </c>
      <c r="P169" s="69" t="s">
        <v>12</v>
      </c>
      <c r="Q169" s="69">
        <v>8.4</v>
      </c>
      <c r="R169" s="69" t="s">
        <v>12</v>
      </c>
      <c r="S169" s="59">
        <v>13</v>
      </c>
      <c r="T169" s="59" t="s">
        <v>5</v>
      </c>
    </row>
    <row r="170" spans="1:20" x14ac:dyDescent="0.35">
      <c r="A170" s="54" t="s">
        <v>46</v>
      </c>
      <c r="B170" s="59" t="s">
        <v>47</v>
      </c>
      <c r="C170" s="56" t="s">
        <v>678</v>
      </c>
      <c r="D170" s="59" t="s">
        <v>658</v>
      </c>
      <c r="E170" s="59">
        <v>8.3000000000000007</v>
      </c>
      <c r="F170" s="59" t="s">
        <v>5</v>
      </c>
      <c r="G170" s="59">
        <v>8.1999999999999993</v>
      </c>
      <c r="H170" s="59" t="s">
        <v>5</v>
      </c>
      <c r="I170" s="59">
        <v>6.9</v>
      </c>
      <c r="J170" s="59" t="s">
        <v>5</v>
      </c>
      <c r="K170" s="59">
        <v>6.3</v>
      </c>
      <c r="L170" s="59" t="s">
        <v>5</v>
      </c>
      <c r="M170" s="59">
        <v>51</v>
      </c>
      <c r="N170" s="59" t="s">
        <v>5</v>
      </c>
      <c r="O170" s="59">
        <v>41</v>
      </c>
      <c r="P170" s="59" t="s">
        <v>5</v>
      </c>
      <c r="Q170" s="59">
        <v>16</v>
      </c>
      <c r="R170" s="59" t="s">
        <v>5</v>
      </c>
      <c r="S170" s="59">
        <v>13</v>
      </c>
      <c r="T170" s="59" t="s">
        <v>5</v>
      </c>
    </row>
    <row r="171" spans="1:20" x14ac:dyDescent="0.35">
      <c r="A171" s="54" t="s">
        <v>115</v>
      </c>
      <c r="B171" s="59" t="s">
        <v>116</v>
      </c>
      <c r="C171" s="56" t="s">
        <v>678</v>
      </c>
      <c r="D171" s="59" t="s">
        <v>658</v>
      </c>
      <c r="E171" s="59">
        <v>1.6</v>
      </c>
      <c r="F171" s="59" t="s">
        <v>5</v>
      </c>
      <c r="G171" s="59">
        <v>1.6</v>
      </c>
      <c r="H171" s="59" t="s">
        <v>5</v>
      </c>
      <c r="I171" s="59">
        <v>1.4</v>
      </c>
      <c r="J171" s="59" t="s">
        <v>5</v>
      </c>
      <c r="K171" s="59">
        <v>1.3</v>
      </c>
      <c r="L171" s="59" t="s">
        <v>5</v>
      </c>
      <c r="M171" s="59">
        <v>10</v>
      </c>
      <c r="N171" s="59" t="s">
        <v>5</v>
      </c>
      <c r="O171" s="59">
        <v>8.1</v>
      </c>
      <c r="P171" s="59" t="s">
        <v>5</v>
      </c>
      <c r="Q171" s="59">
        <v>3.2</v>
      </c>
      <c r="R171" s="59" t="s">
        <v>5</v>
      </c>
      <c r="S171" s="59">
        <v>2.6</v>
      </c>
      <c r="T171" s="59" t="s">
        <v>5</v>
      </c>
    </row>
    <row r="172" spans="1:20" x14ac:dyDescent="0.35">
      <c r="A172" s="54" t="s">
        <v>51</v>
      </c>
      <c r="B172" s="59" t="s">
        <v>52</v>
      </c>
      <c r="C172" s="56" t="s">
        <v>678</v>
      </c>
      <c r="D172" s="59" t="s">
        <v>658</v>
      </c>
      <c r="E172" s="59">
        <v>8.3000000000000007</v>
      </c>
      <c r="F172" s="59" t="s">
        <v>5</v>
      </c>
      <c r="G172" s="59">
        <v>8.1999999999999993</v>
      </c>
      <c r="H172" s="59" t="s">
        <v>5</v>
      </c>
      <c r="I172" s="59">
        <v>6.9</v>
      </c>
      <c r="J172" s="59" t="s">
        <v>5</v>
      </c>
      <c r="K172" s="59">
        <v>6.3</v>
      </c>
      <c r="L172" s="59" t="s">
        <v>5</v>
      </c>
      <c r="M172" s="59">
        <v>51</v>
      </c>
      <c r="N172" s="59" t="s">
        <v>5</v>
      </c>
      <c r="O172" s="59">
        <v>41</v>
      </c>
      <c r="P172" s="59" t="s">
        <v>5</v>
      </c>
      <c r="Q172" s="59">
        <v>16</v>
      </c>
      <c r="R172" s="59" t="s">
        <v>5</v>
      </c>
      <c r="S172" s="59">
        <v>13</v>
      </c>
      <c r="T172" s="59" t="s">
        <v>5</v>
      </c>
    </row>
    <row r="173" spans="1:20" x14ac:dyDescent="0.35">
      <c r="A173" s="54" t="s">
        <v>117</v>
      </c>
      <c r="B173" s="59" t="s">
        <v>118</v>
      </c>
      <c r="C173" s="56" t="s">
        <v>678</v>
      </c>
      <c r="D173" s="59" t="s">
        <v>658</v>
      </c>
      <c r="E173" s="59">
        <v>1.6</v>
      </c>
      <c r="F173" s="59" t="s">
        <v>5</v>
      </c>
      <c r="G173" s="59">
        <v>1.6</v>
      </c>
      <c r="H173" s="59" t="s">
        <v>5</v>
      </c>
      <c r="I173" s="59">
        <v>1.4</v>
      </c>
      <c r="J173" s="59" t="s">
        <v>5</v>
      </c>
      <c r="K173" s="59">
        <v>1.3</v>
      </c>
      <c r="L173" s="59" t="s">
        <v>5</v>
      </c>
      <c r="M173" s="59">
        <v>10</v>
      </c>
      <c r="N173" s="59" t="s">
        <v>5</v>
      </c>
      <c r="O173" s="59">
        <v>8.1</v>
      </c>
      <c r="P173" s="59" t="s">
        <v>5</v>
      </c>
      <c r="Q173" s="59">
        <v>3.2</v>
      </c>
      <c r="R173" s="59" t="s">
        <v>5</v>
      </c>
      <c r="S173" s="59">
        <v>2.6</v>
      </c>
      <c r="T173" s="59" t="s">
        <v>5</v>
      </c>
    </row>
    <row r="174" spans="1:20" x14ac:dyDescent="0.35">
      <c r="A174" s="54" t="s">
        <v>121</v>
      </c>
      <c r="B174" s="59" t="s">
        <v>122</v>
      </c>
      <c r="C174" s="56" t="s">
        <v>678</v>
      </c>
      <c r="D174" s="59" t="s">
        <v>658</v>
      </c>
      <c r="E174" s="59">
        <v>1.6</v>
      </c>
      <c r="F174" s="59" t="s">
        <v>5</v>
      </c>
      <c r="G174" s="59">
        <v>1.6</v>
      </c>
      <c r="H174" s="59" t="s">
        <v>5</v>
      </c>
      <c r="I174" s="59">
        <v>1.4</v>
      </c>
      <c r="J174" s="59" t="s">
        <v>5</v>
      </c>
      <c r="K174" s="59">
        <v>1.3</v>
      </c>
      <c r="L174" s="59" t="s">
        <v>5</v>
      </c>
      <c r="M174" s="59">
        <v>10</v>
      </c>
      <c r="N174" s="59" t="s">
        <v>5</v>
      </c>
      <c r="O174" s="59">
        <v>8.1</v>
      </c>
      <c r="P174" s="59" t="s">
        <v>5</v>
      </c>
      <c r="Q174" s="59">
        <v>3.2</v>
      </c>
      <c r="R174" s="59" t="s">
        <v>5</v>
      </c>
      <c r="S174" s="59">
        <v>2.6</v>
      </c>
      <c r="T174" s="59" t="s">
        <v>5</v>
      </c>
    </row>
    <row r="175" spans="1:20" x14ac:dyDescent="0.35">
      <c r="A175" s="54" t="s">
        <v>882</v>
      </c>
      <c r="B175" s="59" t="s">
        <v>50</v>
      </c>
      <c r="C175" s="56" t="s">
        <v>678</v>
      </c>
      <c r="D175" s="59" t="s">
        <v>658</v>
      </c>
      <c r="E175" s="59">
        <v>8.3000000000000007</v>
      </c>
      <c r="F175" s="59" t="s">
        <v>5</v>
      </c>
      <c r="G175" s="59">
        <v>8.1999999999999993</v>
      </c>
      <c r="H175" s="59" t="s">
        <v>5</v>
      </c>
      <c r="I175" s="59">
        <v>6.9</v>
      </c>
      <c r="J175" s="59" t="s">
        <v>5</v>
      </c>
      <c r="K175" s="59">
        <v>6.3</v>
      </c>
      <c r="L175" s="59" t="s">
        <v>5</v>
      </c>
      <c r="M175" s="59">
        <v>51</v>
      </c>
      <c r="N175" s="59" t="s">
        <v>5</v>
      </c>
      <c r="O175" s="59">
        <v>41</v>
      </c>
      <c r="P175" s="59" t="s">
        <v>5</v>
      </c>
      <c r="Q175" s="59">
        <v>16</v>
      </c>
      <c r="R175" s="59" t="s">
        <v>5</v>
      </c>
      <c r="S175" s="59">
        <v>13</v>
      </c>
      <c r="T175" s="59" t="s">
        <v>5</v>
      </c>
    </row>
    <row r="176" spans="1:20" x14ac:dyDescent="0.35">
      <c r="A176" s="54" t="s">
        <v>13</v>
      </c>
      <c r="B176" s="59" t="s">
        <v>14</v>
      </c>
      <c r="C176" s="56" t="s">
        <v>678</v>
      </c>
      <c r="D176" s="59" t="s">
        <v>658</v>
      </c>
      <c r="E176" s="59">
        <v>8.3000000000000007</v>
      </c>
      <c r="F176" s="59" t="s">
        <v>5</v>
      </c>
      <c r="G176" s="69">
        <v>13</v>
      </c>
      <c r="H176" s="69" t="s">
        <v>12</v>
      </c>
      <c r="I176" s="69">
        <v>6.2</v>
      </c>
      <c r="J176" s="69" t="s">
        <v>12</v>
      </c>
      <c r="K176" s="59">
        <v>6.3</v>
      </c>
      <c r="L176" s="59" t="s">
        <v>5</v>
      </c>
      <c r="M176" s="69">
        <v>61</v>
      </c>
      <c r="N176" s="69"/>
      <c r="O176" s="69">
        <v>62</v>
      </c>
      <c r="P176" s="69" t="s">
        <v>12</v>
      </c>
      <c r="Q176" s="69">
        <v>110</v>
      </c>
      <c r="R176" s="69"/>
      <c r="S176" s="59">
        <v>13</v>
      </c>
      <c r="T176" s="59" t="s">
        <v>5</v>
      </c>
    </row>
    <row r="177" spans="1:20" x14ac:dyDescent="0.35">
      <c r="A177" s="54" t="s">
        <v>77</v>
      </c>
      <c r="B177" s="59" t="s">
        <v>78</v>
      </c>
      <c r="C177" s="56" t="s">
        <v>678</v>
      </c>
      <c r="D177" s="59" t="s">
        <v>658</v>
      </c>
      <c r="E177" s="59">
        <v>83</v>
      </c>
      <c r="F177" s="59" t="s">
        <v>5</v>
      </c>
      <c r="G177" s="59">
        <v>82</v>
      </c>
      <c r="H177" s="59" t="s">
        <v>5</v>
      </c>
      <c r="I177" s="59">
        <v>69</v>
      </c>
      <c r="J177" s="59" t="s">
        <v>5</v>
      </c>
      <c r="K177" s="59">
        <v>63</v>
      </c>
      <c r="L177" s="59" t="s">
        <v>5</v>
      </c>
      <c r="M177" s="59">
        <v>510</v>
      </c>
      <c r="N177" s="59" t="s">
        <v>5</v>
      </c>
      <c r="O177" s="59">
        <v>410</v>
      </c>
      <c r="P177" s="59" t="s">
        <v>5</v>
      </c>
      <c r="Q177" s="59">
        <v>160</v>
      </c>
      <c r="R177" s="59" t="s">
        <v>5</v>
      </c>
      <c r="S177" s="59">
        <v>130</v>
      </c>
      <c r="T177" s="59" t="s">
        <v>5</v>
      </c>
    </row>
    <row r="178" spans="1:20" x14ac:dyDescent="0.35">
      <c r="A178" s="54" t="s">
        <v>83</v>
      </c>
      <c r="B178" s="59" t="s">
        <v>84</v>
      </c>
      <c r="C178" s="56" t="s">
        <v>678</v>
      </c>
      <c r="D178" s="59" t="s">
        <v>658</v>
      </c>
      <c r="E178" s="59">
        <v>8.3000000000000007</v>
      </c>
      <c r="F178" s="59" t="s">
        <v>5</v>
      </c>
      <c r="G178" s="59">
        <v>8.1999999999999993</v>
      </c>
      <c r="H178" s="59" t="s">
        <v>5</v>
      </c>
      <c r="I178" s="59">
        <v>6.9</v>
      </c>
      <c r="J178" s="59" t="s">
        <v>5</v>
      </c>
      <c r="K178" s="59">
        <v>6.3</v>
      </c>
      <c r="L178" s="59" t="s">
        <v>5</v>
      </c>
      <c r="M178" s="59">
        <v>51</v>
      </c>
      <c r="N178" s="59" t="s">
        <v>5</v>
      </c>
      <c r="O178" s="59">
        <v>41</v>
      </c>
      <c r="P178" s="59" t="s">
        <v>5</v>
      </c>
      <c r="Q178" s="59">
        <v>16</v>
      </c>
      <c r="R178" s="59" t="s">
        <v>5</v>
      </c>
      <c r="S178" s="59">
        <v>13</v>
      </c>
      <c r="T178" s="59" t="s">
        <v>5</v>
      </c>
    </row>
    <row r="179" spans="1:20" x14ac:dyDescent="0.35">
      <c r="A179" s="54" t="s">
        <v>43</v>
      </c>
      <c r="B179" s="59" t="s">
        <v>44</v>
      </c>
      <c r="C179" s="56" t="s">
        <v>678</v>
      </c>
      <c r="D179" s="59" t="s">
        <v>658</v>
      </c>
      <c r="E179" s="59">
        <v>1.6</v>
      </c>
      <c r="F179" s="59" t="s">
        <v>5</v>
      </c>
      <c r="G179" s="59">
        <v>1.6</v>
      </c>
      <c r="H179" s="59" t="s">
        <v>5</v>
      </c>
      <c r="I179" s="59">
        <v>1.4</v>
      </c>
      <c r="J179" s="59" t="s">
        <v>5</v>
      </c>
      <c r="K179" s="59">
        <v>1.3</v>
      </c>
      <c r="L179" s="59" t="s">
        <v>5</v>
      </c>
      <c r="M179" s="59">
        <v>10</v>
      </c>
      <c r="N179" s="59" t="s">
        <v>5</v>
      </c>
      <c r="O179" s="59">
        <v>8.1</v>
      </c>
      <c r="P179" s="59" t="s">
        <v>5</v>
      </c>
      <c r="Q179" s="59">
        <v>3.2</v>
      </c>
      <c r="R179" s="59" t="s">
        <v>5</v>
      </c>
      <c r="S179" s="59">
        <v>2.6</v>
      </c>
      <c r="T179" s="59" t="s">
        <v>5</v>
      </c>
    </row>
    <row r="180" spans="1:20" x14ac:dyDescent="0.35">
      <c r="A180" s="54" t="s">
        <v>113</v>
      </c>
      <c r="B180" s="59" t="s">
        <v>114</v>
      </c>
      <c r="C180" s="56" t="s">
        <v>678</v>
      </c>
      <c r="D180" s="59" t="s">
        <v>658</v>
      </c>
      <c r="E180" s="59">
        <v>1.6</v>
      </c>
      <c r="F180" s="59" t="s">
        <v>5</v>
      </c>
      <c r="G180" s="59">
        <v>1.6</v>
      </c>
      <c r="H180" s="59" t="s">
        <v>5</v>
      </c>
      <c r="I180" s="59">
        <v>1.4</v>
      </c>
      <c r="J180" s="59" t="s">
        <v>5</v>
      </c>
      <c r="K180" s="59">
        <v>1.3</v>
      </c>
      <c r="L180" s="59" t="s">
        <v>5</v>
      </c>
      <c r="M180" s="59">
        <v>10</v>
      </c>
      <c r="N180" s="59" t="s">
        <v>5</v>
      </c>
      <c r="O180" s="59">
        <v>8.1</v>
      </c>
      <c r="P180" s="59" t="s">
        <v>5</v>
      </c>
      <c r="Q180" s="59">
        <v>3.2</v>
      </c>
      <c r="R180" s="59" t="s">
        <v>5</v>
      </c>
      <c r="S180" s="59">
        <v>2.6</v>
      </c>
      <c r="T180" s="59" t="s">
        <v>5</v>
      </c>
    </row>
    <row r="181" spans="1:20" x14ac:dyDescent="0.35">
      <c r="A181" s="54" t="s">
        <v>104</v>
      </c>
      <c r="B181" s="59" t="s">
        <v>105</v>
      </c>
      <c r="C181" s="56" t="s">
        <v>678</v>
      </c>
      <c r="D181" s="59" t="s">
        <v>658</v>
      </c>
      <c r="E181" s="59">
        <v>1.6</v>
      </c>
      <c r="F181" s="59" t="s">
        <v>5</v>
      </c>
      <c r="G181" s="59">
        <v>1.6</v>
      </c>
      <c r="H181" s="59" t="s">
        <v>5</v>
      </c>
      <c r="I181" s="59">
        <v>1.4</v>
      </c>
      <c r="J181" s="59" t="s">
        <v>5</v>
      </c>
      <c r="K181" s="59">
        <v>1.3</v>
      </c>
      <c r="L181" s="59" t="s">
        <v>5</v>
      </c>
      <c r="M181" s="59">
        <v>10</v>
      </c>
      <c r="N181" s="59" t="s">
        <v>5</v>
      </c>
      <c r="O181" s="59">
        <v>8.1</v>
      </c>
      <c r="P181" s="59" t="s">
        <v>5</v>
      </c>
      <c r="Q181" s="59">
        <v>3.2</v>
      </c>
      <c r="R181" s="59" t="s">
        <v>5</v>
      </c>
      <c r="S181" s="59">
        <v>2.6</v>
      </c>
      <c r="T181" s="59" t="s">
        <v>5</v>
      </c>
    </row>
    <row r="182" spans="1:20" x14ac:dyDescent="0.35">
      <c r="A182" s="54" t="s">
        <v>32</v>
      </c>
      <c r="B182" s="59" t="s">
        <v>33</v>
      </c>
      <c r="C182" s="56" t="s">
        <v>678</v>
      </c>
      <c r="D182" s="59" t="s">
        <v>658</v>
      </c>
      <c r="E182" s="59">
        <v>1.6</v>
      </c>
      <c r="F182" s="59" t="s">
        <v>5</v>
      </c>
      <c r="G182" s="59">
        <v>1.6</v>
      </c>
      <c r="H182" s="59" t="s">
        <v>5</v>
      </c>
      <c r="I182" s="59">
        <v>1.4</v>
      </c>
      <c r="J182" s="59" t="s">
        <v>5</v>
      </c>
      <c r="K182" s="59">
        <v>1.3</v>
      </c>
      <c r="L182" s="59" t="s">
        <v>5</v>
      </c>
      <c r="M182" s="59">
        <v>10</v>
      </c>
      <c r="N182" s="59" t="s">
        <v>5</v>
      </c>
      <c r="O182" s="59">
        <v>8.1</v>
      </c>
      <c r="P182" s="59" t="s">
        <v>5</v>
      </c>
      <c r="Q182" s="59">
        <v>3.2</v>
      </c>
      <c r="R182" s="59" t="s">
        <v>5</v>
      </c>
      <c r="S182" s="59">
        <v>2.6</v>
      </c>
      <c r="T182" s="59" t="s">
        <v>5</v>
      </c>
    </row>
    <row r="183" spans="1:20" x14ac:dyDescent="0.35">
      <c r="A183" s="54" t="s">
        <v>81</v>
      </c>
      <c r="B183" s="59" t="s">
        <v>82</v>
      </c>
      <c r="C183" s="56" t="s">
        <v>678</v>
      </c>
      <c r="D183" s="59" t="s">
        <v>658</v>
      </c>
      <c r="E183" s="59">
        <v>3.3</v>
      </c>
      <c r="F183" s="59" t="s">
        <v>5</v>
      </c>
      <c r="G183" s="59">
        <v>3.3</v>
      </c>
      <c r="H183" s="59" t="s">
        <v>5</v>
      </c>
      <c r="I183" s="59">
        <v>2.8</v>
      </c>
      <c r="J183" s="59" t="s">
        <v>5</v>
      </c>
      <c r="K183" s="59">
        <v>2.5</v>
      </c>
      <c r="L183" s="59" t="s">
        <v>5</v>
      </c>
      <c r="M183" s="59">
        <v>20</v>
      </c>
      <c r="N183" s="59" t="s">
        <v>5</v>
      </c>
      <c r="O183" s="59">
        <v>16</v>
      </c>
      <c r="P183" s="59" t="s">
        <v>5</v>
      </c>
      <c r="Q183" s="59">
        <v>6.3</v>
      </c>
      <c r="R183" s="59" t="s">
        <v>5</v>
      </c>
      <c r="S183" s="59">
        <v>5.0999999999999996</v>
      </c>
      <c r="T183" s="59" t="s">
        <v>5</v>
      </c>
    </row>
    <row r="184" spans="1:20" x14ac:dyDescent="0.35">
      <c r="A184" s="54" t="s">
        <v>48</v>
      </c>
      <c r="B184" s="59" t="s">
        <v>49</v>
      </c>
      <c r="C184" s="56" t="s">
        <v>678</v>
      </c>
      <c r="D184" s="59" t="s">
        <v>658</v>
      </c>
      <c r="E184" s="59">
        <v>1.6</v>
      </c>
      <c r="F184" s="59" t="s">
        <v>5</v>
      </c>
      <c r="G184" s="59">
        <v>1.6</v>
      </c>
      <c r="H184" s="59" t="s">
        <v>5</v>
      </c>
      <c r="I184" s="59">
        <v>1.4</v>
      </c>
      <c r="J184" s="59" t="s">
        <v>5</v>
      </c>
      <c r="K184" s="59">
        <v>1.3</v>
      </c>
      <c r="L184" s="59" t="s">
        <v>5</v>
      </c>
      <c r="M184" s="59">
        <v>10</v>
      </c>
      <c r="N184" s="59" t="s">
        <v>5</v>
      </c>
      <c r="O184" s="59">
        <v>8.1</v>
      </c>
      <c r="P184" s="59" t="s">
        <v>5</v>
      </c>
      <c r="Q184" s="59">
        <v>3.2</v>
      </c>
      <c r="R184" s="59" t="s">
        <v>5</v>
      </c>
      <c r="S184" s="59">
        <v>2.6</v>
      </c>
      <c r="T184" s="59" t="s">
        <v>5</v>
      </c>
    </row>
    <row r="185" spans="1:20" x14ac:dyDescent="0.35">
      <c r="A185" s="54" t="s">
        <v>6</v>
      </c>
      <c r="B185" s="59" t="s">
        <v>7</v>
      </c>
      <c r="C185" s="56" t="s">
        <v>678</v>
      </c>
      <c r="D185" s="59" t="s">
        <v>658</v>
      </c>
      <c r="E185" s="59">
        <v>1.6</v>
      </c>
      <c r="F185" s="59" t="s">
        <v>5</v>
      </c>
      <c r="G185" s="59">
        <v>1.6</v>
      </c>
      <c r="H185" s="59" t="s">
        <v>5</v>
      </c>
      <c r="I185" s="59">
        <v>1.4</v>
      </c>
      <c r="J185" s="59" t="s">
        <v>5</v>
      </c>
      <c r="K185" s="59">
        <v>1.3</v>
      </c>
      <c r="L185" s="59" t="s">
        <v>5</v>
      </c>
      <c r="M185" s="59">
        <v>10</v>
      </c>
      <c r="N185" s="59" t="s">
        <v>5</v>
      </c>
      <c r="O185" s="59">
        <v>8.1</v>
      </c>
      <c r="P185" s="59" t="s">
        <v>5</v>
      </c>
      <c r="Q185" s="59">
        <v>3.2</v>
      </c>
      <c r="R185" s="59" t="s">
        <v>5</v>
      </c>
      <c r="S185" s="59">
        <v>2.6</v>
      </c>
      <c r="T185" s="59" t="s">
        <v>5</v>
      </c>
    </row>
    <row r="186" spans="1:20" x14ac:dyDescent="0.35">
      <c r="A186" s="54" t="s">
        <v>853</v>
      </c>
      <c r="B186" s="59" t="s">
        <v>15</v>
      </c>
      <c r="C186" s="56" t="s">
        <v>678</v>
      </c>
      <c r="D186" s="59" t="s">
        <v>658</v>
      </c>
      <c r="E186" s="59">
        <v>1.6</v>
      </c>
      <c r="F186" s="59" t="s">
        <v>5</v>
      </c>
      <c r="G186" s="59">
        <v>1.6</v>
      </c>
      <c r="H186" s="59" t="s">
        <v>5</v>
      </c>
      <c r="I186" s="59">
        <v>1.4</v>
      </c>
      <c r="J186" s="59" t="s">
        <v>5</v>
      </c>
      <c r="K186" s="59">
        <v>1.3</v>
      </c>
      <c r="L186" s="59" t="s">
        <v>5</v>
      </c>
      <c r="M186" s="59">
        <v>10</v>
      </c>
      <c r="N186" s="59" t="s">
        <v>5</v>
      </c>
      <c r="O186" s="59">
        <v>8.1</v>
      </c>
      <c r="P186" s="59" t="s">
        <v>5</v>
      </c>
      <c r="Q186" s="59">
        <v>3.2</v>
      </c>
      <c r="R186" s="59" t="s">
        <v>5</v>
      </c>
      <c r="S186" s="59">
        <v>2.6</v>
      </c>
      <c r="T186" s="59" t="s">
        <v>5</v>
      </c>
    </row>
    <row r="187" spans="1:20" x14ac:dyDescent="0.35">
      <c r="A187" s="54" t="s">
        <v>854</v>
      </c>
      <c r="B187" s="59" t="s">
        <v>30</v>
      </c>
      <c r="C187" s="56" t="s">
        <v>678</v>
      </c>
      <c r="D187" s="59" t="s">
        <v>658</v>
      </c>
      <c r="E187" s="59">
        <v>1.6</v>
      </c>
      <c r="F187" s="59" t="s">
        <v>5</v>
      </c>
      <c r="G187" s="59">
        <v>1.6</v>
      </c>
      <c r="H187" s="59" t="s">
        <v>5</v>
      </c>
      <c r="I187" s="59">
        <v>1.4</v>
      </c>
      <c r="J187" s="59" t="s">
        <v>5</v>
      </c>
      <c r="K187" s="59">
        <v>1.3</v>
      </c>
      <c r="L187" s="59" t="s">
        <v>5</v>
      </c>
      <c r="M187" s="59">
        <v>10</v>
      </c>
      <c r="N187" s="59" t="s">
        <v>5</v>
      </c>
      <c r="O187" s="59">
        <v>8.1</v>
      </c>
      <c r="P187" s="59" t="s">
        <v>5</v>
      </c>
      <c r="Q187" s="59">
        <v>3.2</v>
      </c>
      <c r="R187" s="59" t="s">
        <v>5</v>
      </c>
      <c r="S187" s="59">
        <v>2.6</v>
      </c>
      <c r="T187" s="59" t="s">
        <v>5</v>
      </c>
    </row>
    <row r="188" spans="1:20" x14ac:dyDescent="0.35">
      <c r="A188" s="54" t="s">
        <v>59</v>
      </c>
      <c r="B188" s="59" t="s">
        <v>60</v>
      </c>
      <c r="C188" s="56" t="s">
        <v>678</v>
      </c>
      <c r="D188" s="59" t="s">
        <v>658</v>
      </c>
      <c r="E188" s="59">
        <v>1.6</v>
      </c>
      <c r="F188" s="59" t="s">
        <v>5</v>
      </c>
      <c r="G188" s="59">
        <v>1.6</v>
      </c>
      <c r="H188" s="59" t="s">
        <v>5</v>
      </c>
      <c r="I188" s="59">
        <v>1.4</v>
      </c>
      <c r="J188" s="59" t="s">
        <v>5</v>
      </c>
      <c r="K188" s="59">
        <v>1.3</v>
      </c>
      <c r="L188" s="59" t="s">
        <v>5</v>
      </c>
      <c r="M188" s="59">
        <v>10</v>
      </c>
      <c r="N188" s="59" t="s">
        <v>5</v>
      </c>
      <c r="O188" s="59">
        <v>8.1</v>
      </c>
      <c r="P188" s="59" t="s">
        <v>5</v>
      </c>
      <c r="Q188" s="59">
        <v>3.2</v>
      </c>
      <c r="R188" s="59" t="s">
        <v>5</v>
      </c>
      <c r="S188" s="59">
        <v>2.6</v>
      </c>
      <c r="T188" s="59" t="s">
        <v>5</v>
      </c>
    </row>
    <row r="189" spans="1:20" x14ac:dyDescent="0.35">
      <c r="A189" s="54" t="s">
        <v>9</v>
      </c>
      <c r="B189" s="59" t="s">
        <v>10</v>
      </c>
      <c r="C189" s="56" t="s">
        <v>678</v>
      </c>
      <c r="D189" s="59" t="s">
        <v>658</v>
      </c>
      <c r="E189" s="59">
        <v>1.6</v>
      </c>
      <c r="F189" s="59" t="s">
        <v>5</v>
      </c>
      <c r="G189" s="59">
        <v>1.6</v>
      </c>
      <c r="H189" s="59" t="s">
        <v>5</v>
      </c>
      <c r="I189" s="59">
        <v>1.4</v>
      </c>
      <c r="J189" s="59" t="s">
        <v>5</v>
      </c>
      <c r="K189" s="59">
        <v>1.3</v>
      </c>
      <c r="L189" s="59" t="s">
        <v>5</v>
      </c>
      <c r="M189" s="59">
        <v>10</v>
      </c>
      <c r="N189" s="59" t="s">
        <v>5</v>
      </c>
      <c r="O189" s="59">
        <v>8.1</v>
      </c>
      <c r="P189" s="59" t="s">
        <v>5</v>
      </c>
      <c r="Q189" s="59">
        <v>3.2</v>
      </c>
      <c r="R189" s="59" t="s">
        <v>5</v>
      </c>
      <c r="S189" s="59">
        <v>2.6</v>
      </c>
      <c r="T189" s="59" t="s">
        <v>5</v>
      </c>
    </row>
    <row r="190" spans="1:20" x14ac:dyDescent="0.35">
      <c r="A190" s="54" t="s">
        <v>22</v>
      </c>
      <c r="B190" s="59" t="s">
        <v>23</v>
      </c>
      <c r="C190" s="56" t="s">
        <v>678</v>
      </c>
      <c r="D190" s="59" t="s">
        <v>658</v>
      </c>
      <c r="E190" s="59">
        <v>1.6</v>
      </c>
      <c r="F190" s="59" t="s">
        <v>5</v>
      </c>
      <c r="G190" s="59">
        <v>1.6</v>
      </c>
      <c r="H190" s="59" t="s">
        <v>5</v>
      </c>
      <c r="I190" s="59">
        <v>1.4</v>
      </c>
      <c r="J190" s="59" t="s">
        <v>5</v>
      </c>
      <c r="K190" s="59">
        <v>1.3</v>
      </c>
      <c r="L190" s="59" t="s">
        <v>5</v>
      </c>
      <c r="M190" s="59">
        <v>10</v>
      </c>
      <c r="N190" s="59" t="s">
        <v>5</v>
      </c>
      <c r="O190" s="59">
        <v>8.1</v>
      </c>
      <c r="P190" s="59" t="s">
        <v>5</v>
      </c>
      <c r="Q190" s="59">
        <v>3.2</v>
      </c>
      <c r="R190" s="59" t="s">
        <v>5</v>
      </c>
      <c r="S190" s="59">
        <v>2.6</v>
      </c>
      <c r="T190" s="59" t="s">
        <v>5</v>
      </c>
    </row>
    <row r="191" spans="1:20" x14ac:dyDescent="0.35">
      <c r="A191" s="54" t="s">
        <v>3</v>
      </c>
      <c r="B191" s="59" t="s">
        <v>4</v>
      </c>
      <c r="C191" s="56" t="s">
        <v>678</v>
      </c>
      <c r="D191" s="59" t="s">
        <v>658</v>
      </c>
      <c r="E191" s="59">
        <v>1.6</v>
      </c>
      <c r="F191" s="59" t="s">
        <v>5</v>
      </c>
      <c r="G191" s="59">
        <v>1.6</v>
      </c>
      <c r="H191" s="59" t="s">
        <v>5</v>
      </c>
      <c r="I191" s="59">
        <v>1.4</v>
      </c>
      <c r="J191" s="59" t="s">
        <v>5</v>
      </c>
      <c r="K191" s="59">
        <v>1.3</v>
      </c>
      <c r="L191" s="59" t="s">
        <v>5</v>
      </c>
      <c r="M191" s="59">
        <v>10</v>
      </c>
      <c r="N191" s="59" t="s">
        <v>5</v>
      </c>
      <c r="O191" s="59">
        <v>8.1</v>
      </c>
      <c r="P191" s="59" t="s">
        <v>5</v>
      </c>
      <c r="Q191" s="59">
        <v>3.2</v>
      </c>
      <c r="R191" s="59" t="s">
        <v>5</v>
      </c>
      <c r="S191" s="59">
        <v>2.6</v>
      </c>
      <c r="T191" s="59" t="s">
        <v>5</v>
      </c>
    </row>
    <row r="192" spans="1:20" x14ac:dyDescent="0.35">
      <c r="A192" s="54" t="s">
        <v>841</v>
      </c>
      <c r="B192" s="59" t="s">
        <v>21</v>
      </c>
      <c r="C192" s="56" t="s">
        <v>678</v>
      </c>
      <c r="D192" s="59" t="s">
        <v>658</v>
      </c>
      <c r="E192" s="59">
        <v>1.6</v>
      </c>
      <c r="F192" s="59" t="s">
        <v>5</v>
      </c>
      <c r="G192" s="59">
        <v>1.6</v>
      </c>
      <c r="H192" s="59" t="s">
        <v>5</v>
      </c>
      <c r="I192" s="59">
        <v>1.4</v>
      </c>
      <c r="J192" s="59" t="s">
        <v>5</v>
      </c>
      <c r="K192" s="59">
        <v>1.3</v>
      </c>
      <c r="L192" s="59" t="s">
        <v>5</v>
      </c>
      <c r="M192" s="59">
        <v>10</v>
      </c>
      <c r="N192" s="59" t="s">
        <v>5</v>
      </c>
      <c r="O192" s="59">
        <v>8.1</v>
      </c>
      <c r="P192" s="59" t="s">
        <v>5</v>
      </c>
      <c r="Q192" s="59">
        <v>3.2</v>
      </c>
      <c r="R192" s="59" t="s">
        <v>5</v>
      </c>
      <c r="S192" s="59">
        <v>2.6</v>
      </c>
      <c r="T192" s="59" t="s">
        <v>5</v>
      </c>
    </row>
    <row r="193" spans="1:20" x14ac:dyDescent="0.35">
      <c r="A193" s="54" t="s">
        <v>842</v>
      </c>
      <c r="B193" s="59" t="s">
        <v>36</v>
      </c>
      <c r="C193" s="56" t="s">
        <v>678</v>
      </c>
      <c r="D193" s="59" t="s">
        <v>658</v>
      </c>
      <c r="E193" s="59">
        <v>1.6</v>
      </c>
      <c r="F193" s="59" t="s">
        <v>5</v>
      </c>
      <c r="G193" s="59">
        <v>1.6</v>
      </c>
      <c r="H193" s="59" t="s">
        <v>5</v>
      </c>
      <c r="I193" s="59">
        <v>1.4</v>
      </c>
      <c r="J193" s="59" t="s">
        <v>5</v>
      </c>
      <c r="K193" s="59">
        <v>1.3</v>
      </c>
      <c r="L193" s="59" t="s">
        <v>5</v>
      </c>
      <c r="M193" s="59">
        <v>10</v>
      </c>
      <c r="N193" s="59" t="s">
        <v>5</v>
      </c>
      <c r="O193" s="59">
        <v>8.1</v>
      </c>
      <c r="P193" s="59" t="s">
        <v>5</v>
      </c>
      <c r="Q193" s="59">
        <v>3.2</v>
      </c>
      <c r="R193" s="59" t="s">
        <v>5</v>
      </c>
      <c r="S193" s="59">
        <v>2.6</v>
      </c>
      <c r="T193" s="59" t="s">
        <v>5</v>
      </c>
    </row>
    <row r="194" spans="1:20" x14ac:dyDescent="0.35">
      <c r="A194" s="54" t="s">
        <v>39</v>
      </c>
      <c r="B194" s="59" t="s">
        <v>40</v>
      </c>
      <c r="C194" s="56" t="s">
        <v>678</v>
      </c>
      <c r="D194" s="59" t="s">
        <v>658</v>
      </c>
      <c r="E194" s="59">
        <v>1.6</v>
      </c>
      <c r="F194" s="59" t="s">
        <v>5</v>
      </c>
      <c r="G194" s="59">
        <v>1.6</v>
      </c>
      <c r="H194" s="59" t="s">
        <v>5</v>
      </c>
      <c r="I194" s="59">
        <v>1.4</v>
      </c>
      <c r="J194" s="59" t="s">
        <v>5</v>
      </c>
      <c r="K194" s="59">
        <v>1.3</v>
      </c>
      <c r="L194" s="59" t="s">
        <v>5</v>
      </c>
      <c r="M194" s="59">
        <v>10</v>
      </c>
      <c r="N194" s="59" t="s">
        <v>5</v>
      </c>
      <c r="O194" s="59">
        <v>8.1</v>
      </c>
      <c r="P194" s="59" t="s">
        <v>5</v>
      </c>
      <c r="Q194" s="59">
        <v>3.2</v>
      </c>
      <c r="R194" s="59" t="s">
        <v>5</v>
      </c>
      <c r="S194" s="59">
        <v>2.6</v>
      </c>
      <c r="T194" s="59" t="s">
        <v>5</v>
      </c>
    </row>
    <row r="195" spans="1:20" x14ac:dyDescent="0.35">
      <c r="A195" s="54" t="s">
        <v>87</v>
      </c>
      <c r="B195" s="59" t="s">
        <v>88</v>
      </c>
      <c r="C195" s="56" t="s">
        <v>678</v>
      </c>
      <c r="D195" s="59" t="s">
        <v>658</v>
      </c>
      <c r="E195" s="59">
        <v>1.6</v>
      </c>
      <c r="F195" s="59" t="s">
        <v>5</v>
      </c>
      <c r="G195" s="59">
        <v>1.6</v>
      </c>
      <c r="H195" s="59" t="s">
        <v>5</v>
      </c>
      <c r="I195" s="59">
        <v>1.4</v>
      </c>
      <c r="J195" s="59" t="s">
        <v>5</v>
      </c>
      <c r="K195" s="59">
        <v>1.3</v>
      </c>
      <c r="L195" s="59" t="s">
        <v>5</v>
      </c>
      <c r="M195" s="59">
        <v>10</v>
      </c>
      <c r="N195" s="59" t="s">
        <v>5</v>
      </c>
      <c r="O195" s="59">
        <v>8.1</v>
      </c>
      <c r="P195" s="59" t="s">
        <v>5</v>
      </c>
      <c r="Q195" s="59">
        <v>3.2</v>
      </c>
      <c r="R195" s="59" t="s">
        <v>5</v>
      </c>
      <c r="S195" s="59">
        <v>2.6</v>
      </c>
      <c r="T195" s="59" t="s">
        <v>5</v>
      </c>
    </row>
    <row r="196" spans="1:20" x14ac:dyDescent="0.35">
      <c r="A196" s="54" t="s">
        <v>61</v>
      </c>
      <c r="B196" s="59" t="s">
        <v>62</v>
      </c>
      <c r="C196" s="56" t="s">
        <v>678</v>
      </c>
      <c r="D196" s="59" t="s">
        <v>658</v>
      </c>
      <c r="E196" s="59">
        <v>1.6</v>
      </c>
      <c r="F196" s="59" t="s">
        <v>5</v>
      </c>
      <c r="G196" s="59">
        <v>1.6</v>
      </c>
      <c r="H196" s="59" t="s">
        <v>5</v>
      </c>
      <c r="I196" s="59">
        <v>1.4</v>
      </c>
      <c r="J196" s="59" t="s">
        <v>5</v>
      </c>
      <c r="K196" s="59">
        <v>1.3</v>
      </c>
      <c r="L196" s="59" t="s">
        <v>5</v>
      </c>
      <c r="M196" s="59">
        <v>10</v>
      </c>
      <c r="N196" s="59" t="s">
        <v>5</v>
      </c>
      <c r="O196" s="59">
        <v>8.1</v>
      </c>
      <c r="P196" s="59" t="s">
        <v>5</v>
      </c>
      <c r="Q196" s="59">
        <v>3.2</v>
      </c>
      <c r="R196" s="59" t="s">
        <v>5</v>
      </c>
      <c r="S196" s="59">
        <v>2.6</v>
      </c>
      <c r="T196" s="59" t="s">
        <v>5</v>
      </c>
    </row>
    <row r="197" spans="1:20" x14ac:dyDescent="0.35">
      <c r="A197" s="54" t="s">
        <v>100</v>
      </c>
      <c r="B197" s="59" t="s">
        <v>101</v>
      </c>
      <c r="C197" s="56" t="s">
        <v>678</v>
      </c>
      <c r="D197" s="59" t="s">
        <v>658</v>
      </c>
      <c r="E197" s="59">
        <v>8.3000000000000007</v>
      </c>
      <c r="F197" s="59" t="s">
        <v>5</v>
      </c>
      <c r="G197" s="59">
        <v>8.1999999999999993</v>
      </c>
      <c r="H197" s="59" t="s">
        <v>5</v>
      </c>
      <c r="I197" s="59">
        <v>6.9</v>
      </c>
      <c r="J197" s="59" t="s">
        <v>5</v>
      </c>
      <c r="K197" s="59">
        <v>6.3</v>
      </c>
      <c r="L197" s="59" t="s">
        <v>5</v>
      </c>
      <c r="M197" s="59">
        <v>51</v>
      </c>
      <c r="N197" s="59" t="s">
        <v>5</v>
      </c>
      <c r="O197" s="59">
        <v>41</v>
      </c>
      <c r="P197" s="59" t="s">
        <v>5</v>
      </c>
      <c r="Q197" s="59">
        <v>16</v>
      </c>
      <c r="R197" s="59" t="s">
        <v>5</v>
      </c>
      <c r="S197" s="59">
        <v>13</v>
      </c>
      <c r="T197" s="59" t="s">
        <v>5</v>
      </c>
    </row>
    <row r="198" spans="1:20" x14ac:dyDescent="0.35">
      <c r="A198" s="54" t="s">
        <v>79</v>
      </c>
      <c r="B198" s="59" t="s">
        <v>80</v>
      </c>
      <c r="C198" s="56" t="s">
        <v>678</v>
      </c>
      <c r="D198" s="59" t="s">
        <v>658</v>
      </c>
      <c r="E198" s="59">
        <v>1.6</v>
      </c>
      <c r="F198" s="59" t="s">
        <v>5</v>
      </c>
      <c r="G198" s="59">
        <v>1.6</v>
      </c>
      <c r="H198" s="59" t="s">
        <v>5</v>
      </c>
      <c r="I198" s="59">
        <v>1.4</v>
      </c>
      <c r="J198" s="59" t="s">
        <v>5</v>
      </c>
      <c r="K198" s="59">
        <v>1.3</v>
      </c>
      <c r="L198" s="59" t="s">
        <v>5</v>
      </c>
      <c r="M198" s="59">
        <v>10</v>
      </c>
      <c r="N198" s="59" t="s">
        <v>5</v>
      </c>
      <c r="O198" s="59">
        <v>8.1</v>
      </c>
      <c r="P198" s="59" t="s">
        <v>5</v>
      </c>
      <c r="Q198" s="59">
        <v>3.2</v>
      </c>
      <c r="R198" s="59" t="s">
        <v>5</v>
      </c>
      <c r="S198" s="59">
        <v>2.6</v>
      </c>
      <c r="T198" s="59" t="s">
        <v>5</v>
      </c>
    </row>
    <row r="199" spans="1:20" x14ac:dyDescent="0.35">
      <c r="A199" s="54" t="s">
        <v>110</v>
      </c>
      <c r="B199" s="59" t="s">
        <v>111</v>
      </c>
      <c r="C199" s="56" t="s">
        <v>678</v>
      </c>
      <c r="D199" s="59" t="s">
        <v>658</v>
      </c>
      <c r="E199" s="59">
        <v>1.6</v>
      </c>
      <c r="F199" s="59" t="s">
        <v>5</v>
      </c>
      <c r="G199" s="59">
        <v>1.6</v>
      </c>
      <c r="H199" s="59" t="s">
        <v>5</v>
      </c>
      <c r="I199" s="59">
        <v>1.4</v>
      </c>
      <c r="J199" s="59" t="s">
        <v>5</v>
      </c>
      <c r="K199" s="59">
        <v>1.3</v>
      </c>
      <c r="L199" s="59" t="s">
        <v>5</v>
      </c>
      <c r="M199" s="59">
        <v>10</v>
      </c>
      <c r="N199" s="59" t="s">
        <v>5</v>
      </c>
      <c r="O199" s="59">
        <v>8.1</v>
      </c>
      <c r="P199" s="59" t="s">
        <v>5</v>
      </c>
      <c r="Q199" s="59">
        <v>3.2</v>
      </c>
      <c r="R199" s="59" t="s">
        <v>5</v>
      </c>
      <c r="S199" s="59">
        <v>2.6</v>
      </c>
      <c r="T199" s="59" t="s">
        <v>5</v>
      </c>
    </row>
    <row r="200" spans="1:20" x14ac:dyDescent="0.35">
      <c r="A200" s="54" t="s">
        <v>855</v>
      </c>
      <c r="B200" s="59" t="s">
        <v>11</v>
      </c>
      <c r="C200" s="56" t="s">
        <v>678</v>
      </c>
      <c r="D200" s="59" t="s">
        <v>658</v>
      </c>
      <c r="E200" s="59">
        <v>3.3</v>
      </c>
      <c r="F200" s="59" t="s">
        <v>5</v>
      </c>
      <c r="G200" s="59">
        <v>3.3</v>
      </c>
      <c r="H200" s="59" t="s">
        <v>5</v>
      </c>
      <c r="I200" s="69">
        <v>3</v>
      </c>
      <c r="J200" s="69"/>
      <c r="K200" s="59">
        <v>2.5</v>
      </c>
      <c r="L200" s="59" t="s">
        <v>5</v>
      </c>
      <c r="M200" s="59">
        <v>20</v>
      </c>
      <c r="N200" s="59" t="s">
        <v>5</v>
      </c>
      <c r="O200" s="59">
        <v>16</v>
      </c>
      <c r="P200" s="59" t="s">
        <v>5</v>
      </c>
      <c r="Q200" s="69">
        <v>7.9</v>
      </c>
      <c r="R200" s="69"/>
      <c r="S200" s="59">
        <v>5.0999999999999996</v>
      </c>
      <c r="T200" s="59" t="s">
        <v>5</v>
      </c>
    </row>
    <row r="201" spans="1:20" x14ac:dyDescent="0.35">
      <c r="A201" s="54" t="s">
        <v>843</v>
      </c>
      <c r="B201" s="59" t="s">
        <v>69</v>
      </c>
      <c r="C201" s="56" t="s">
        <v>678</v>
      </c>
      <c r="D201" s="59" t="s">
        <v>658</v>
      </c>
      <c r="E201" s="59">
        <v>1.6</v>
      </c>
      <c r="F201" s="59" t="s">
        <v>5</v>
      </c>
      <c r="G201" s="59">
        <v>1.6</v>
      </c>
      <c r="H201" s="59" t="s">
        <v>5</v>
      </c>
      <c r="I201" s="59">
        <v>1.4</v>
      </c>
      <c r="J201" s="59" t="s">
        <v>5</v>
      </c>
      <c r="K201" s="59">
        <v>1.3</v>
      </c>
      <c r="L201" s="59" t="s">
        <v>5</v>
      </c>
      <c r="M201" s="59">
        <v>10</v>
      </c>
      <c r="N201" s="59" t="s">
        <v>5</v>
      </c>
      <c r="O201" s="59">
        <v>8.1</v>
      </c>
      <c r="P201" s="59" t="s">
        <v>5</v>
      </c>
      <c r="Q201" s="59">
        <v>3.2</v>
      </c>
      <c r="R201" s="59" t="s">
        <v>5</v>
      </c>
      <c r="S201" s="59">
        <v>2.6</v>
      </c>
      <c r="T201" s="59" t="s">
        <v>5</v>
      </c>
    </row>
    <row r="202" spans="1:20" x14ac:dyDescent="0.35">
      <c r="A202" s="54" t="s">
        <v>126</v>
      </c>
      <c r="B202" s="59" t="s">
        <v>127</v>
      </c>
      <c r="C202" s="56" t="s">
        <v>678</v>
      </c>
      <c r="D202" s="59" t="s">
        <v>658</v>
      </c>
      <c r="E202" s="59">
        <v>8.3000000000000007</v>
      </c>
      <c r="F202" s="59" t="s">
        <v>5</v>
      </c>
      <c r="G202" s="59">
        <v>8.1999999999999993</v>
      </c>
      <c r="H202" s="59" t="s">
        <v>5</v>
      </c>
      <c r="I202" s="59">
        <v>6.9</v>
      </c>
      <c r="J202" s="59" t="s">
        <v>5</v>
      </c>
      <c r="K202" s="59">
        <v>6.3</v>
      </c>
      <c r="L202" s="59" t="s">
        <v>5</v>
      </c>
      <c r="M202" s="59">
        <v>51</v>
      </c>
      <c r="N202" s="59" t="s">
        <v>5</v>
      </c>
      <c r="O202" s="59">
        <v>41</v>
      </c>
      <c r="P202" s="59" t="s">
        <v>5</v>
      </c>
      <c r="Q202" s="59">
        <v>16</v>
      </c>
      <c r="R202" s="59" t="s">
        <v>5</v>
      </c>
      <c r="S202" s="59">
        <v>13</v>
      </c>
      <c r="T202" s="59" t="s">
        <v>5</v>
      </c>
    </row>
    <row r="203" spans="1:20" x14ac:dyDescent="0.35">
      <c r="A203" s="54" t="s">
        <v>844</v>
      </c>
      <c r="B203" s="59" t="s">
        <v>123</v>
      </c>
      <c r="C203" s="56" t="s">
        <v>678</v>
      </c>
      <c r="D203" s="59" t="s">
        <v>658</v>
      </c>
      <c r="E203" s="59">
        <v>1.6</v>
      </c>
      <c r="F203" s="59" t="s">
        <v>5</v>
      </c>
      <c r="G203" s="59">
        <v>1.6</v>
      </c>
      <c r="H203" s="59" t="s">
        <v>5</v>
      </c>
      <c r="I203" s="59">
        <v>1.4</v>
      </c>
      <c r="J203" s="59" t="s">
        <v>5</v>
      </c>
      <c r="K203" s="59">
        <v>1.3</v>
      </c>
      <c r="L203" s="59" t="s">
        <v>5</v>
      </c>
      <c r="M203" s="59">
        <v>10</v>
      </c>
      <c r="N203" s="59" t="s">
        <v>5</v>
      </c>
      <c r="O203" s="59">
        <v>8.1</v>
      </c>
      <c r="P203" s="59" t="s">
        <v>5</v>
      </c>
      <c r="Q203" s="59">
        <v>3.2</v>
      </c>
      <c r="R203" s="59" t="s">
        <v>5</v>
      </c>
      <c r="S203" s="59">
        <v>2.6</v>
      </c>
      <c r="T203" s="59" t="s">
        <v>5</v>
      </c>
    </row>
    <row r="204" spans="1:20" x14ac:dyDescent="0.35">
      <c r="A204" s="54" t="s">
        <v>845</v>
      </c>
      <c r="B204" s="59" t="s">
        <v>112</v>
      </c>
      <c r="C204" s="56" t="s">
        <v>678</v>
      </c>
      <c r="D204" s="59" t="s">
        <v>658</v>
      </c>
      <c r="E204" s="59">
        <v>1.6</v>
      </c>
      <c r="F204" s="59" t="s">
        <v>5</v>
      </c>
      <c r="G204" s="59">
        <v>1.6</v>
      </c>
      <c r="H204" s="59" t="s">
        <v>5</v>
      </c>
      <c r="I204" s="59">
        <v>1.4</v>
      </c>
      <c r="J204" s="59" t="s">
        <v>5</v>
      </c>
      <c r="K204" s="59">
        <v>1.3</v>
      </c>
      <c r="L204" s="59" t="s">
        <v>5</v>
      </c>
      <c r="M204" s="59">
        <v>10</v>
      </c>
      <c r="N204" s="59" t="s">
        <v>5</v>
      </c>
      <c r="O204" s="59">
        <v>8.1</v>
      </c>
      <c r="P204" s="59" t="s">
        <v>5</v>
      </c>
      <c r="Q204" s="59">
        <v>3.2</v>
      </c>
      <c r="R204" s="59" t="s">
        <v>5</v>
      </c>
      <c r="S204" s="59">
        <v>2.6</v>
      </c>
      <c r="T204" s="59" t="s">
        <v>5</v>
      </c>
    </row>
    <row r="205" spans="1:20" x14ac:dyDescent="0.35">
      <c r="A205" s="54" t="s">
        <v>846</v>
      </c>
      <c r="B205" s="59" t="s">
        <v>70</v>
      </c>
      <c r="C205" s="56" t="s">
        <v>678</v>
      </c>
      <c r="D205" s="59" t="s">
        <v>658</v>
      </c>
      <c r="E205" s="59">
        <v>1.6</v>
      </c>
      <c r="F205" s="59" t="s">
        <v>5</v>
      </c>
      <c r="G205" s="59">
        <v>1.6</v>
      </c>
      <c r="H205" s="59" t="s">
        <v>5</v>
      </c>
      <c r="I205" s="59">
        <v>1.4</v>
      </c>
      <c r="J205" s="59" t="s">
        <v>5</v>
      </c>
      <c r="K205" s="59">
        <v>1.3</v>
      </c>
      <c r="L205" s="59" t="s">
        <v>5</v>
      </c>
      <c r="M205" s="59">
        <v>10</v>
      </c>
      <c r="N205" s="59" t="s">
        <v>5</v>
      </c>
      <c r="O205" s="59">
        <v>8.1</v>
      </c>
      <c r="P205" s="59" t="s">
        <v>5</v>
      </c>
      <c r="Q205" s="59">
        <v>3.2</v>
      </c>
      <c r="R205" s="59" t="s">
        <v>5</v>
      </c>
      <c r="S205" s="59">
        <v>2.6</v>
      </c>
      <c r="T205" s="59" t="s">
        <v>5</v>
      </c>
    </row>
    <row r="206" spans="1:20" x14ac:dyDescent="0.35">
      <c r="A206" s="54" t="s">
        <v>847</v>
      </c>
      <c r="B206" s="59" t="s">
        <v>120</v>
      </c>
      <c r="C206" s="56" t="s">
        <v>678</v>
      </c>
      <c r="D206" s="59" t="s">
        <v>658</v>
      </c>
      <c r="E206" s="59">
        <v>1.6</v>
      </c>
      <c r="F206" s="59" t="s">
        <v>5</v>
      </c>
      <c r="G206" s="59">
        <v>1.6</v>
      </c>
      <c r="H206" s="59" t="s">
        <v>5</v>
      </c>
      <c r="I206" s="59">
        <v>1.4</v>
      </c>
      <c r="J206" s="59" t="s">
        <v>5</v>
      </c>
      <c r="K206" s="59">
        <v>1.3</v>
      </c>
      <c r="L206" s="59" t="s">
        <v>5</v>
      </c>
      <c r="M206" s="59">
        <v>10</v>
      </c>
      <c r="N206" s="59" t="s">
        <v>5</v>
      </c>
      <c r="O206" s="59">
        <v>8.1</v>
      </c>
      <c r="P206" s="59" t="s">
        <v>5</v>
      </c>
      <c r="Q206" s="59">
        <v>3.2</v>
      </c>
      <c r="R206" s="59" t="s">
        <v>5</v>
      </c>
      <c r="S206" s="59">
        <v>2.6</v>
      </c>
      <c r="T206" s="59" t="s">
        <v>5</v>
      </c>
    </row>
    <row r="207" spans="1:20" x14ac:dyDescent="0.35">
      <c r="A207" s="54" t="s">
        <v>63</v>
      </c>
      <c r="B207" s="59" t="s">
        <v>64</v>
      </c>
      <c r="C207" s="56" t="s">
        <v>678</v>
      </c>
      <c r="D207" s="59" t="s">
        <v>658</v>
      </c>
      <c r="E207" s="59">
        <v>1.6</v>
      </c>
      <c r="F207" s="59" t="s">
        <v>5</v>
      </c>
      <c r="G207" s="59">
        <v>1.6</v>
      </c>
      <c r="H207" s="59" t="s">
        <v>5</v>
      </c>
      <c r="I207" s="59">
        <v>1.4</v>
      </c>
      <c r="J207" s="59" t="s">
        <v>5</v>
      </c>
      <c r="K207" s="59">
        <v>1.3</v>
      </c>
      <c r="L207" s="59" t="s">
        <v>5</v>
      </c>
      <c r="M207" s="59">
        <v>10</v>
      </c>
      <c r="N207" s="59" t="s">
        <v>5</v>
      </c>
      <c r="O207" s="59">
        <v>8.1</v>
      </c>
      <c r="P207" s="59" t="s">
        <v>5</v>
      </c>
      <c r="Q207" s="59">
        <v>3.2</v>
      </c>
      <c r="R207" s="59" t="s">
        <v>5</v>
      </c>
      <c r="S207" s="59">
        <v>2.6</v>
      </c>
      <c r="T207" s="59" t="s">
        <v>5</v>
      </c>
    </row>
    <row r="208" spans="1:20" x14ac:dyDescent="0.35">
      <c r="A208" s="54" t="s">
        <v>848</v>
      </c>
      <c r="B208" s="59" t="s">
        <v>119</v>
      </c>
      <c r="C208" s="56" t="s">
        <v>678</v>
      </c>
      <c r="D208" s="59" t="s">
        <v>658</v>
      </c>
      <c r="E208" s="59">
        <v>1.6</v>
      </c>
      <c r="F208" s="59" t="s">
        <v>5</v>
      </c>
      <c r="G208" s="59">
        <v>1.6</v>
      </c>
      <c r="H208" s="59" t="s">
        <v>5</v>
      </c>
      <c r="I208" s="59">
        <v>1.4</v>
      </c>
      <c r="J208" s="59" t="s">
        <v>5</v>
      </c>
      <c r="K208" s="59">
        <v>1.3</v>
      </c>
      <c r="L208" s="59" t="s">
        <v>5</v>
      </c>
      <c r="M208" s="59">
        <v>10</v>
      </c>
      <c r="N208" s="59" t="s">
        <v>5</v>
      </c>
      <c r="O208" s="59">
        <v>8.1</v>
      </c>
      <c r="P208" s="59" t="s">
        <v>5</v>
      </c>
      <c r="Q208" s="59">
        <v>3.2</v>
      </c>
      <c r="R208" s="59" t="s">
        <v>5</v>
      </c>
      <c r="S208" s="59">
        <v>2.6</v>
      </c>
      <c r="T208" s="59" t="s">
        <v>5</v>
      </c>
    </row>
    <row r="209" spans="1:32" x14ac:dyDescent="0.35">
      <c r="A209" s="54" t="s">
        <v>53</v>
      </c>
      <c r="B209" s="59" t="s">
        <v>54</v>
      </c>
      <c r="C209" s="56" t="s">
        <v>678</v>
      </c>
      <c r="D209" s="59" t="s">
        <v>658</v>
      </c>
      <c r="E209" s="59">
        <v>1.6</v>
      </c>
      <c r="F209" s="59" t="s">
        <v>5</v>
      </c>
      <c r="G209" s="59">
        <v>1.6</v>
      </c>
      <c r="H209" s="59" t="s">
        <v>5</v>
      </c>
      <c r="I209" s="59">
        <v>1.4</v>
      </c>
      <c r="J209" s="59" t="s">
        <v>5</v>
      </c>
      <c r="K209" s="59">
        <v>1.3</v>
      </c>
      <c r="L209" s="59" t="s">
        <v>5</v>
      </c>
      <c r="M209" s="59">
        <v>10</v>
      </c>
      <c r="N209" s="59" t="s">
        <v>5</v>
      </c>
      <c r="O209" s="59">
        <v>8.1</v>
      </c>
      <c r="P209" s="59" t="s">
        <v>5</v>
      </c>
      <c r="Q209" s="59">
        <v>3.2</v>
      </c>
      <c r="R209" s="59" t="s">
        <v>5</v>
      </c>
      <c r="S209" s="59">
        <v>2.6</v>
      </c>
      <c r="T209" s="59" t="s">
        <v>5</v>
      </c>
    </row>
    <row r="210" spans="1:32" x14ac:dyDescent="0.35">
      <c r="A210" s="54" t="s">
        <v>57</v>
      </c>
      <c r="B210" s="59" t="s">
        <v>58</v>
      </c>
      <c r="C210" s="56" t="s">
        <v>678</v>
      </c>
      <c r="D210" s="59" t="s">
        <v>658</v>
      </c>
      <c r="E210" s="59">
        <v>1.6</v>
      </c>
      <c r="F210" s="59" t="s">
        <v>5</v>
      </c>
      <c r="G210" s="59">
        <v>1.6</v>
      </c>
      <c r="H210" s="59" t="s">
        <v>5</v>
      </c>
      <c r="I210" s="59">
        <v>1.4</v>
      </c>
      <c r="J210" s="59" t="s">
        <v>5</v>
      </c>
      <c r="K210" s="59">
        <v>1.3</v>
      </c>
      <c r="L210" s="59" t="s">
        <v>5</v>
      </c>
      <c r="M210" s="59">
        <v>10</v>
      </c>
      <c r="N210" s="59" t="s">
        <v>5</v>
      </c>
      <c r="O210" s="59">
        <v>8.1</v>
      </c>
      <c r="P210" s="59" t="s">
        <v>5</v>
      </c>
      <c r="Q210" s="59">
        <v>3.2</v>
      </c>
      <c r="R210" s="59" t="s">
        <v>5</v>
      </c>
      <c r="S210" s="59">
        <v>2.6</v>
      </c>
      <c r="T210" s="59" t="s">
        <v>5</v>
      </c>
    </row>
    <row r="211" spans="1:32" x14ac:dyDescent="0.35">
      <c r="A211" s="54" t="s">
        <v>849</v>
      </c>
      <c r="B211" s="59" t="s">
        <v>20</v>
      </c>
      <c r="C211" s="56" t="s">
        <v>678</v>
      </c>
      <c r="D211" s="59" t="s">
        <v>658</v>
      </c>
      <c r="E211" s="59">
        <v>1.6</v>
      </c>
      <c r="F211" s="59" t="s">
        <v>5</v>
      </c>
      <c r="G211" s="59">
        <v>1.6</v>
      </c>
      <c r="H211" s="59" t="s">
        <v>5</v>
      </c>
      <c r="I211" s="59">
        <v>1.4</v>
      </c>
      <c r="J211" s="59" t="s">
        <v>5</v>
      </c>
      <c r="K211" s="59">
        <v>1.3</v>
      </c>
      <c r="L211" s="59" t="s">
        <v>5</v>
      </c>
      <c r="M211" s="59">
        <v>10</v>
      </c>
      <c r="N211" s="59" t="s">
        <v>5</v>
      </c>
      <c r="O211" s="59">
        <v>8.1</v>
      </c>
      <c r="P211" s="59" t="s">
        <v>5</v>
      </c>
      <c r="Q211" s="59">
        <v>3.2</v>
      </c>
      <c r="R211" s="59" t="s">
        <v>5</v>
      </c>
      <c r="S211" s="59">
        <v>2.6</v>
      </c>
      <c r="T211" s="59" t="s">
        <v>5</v>
      </c>
    </row>
    <row r="212" spans="1:32" x14ac:dyDescent="0.35">
      <c r="A212" s="54" t="s">
        <v>850</v>
      </c>
      <c r="B212" s="59" t="s">
        <v>45</v>
      </c>
      <c r="C212" s="56" t="s">
        <v>678</v>
      </c>
      <c r="D212" s="59" t="s">
        <v>658</v>
      </c>
      <c r="E212" s="59">
        <v>1.6</v>
      </c>
      <c r="F212" s="59" t="s">
        <v>5</v>
      </c>
      <c r="G212" s="59">
        <v>1.6</v>
      </c>
      <c r="H212" s="59" t="s">
        <v>5</v>
      </c>
      <c r="I212" s="59">
        <v>1.4</v>
      </c>
      <c r="J212" s="59" t="s">
        <v>5</v>
      </c>
      <c r="K212" s="59">
        <v>1.3</v>
      </c>
      <c r="L212" s="59" t="s">
        <v>5</v>
      </c>
      <c r="M212" s="59">
        <v>10</v>
      </c>
      <c r="N212" s="59" t="s">
        <v>5</v>
      </c>
      <c r="O212" s="59">
        <v>8.1</v>
      </c>
      <c r="P212" s="59" t="s">
        <v>5</v>
      </c>
      <c r="Q212" s="59">
        <v>3.2</v>
      </c>
      <c r="R212" s="59" t="s">
        <v>5</v>
      </c>
      <c r="S212" s="59">
        <v>2.6</v>
      </c>
      <c r="T212" s="59" t="s">
        <v>5</v>
      </c>
    </row>
    <row r="213" spans="1:32" x14ac:dyDescent="0.35">
      <c r="A213" s="54" t="s">
        <v>851</v>
      </c>
      <c r="B213" s="59" t="s">
        <v>95</v>
      </c>
      <c r="C213" s="56" t="s">
        <v>678</v>
      </c>
      <c r="D213" s="59" t="s">
        <v>658</v>
      </c>
      <c r="E213" s="59">
        <v>8.3000000000000007</v>
      </c>
      <c r="F213" s="59" t="s">
        <v>5</v>
      </c>
      <c r="G213" s="59">
        <v>8.1999999999999993</v>
      </c>
      <c r="H213" s="59" t="s">
        <v>5</v>
      </c>
      <c r="I213" s="59">
        <v>6.9</v>
      </c>
      <c r="J213" s="59" t="s">
        <v>5</v>
      </c>
      <c r="K213" s="59">
        <v>6.3</v>
      </c>
      <c r="L213" s="59" t="s">
        <v>5</v>
      </c>
      <c r="M213" s="59">
        <v>51</v>
      </c>
      <c r="N213" s="59" t="s">
        <v>5</v>
      </c>
      <c r="O213" s="59">
        <v>41</v>
      </c>
      <c r="P213" s="59" t="s">
        <v>5</v>
      </c>
      <c r="Q213" s="59">
        <v>16</v>
      </c>
      <c r="R213" s="59" t="s">
        <v>5</v>
      </c>
      <c r="S213" s="59">
        <v>13</v>
      </c>
      <c r="T213" s="59" t="s">
        <v>5</v>
      </c>
    </row>
    <row r="214" spans="1:32" x14ac:dyDescent="0.35">
      <c r="A214" s="54" t="s">
        <v>37</v>
      </c>
      <c r="B214" s="59" t="s">
        <v>38</v>
      </c>
      <c r="C214" s="56" t="s">
        <v>678</v>
      </c>
      <c r="D214" s="59" t="s">
        <v>658</v>
      </c>
      <c r="E214" s="59">
        <v>1.6</v>
      </c>
      <c r="F214" s="59" t="s">
        <v>5</v>
      </c>
      <c r="G214" s="59">
        <v>1.6</v>
      </c>
      <c r="H214" s="59" t="s">
        <v>5</v>
      </c>
      <c r="I214" s="59">
        <v>1.4</v>
      </c>
      <c r="J214" s="59" t="s">
        <v>5</v>
      </c>
      <c r="K214" s="59">
        <v>1.3</v>
      </c>
      <c r="L214" s="59" t="s">
        <v>5</v>
      </c>
      <c r="M214" s="59">
        <v>10</v>
      </c>
      <c r="N214" s="59" t="s">
        <v>5</v>
      </c>
      <c r="O214" s="59">
        <v>8.1</v>
      </c>
      <c r="P214" s="59" t="s">
        <v>5</v>
      </c>
      <c r="Q214" s="59">
        <v>3.2</v>
      </c>
      <c r="R214" s="59" t="s">
        <v>5</v>
      </c>
      <c r="S214" s="59">
        <v>2.6</v>
      </c>
      <c r="T214" s="59" t="s">
        <v>5</v>
      </c>
    </row>
    <row r="215" spans="1:32" x14ac:dyDescent="0.35">
      <c r="A215" s="54" t="s">
        <v>65</v>
      </c>
      <c r="B215" s="59" t="s">
        <v>66</v>
      </c>
      <c r="C215" s="56" t="s">
        <v>678</v>
      </c>
      <c r="D215" s="59" t="s">
        <v>658</v>
      </c>
      <c r="E215" s="59">
        <v>1.6</v>
      </c>
      <c r="F215" s="59" t="s">
        <v>5</v>
      </c>
      <c r="G215" s="59">
        <v>1.6</v>
      </c>
      <c r="H215" s="59" t="s">
        <v>5</v>
      </c>
      <c r="I215" s="59">
        <v>1.4</v>
      </c>
      <c r="J215" s="59" t="s">
        <v>5</v>
      </c>
      <c r="K215" s="59">
        <v>1.3</v>
      </c>
      <c r="L215" s="59" t="s">
        <v>5</v>
      </c>
      <c r="M215" s="59">
        <v>10</v>
      </c>
      <c r="N215" s="59" t="s">
        <v>5</v>
      </c>
      <c r="O215" s="59">
        <v>8.1</v>
      </c>
      <c r="P215" s="59" t="s">
        <v>5</v>
      </c>
      <c r="Q215" s="59">
        <v>3.2</v>
      </c>
      <c r="R215" s="59" t="s">
        <v>5</v>
      </c>
      <c r="S215" s="59">
        <v>2.6</v>
      </c>
      <c r="T215" s="59" t="s">
        <v>5</v>
      </c>
    </row>
    <row r="216" spans="1:32" x14ac:dyDescent="0.35">
      <c r="A216" s="54" t="s">
        <v>856</v>
      </c>
      <c r="B216" s="59" t="s">
        <v>31</v>
      </c>
      <c r="C216" s="56" t="s">
        <v>678</v>
      </c>
      <c r="D216" s="59" t="s">
        <v>658</v>
      </c>
      <c r="E216" s="59">
        <v>8.3000000000000007</v>
      </c>
      <c r="F216" s="59" t="s">
        <v>5</v>
      </c>
      <c r="G216" s="59">
        <v>8.1999999999999993</v>
      </c>
      <c r="H216" s="59" t="s">
        <v>5</v>
      </c>
      <c r="I216" s="59">
        <v>6.9</v>
      </c>
      <c r="J216" s="59" t="s">
        <v>5</v>
      </c>
      <c r="K216" s="59">
        <v>6.3</v>
      </c>
      <c r="L216" s="59" t="s">
        <v>5</v>
      </c>
      <c r="M216" s="59">
        <v>51</v>
      </c>
      <c r="N216" s="59" t="s">
        <v>5</v>
      </c>
      <c r="O216" s="59">
        <v>41</v>
      </c>
      <c r="P216" s="59" t="s">
        <v>5</v>
      </c>
      <c r="Q216" s="59">
        <v>16</v>
      </c>
      <c r="R216" s="59" t="s">
        <v>5</v>
      </c>
      <c r="S216" s="59">
        <v>13</v>
      </c>
      <c r="T216" s="59" t="s">
        <v>5</v>
      </c>
    </row>
    <row r="217" spans="1:32" x14ac:dyDescent="0.35">
      <c r="A217" s="54" t="s">
        <v>857</v>
      </c>
      <c r="B217" s="59" t="s">
        <v>8</v>
      </c>
      <c r="C217" s="56" t="s">
        <v>678</v>
      </c>
      <c r="D217" s="59" t="s">
        <v>658</v>
      </c>
      <c r="E217" s="59">
        <v>1.6</v>
      </c>
      <c r="F217" s="59" t="s">
        <v>5</v>
      </c>
      <c r="G217" s="59">
        <v>1.6</v>
      </c>
      <c r="H217" s="59" t="s">
        <v>5</v>
      </c>
      <c r="I217" s="59">
        <v>1.4</v>
      </c>
      <c r="J217" s="59" t="s">
        <v>5</v>
      </c>
      <c r="K217" s="59">
        <v>1.3</v>
      </c>
      <c r="L217" s="59" t="s">
        <v>5</v>
      </c>
      <c r="M217" s="59">
        <v>10</v>
      </c>
      <c r="N217" s="59" t="s">
        <v>5</v>
      </c>
      <c r="O217" s="59">
        <v>8.1</v>
      </c>
      <c r="P217" s="59" t="s">
        <v>5</v>
      </c>
      <c r="Q217" s="59">
        <v>3.2</v>
      </c>
      <c r="R217" s="59" t="s">
        <v>5</v>
      </c>
      <c r="S217" s="59">
        <v>2.6</v>
      </c>
      <c r="T217" s="59" t="s">
        <v>5</v>
      </c>
    </row>
    <row r="218" spans="1:32" x14ac:dyDescent="0.35">
      <c r="A218" s="282" t="s">
        <v>721</v>
      </c>
      <c r="B218" s="282"/>
      <c r="C218" s="282"/>
      <c r="D218" s="282"/>
      <c r="E218" s="282"/>
      <c r="F218" s="282"/>
      <c r="G218" s="282"/>
      <c r="H218" s="282"/>
      <c r="I218" s="282"/>
      <c r="J218" s="282"/>
      <c r="K218" s="282"/>
      <c r="L218" s="282"/>
      <c r="M218" s="282"/>
      <c r="N218" s="282"/>
      <c r="O218" s="282"/>
      <c r="P218" s="282"/>
      <c r="Q218" s="282"/>
      <c r="R218" s="282"/>
      <c r="S218" s="282"/>
      <c r="T218" s="282"/>
    </row>
    <row r="219" spans="1:32" s="55" customFormat="1" ht="14.5" customHeight="1" x14ac:dyDescent="0.35">
      <c r="A219" s="96" t="s">
        <v>720</v>
      </c>
      <c r="B219" s="55" t="s">
        <v>367</v>
      </c>
      <c r="C219" s="56" t="s">
        <v>705</v>
      </c>
      <c r="D219" s="55" t="s">
        <v>667</v>
      </c>
      <c r="E219" s="13">
        <v>95.007500000000007</v>
      </c>
      <c r="F219" s="5"/>
      <c r="G219" s="12">
        <v>100.90299999999999</v>
      </c>
      <c r="H219" s="5"/>
      <c r="I219" s="13">
        <v>82.195000000000007</v>
      </c>
      <c r="J219" s="5"/>
      <c r="K219" s="13">
        <v>92.319499999999991</v>
      </c>
      <c r="L219" s="69"/>
      <c r="M219" s="72">
        <v>442.83999999999992</v>
      </c>
      <c r="N219" s="69"/>
      <c r="O219" s="12">
        <v>970.80399999999986</v>
      </c>
      <c r="P219" s="5"/>
      <c r="Q219" s="12">
        <v>231.27600000000004</v>
      </c>
      <c r="R219" s="5"/>
      <c r="S219" s="12">
        <v>497.10999999999996</v>
      </c>
      <c r="T219" s="5"/>
      <c r="U219" s="233"/>
      <c r="W219" s="54"/>
      <c r="X219" s="54"/>
      <c r="Z219" s="54"/>
      <c r="AA219" s="54"/>
      <c r="AC219" s="54"/>
      <c r="AD219" s="54"/>
      <c r="AF219" s="54"/>
    </row>
    <row r="220" spans="1:32" s="54" customFormat="1" x14ac:dyDescent="0.35">
      <c r="A220" s="96" t="s">
        <v>720</v>
      </c>
      <c r="B220" s="55" t="s">
        <v>367</v>
      </c>
      <c r="C220" s="56" t="s">
        <v>705</v>
      </c>
      <c r="D220" s="55" t="s">
        <v>668</v>
      </c>
      <c r="E220" s="17">
        <v>0.57508900000000007</v>
      </c>
      <c r="F220" s="17" t="s">
        <v>12</v>
      </c>
      <c r="G220" s="17">
        <v>0.4985285000000001</v>
      </c>
      <c r="H220" s="17" t="s">
        <v>12</v>
      </c>
      <c r="I220" s="17">
        <v>0.40894550000000002</v>
      </c>
      <c r="J220" s="17" t="s">
        <v>12</v>
      </c>
      <c r="K220" s="17">
        <v>0.54740200000000006</v>
      </c>
      <c r="L220" s="17" t="s">
        <v>12</v>
      </c>
      <c r="M220" s="18">
        <v>2.6233150000000003</v>
      </c>
      <c r="N220" s="18" t="s">
        <v>12</v>
      </c>
      <c r="O220" s="18">
        <v>4.7348500000000007</v>
      </c>
      <c r="P220" s="18" t="s">
        <v>12</v>
      </c>
      <c r="Q220" s="18">
        <v>1.1183549999999998</v>
      </c>
      <c r="R220" s="18" t="s">
        <v>12</v>
      </c>
      <c r="S220" s="18">
        <v>2.0755000000000003</v>
      </c>
      <c r="T220" s="18" t="s">
        <v>12</v>
      </c>
      <c r="V220" s="88"/>
      <c r="X220" s="88"/>
      <c r="Z220" s="88"/>
      <c r="AB220" s="45"/>
      <c r="AD220" s="45"/>
      <c r="AF220" s="45"/>
    </row>
    <row r="221" spans="1:32" x14ac:dyDescent="0.35">
      <c r="A221" s="54" t="s">
        <v>903</v>
      </c>
      <c r="B221" s="59" t="s">
        <v>343</v>
      </c>
      <c r="C221" s="56" t="s">
        <v>688</v>
      </c>
      <c r="D221" s="59" t="s">
        <v>667</v>
      </c>
      <c r="E221" s="69">
        <v>5.73</v>
      </c>
      <c r="F221" s="69"/>
      <c r="G221" s="69">
        <v>5.85</v>
      </c>
      <c r="H221" s="69"/>
      <c r="I221" s="69">
        <v>3.93</v>
      </c>
      <c r="J221" s="69"/>
      <c r="K221" s="69">
        <v>4.53</v>
      </c>
      <c r="L221" s="69"/>
      <c r="M221" s="69">
        <v>24.4</v>
      </c>
      <c r="N221" s="69"/>
      <c r="O221" s="69">
        <v>55.8</v>
      </c>
      <c r="P221" s="69"/>
      <c r="Q221" s="69">
        <v>14.3</v>
      </c>
      <c r="R221" s="69"/>
      <c r="S221" s="69">
        <v>31.5</v>
      </c>
      <c r="T221" s="69"/>
    </row>
    <row r="222" spans="1:32" x14ac:dyDescent="0.35">
      <c r="A222" s="54" t="s">
        <v>893</v>
      </c>
      <c r="B222" s="59" t="s">
        <v>333</v>
      </c>
      <c r="C222" s="56" t="s">
        <v>688</v>
      </c>
      <c r="D222" s="59" t="s">
        <v>667</v>
      </c>
      <c r="E222" s="69">
        <v>74.2</v>
      </c>
      <c r="F222" s="69"/>
      <c r="G222" s="69">
        <v>80</v>
      </c>
      <c r="H222" s="69"/>
      <c r="I222" s="69">
        <v>67.900000000000006</v>
      </c>
      <c r="J222" s="69"/>
      <c r="K222" s="69">
        <v>74.099999999999994</v>
      </c>
      <c r="L222" s="69"/>
      <c r="M222" s="69">
        <v>349</v>
      </c>
      <c r="N222" s="69"/>
      <c r="O222" s="69">
        <v>771</v>
      </c>
      <c r="P222" s="69"/>
      <c r="Q222" s="69">
        <v>182</v>
      </c>
      <c r="R222" s="69"/>
      <c r="S222" s="69">
        <v>395</v>
      </c>
      <c r="T222" s="69"/>
    </row>
    <row r="223" spans="1:32" x14ac:dyDescent="0.35">
      <c r="A223" s="54" t="s">
        <v>901</v>
      </c>
      <c r="B223" s="59" t="s">
        <v>341</v>
      </c>
      <c r="C223" s="56" t="s">
        <v>688</v>
      </c>
      <c r="D223" s="59" t="s">
        <v>667</v>
      </c>
      <c r="E223" s="69">
        <v>2.37</v>
      </c>
      <c r="F223" s="69"/>
      <c r="G223" s="69">
        <v>2.31</v>
      </c>
      <c r="H223" s="69"/>
      <c r="I223" s="69">
        <v>1.46</v>
      </c>
      <c r="J223" s="69"/>
      <c r="K223" s="69">
        <v>1.91</v>
      </c>
      <c r="L223" s="69"/>
      <c r="M223" s="69">
        <v>10.7</v>
      </c>
      <c r="N223" s="69"/>
      <c r="O223" s="69">
        <v>24.9</v>
      </c>
      <c r="P223" s="69"/>
      <c r="Q223" s="69">
        <v>5.27</v>
      </c>
      <c r="R223" s="69"/>
      <c r="S223" s="69">
        <v>11.5</v>
      </c>
      <c r="T223" s="69"/>
    </row>
    <row r="224" spans="1:32" x14ac:dyDescent="0.35">
      <c r="A224" s="54" t="s">
        <v>892</v>
      </c>
      <c r="B224" s="59" t="s">
        <v>331</v>
      </c>
      <c r="C224" s="56" t="s">
        <v>688</v>
      </c>
      <c r="D224" s="59" t="s">
        <v>667</v>
      </c>
      <c r="E224" s="69">
        <v>10.5</v>
      </c>
      <c r="F224" s="69"/>
      <c r="G224" s="69">
        <v>10.7</v>
      </c>
      <c r="H224" s="69"/>
      <c r="I224" s="69">
        <v>8.25</v>
      </c>
      <c r="J224" s="69"/>
      <c r="K224" s="69">
        <v>10.199999999999999</v>
      </c>
      <c r="L224" s="69"/>
      <c r="M224" s="69">
        <v>48.5</v>
      </c>
      <c r="N224" s="69"/>
      <c r="O224" s="69">
        <v>98.3</v>
      </c>
      <c r="P224" s="69"/>
      <c r="Q224" s="69">
        <v>25</v>
      </c>
      <c r="R224" s="69"/>
      <c r="S224" s="69">
        <v>50.8</v>
      </c>
      <c r="T224" s="69"/>
    </row>
    <row r="225" spans="1:21" x14ac:dyDescent="0.35">
      <c r="A225" s="54" t="s">
        <v>902</v>
      </c>
      <c r="B225" s="59" t="s">
        <v>342</v>
      </c>
      <c r="C225" s="56" t="s">
        <v>688</v>
      </c>
      <c r="D225" s="59" t="s">
        <v>667</v>
      </c>
      <c r="E225" s="69">
        <v>0.17100000000000001</v>
      </c>
      <c r="F225" s="69" t="s">
        <v>12</v>
      </c>
      <c r="G225" s="69">
        <v>0.189</v>
      </c>
      <c r="H225" s="69" t="s">
        <v>12</v>
      </c>
      <c r="I225" s="59">
        <v>0.104</v>
      </c>
      <c r="J225" s="59" t="s">
        <v>332</v>
      </c>
      <c r="K225" s="69">
        <v>0.13100000000000001</v>
      </c>
      <c r="L225" s="69" t="s">
        <v>12</v>
      </c>
      <c r="M225" s="69">
        <v>0.83099999999999996</v>
      </c>
      <c r="N225" s="69" t="s">
        <v>12</v>
      </c>
      <c r="O225" s="69">
        <v>1.66</v>
      </c>
      <c r="P225" s="69" t="s">
        <v>12</v>
      </c>
      <c r="Q225" s="69">
        <v>0.36799999999999999</v>
      </c>
      <c r="R225" s="69" t="s">
        <v>12</v>
      </c>
      <c r="S225" s="59">
        <v>0.74399999999999999</v>
      </c>
      <c r="T225" s="59" t="s">
        <v>332</v>
      </c>
    </row>
    <row r="226" spans="1:21" x14ac:dyDescent="0.35">
      <c r="A226" s="54" t="s">
        <v>897</v>
      </c>
      <c r="B226" s="59" t="s">
        <v>337</v>
      </c>
      <c r="C226" s="56" t="s">
        <v>688</v>
      </c>
      <c r="D226" s="59" t="s">
        <v>667</v>
      </c>
      <c r="E226" s="69">
        <v>0.21199999999999999</v>
      </c>
      <c r="F226" s="69" t="s">
        <v>12</v>
      </c>
      <c r="G226" s="59">
        <v>0.24099999999999999</v>
      </c>
      <c r="H226" s="59" t="s">
        <v>332</v>
      </c>
      <c r="I226" s="59">
        <v>0.14799999999999999</v>
      </c>
      <c r="J226" s="59" t="s">
        <v>332</v>
      </c>
      <c r="K226" s="69">
        <v>0.19800000000000001</v>
      </c>
      <c r="L226" s="69" t="s">
        <v>12</v>
      </c>
      <c r="M226" s="69">
        <v>1.0900000000000001</v>
      </c>
      <c r="N226" s="69" t="s">
        <v>12</v>
      </c>
      <c r="O226" s="69">
        <v>1.89</v>
      </c>
      <c r="P226" s="69" t="s">
        <v>12</v>
      </c>
      <c r="Q226" s="69">
        <v>0.44600000000000001</v>
      </c>
      <c r="R226" s="69" t="s">
        <v>12</v>
      </c>
      <c r="S226" s="69">
        <v>0.85299999999999998</v>
      </c>
      <c r="T226" s="69" t="s">
        <v>12</v>
      </c>
    </row>
    <row r="227" spans="1:21" x14ac:dyDescent="0.35">
      <c r="A227" s="54" t="s">
        <v>889</v>
      </c>
      <c r="B227" s="59" t="s">
        <v>328</v>
      </c>
      <c r="C227" s="56" t="s">
        <v>688</v>
      </c>
      <c r="D227" s="59" t="s">
        <v>667</v>
      </c>
      <c r="E227" s="69">
        <v>0.27</v>
      </c>
      <c r="F227" s="69" t="s">
        <v>12</v>
      </c>
      <c r="G227" s="69">
        <v>0.214</v>
      </c>
      <c r="H227" s="69" t="s">
        <v>12</v>
      </c>
      <c r="I227" s="59">
        <v>0.17399999999999999</v>
      </c>
      <c r="J227" s="59" t="s">
        <v>332</v>
      </c>
      <c r="K227" s="69">
        <v>0.17699999999999999</v>
      </c>
      <c r="L227" s="69" t="s">
        <v>12</v>
      </c>
      <c r="M227" s="69">
        <v>0.90800000000000003</v>
      </c>
      <c r="N227" s="69" t="s">
        <v>12</v>
      </c>
      <c r="O227" s="69">
        <v>1.94</v>
      </c>
      <c r="P227" s="69" t="s">
        <v>12</v>
      </c>
      <c r="Q227" s="69">
        <v>0.47299999999999998</v>
      </c>
      <c r="R227" s="69" t="s">
        <v>12</v>
      </c>
      <c r="S227" s="69">
        <v>0.96399999999999997</v>
      </c>
      <c r="T227" s="69"/>
    </row>
    <row r="228" spans="1:21" x14ac:dyDescent="0.35">
      <c r="A228" s="54" t="s">
        <v>898</v>
      </c>
      <c r="B228" s="59" t="s">
        <v>338</v>
      </c>
      <c r="C228" s="56" t="s">
        <v>688</v>
      </c>
      <c r="D228" s="59" t="s">
        <v>667</v>
      </c>
      <c r="E228" s="69">
        <v>0.13900000000000001</v>
      </c>
      <c r="F228" s="69" t="s">
        <v>12</v>
      </c>
      <c r="G228" s="69">
        <v>0.16400000000000001</v>
      </c>
      <c r="H228" s="69" t="s">
        <v>12</v>
      </c>
      <c r="I228" s="69">
        <v>0.10199999999999999</v>
      </c>
      <c r="J228" s="69" t="s">
        <v>12</v>
      </c>
      <c r="K228" s="69">
        <v>0.13900000000000001</v>
      </c>
      <c r="L228" s="69" t="s">
        <v>12</v>
      </c>
      <c r="M228" s="69">
        <v>0.63</v>
      </c>
      <c r="N228" s="69" t="s">
        <v>12</v>
      </c>
      <c r="O228" s="69">
        <v>1.49</v>
      </c>
      <c r="P228" s="69" t="s">
        <v>12</v>
      </c>
      <c r="Q228" s="69">
        <v>0.28699999999999998</v>
      </c>
      <c r="R228" s="69" t="s">
        <v>12</v>
      </c>
      <c r="S228" s="69">
        <v>0.55100000000000005</v>
      </c>
      <c r="T228" s="69" t="s">
        <v>12</v>
      </c>
    </row>
    <row r="229" spans="1:21" x14ac:dyDescent="0.35">
      <c r="A229" s="54" t="s">
        <v>890</v>
      </c>
      <c r="B229" s="59" t="s">
        <v>329</v>
      </c>
      <c r="C229" s="56" t="s">
        <v>688</v>
      </c>
      <c r="D229" s="59" t="s">
        <v>667</v>
      </c>
      <c r="E229" s="69">
        <v>0.499</v>
      </c>
      <c r="F229" s="69" t="s">
        <v>12</v>
      </c>
      <c r="G229" s="69">
        <v>0.61499999999999999</v>
      </c>
      <c r="H229" s="69" t="s">
        <v>12</v>
      </c>
      <c r="I229" s="59">
        <v>0.41199999999999998</v>
      </c>
      <c r="J229" s="59" t="s">
        <v>332</v>
      </c>
      <c r="K229" s="59">
        <v>0.47699999999999998</v>
      </c>
      <c r="L229" s="59" t="s">
        <v>332</v>
      </c>
      <c r="M229" s="69">
        <v>1.91</v>
      </c>
      <c r="N229" s="69"/>
      <c r="O229" s="69">
        <v>4.75</v>
      </c>
      <c r="P229" s="69"/>
      <c r="Q229" s="69">
        <v>1.27</v>
      </c>
      <c r="R229" s="69"/>
      <c r="S229" s="69">
        <v>2.38</v>
      </c>
      <c r="T229" s="69"/>
    </row>
    <row r="230" spans="1:21" x14ac:dyDescent="0.35">
      <c r="A230" s="54" t="s">
        <v>899</v>
      </c>
      <c r="B230" s="59" t="s">
        <v>339</v>
      </c>
      <c r="C230" s="56" t="s">
        <v>688</v>
      </c>
      <c r="D230" s="59" t="s">
        <v>667</v>
      </c>
      <c r="E230" s="59">
        <v>4.8099999999999997E-2</v>
      </c>
      <c r="F230" s="59" t="s">
        <v>326</v>
      </c>
      <c r="G230" s="59">
        <v>4.6600000000000003E-2</v>
      </c>
      <c r="H230" s="59" t="s">
        <v>326</v>
      </c>
      <c r="I230" s="59">
        <v>4.6600000000000003E-2</v>
      </c>
      <c r="J230" s="59" t="s">
        <v>326</v>
      </c>
      <c r="K230" s="59">
        <v>4.82E-2</v>
      </c>
      <c r="L230" s="59" t="s">
        <v>326</v>
      </c>
      <c r="M230" s="59">
        <v>9.0300000000000005E-2</v>
      </c>
      <c r="N230" s="59" t="s">
        <v>732</v>
      </c>
      <c r="O230" s="59">
        <v>0.17100000000000001</v>
      </c>
      <c r="P230" s="59" t="s">
        <v>326</v>
      </c>
      <c r="Q230" s="59">
        <v>4.5999999999999999E-2</v>
      </c>
      <c r="R230" s="59" t="s">
        <v>326</v>
      </c>
      <c r="S230" s="59">
        <v>6.2600000000000003E-2</v>
      </c>
      <c r="T230" s="59" t="s">
        <v>332</v>
      </c>
    </row>
    <row r="231" spans="1:21" x14ac:dyDescent="0.35">
      <c r="A231" s="54" t="s">
        <v>891</v>
      </c>
      <c r="B231" s="59" t="s">
        <v>330</v>
      </c>
      <c r="C231" s="56" t="s">
        <v>688</v>
      </c>
      <c r="D231" s="59" t="s">
        <v>667</v>
      </c>
      <c r="E231" s="69">
        <v>0.59299999999999997</v>
      </c>
      <c r="F231" s="69" t="s">
        <v>12</v>
      </c>
      <c r="G231" s="69">
        <v>0.56999999999999995</v>
      </c>
      <c r="H231" s="69" t="s">
        <v>12</v>
      </c>
      <c r="I231" s="69">
        <v>0.434</v>
      </c>
      <c r="J231" s="69" t="s">
        <v>12</v>
      </c>
      <c r="K231" s="69">
        <v>0.51</v>
      </c>
      <c r="L231" s="69" t="s">
        <v>12</v>
      </c>
      <c r="M231" s="69">
        <v>2.2400000000000002</v>
      </c>
      <c r="N231" s="69"/>
      <c r="O231" s="69">
        <v>4.72</v>
      </c>
      <c r="P231" s="69"/>
      <c r="Q231" s="69">
        <v>1.1599999999999999</v>
      </c>
      <c r="R231" s="69"/>
      <c r="S231" s="69">
        <v>2.33</v>
      </c>
      <c r="T231" s="69"/>
    </row>
    <row r="232" spans="1:21" x14ac:dyDescent="0.35">
      <c r="A232" s="54" t="s">
        <v>895</v>
      </c>
      <c r="B232" s="59" t="s">
        <v>335</v>
      </c>
      <c r="C232" s="56" t="s">
        <v>688</v>
      </c>
      <c r="D232" s="59" t="s">
        <v>667</v>
      </c>
      <c r="E232" s="69">
        <v>8.6499999999999994E-2</v>
      </c>
      <c r="F232" s="69" t="s">
        <v>12</v>
      </c>
      <c r="G232" s="59">
        <v>6.6900000000000001E-2</v>
      </c>
      <c r="H232" s="59" t="s">
        <v>332</v>
      </c>
      <c r="I232" s="59">
        <v>5.4100000000000002E-2</v>
      </c>
      <c r="J232" s="59" t="s">
        <v>332</v>
      </c>
      <c r="K232" s="69">
        <v>8.6099999999999996E-2</v>
      </c>
      <c r="L232" s="69" t="s">
        <v>12</v>
      </c>
      <c r="M232" s="69">
        <v>0.27900000000000003</v>
      </c>
      <c r="N232" s="69" t="s">
        <v>12</v>
      </c>
      <c r="O232" s="69">
        <v>0.372</v>
      </c>
      <c r="P232" s="69" t="s">
        <v>12</v>
      </c>
      <c r="Q232" s="59">
        <v>0.13900000000000001</v>
      </c>
      <c r="R232" s="59" t="s">
        <v>332</v>
      </c>
      <c r="S232" s="69">
        <v>0.19</v>
      </c>
      <c r="T232" s="69" t="s">
        <v>12</v>
      </c>
    </row>
    <row r="233" spans="1:21" x14ac:dyDescent="0.35">
      <c r="A233" s="54" t="s">
        <v>888</v>
      </c>
      <c r="B233" s="59" t="s">
        <v>327</v>
      </c>
      <c r="C233" s="56" t="s">
        <v>688</v>
      </c>
      <c r="D233" s="59" t="s">
        <v>667</v>
      </c>
      <c r="E233" s="59">
        <v>0.15</v>
      </c>
      <c r="F233" s="59" t="s">
        <v>332</v>
      </c>
      <c r="G233" s="59">
        <v>0.127</v>
      </c>
      <c r="H233" s="59" t="s">
        <v>332</v>
      </c>
      <c r="I233" s="69">
        <v>0.11899999999999999</v>
      </c>
      <c r="J233" s="69" t="s">
        <v>12</v>
      </c>
      <c r="K233" s="69">
        <v>0.15</v>
      </c>
      <c r="L233" s="69" t="s">
        <v>12</v>
      </c>
      <c r="M233" s="69">
        <v>0.53200000000000003</v>
      </c>
      <c r="N233" s="69" t="s">
        <v>12</v>
      </c>
      <c r="O233" s="69">
        <v>0.98199999999999998</v>
      </c>
      <c r="P233" s="69" t="s">
        <v>12</v>
      </c>
      <c r="Q233" s="59">
        <v>0.27200000000000002</v>
      </c>
      <c r="R233" s="59" t="s">
        <v>332</v>
      </c>
      <c r="S233" s="59">
        <v>0.56599999999999995</v>
      </c>
      <c r="T233" s="59" t="s">
        <v>332</v>
      </c>
    </row>
    <row r="234" spans="1:21" x14ac:dyDescent="0.35">
      <c r="A234" s="54" t="s">
        <v>900</v>
      </c>
      <c r="B234" s="59" t="s">
        <v>340</v>
      </c>
      <c r="C234" s="56" t="s">
        <v>688</v>
      </c>
      <c r="D234" s="59" t="s">
        <v>667</v>
      </c>
      <c r="E234" s="69">
        <v>0.10299999999999999</v>
      </c>
      <c r="F234" s="69" t="s">
        <v>12</v>
      </c>
      <c r="G234" s="69">
        <v>0.154</v>
      </c>
      <c r="H234" s="69" t="s">
        <v>12</v>
      </c>
      <c r="I234" s="59">
        <v>8.7999999999999995E-2</v>
      </c>
      <c r="J234" s="59" t="s">
        <v>332</v>
      </c>
      <c r="K234" s="69">
        <v>9.6000000000000002E-2</v>
      </c>
      <c r="L234" s="69" t="s">
        <v>12</v>
      </c>
      <c r="M234" s="69">
        <v>0.47399999999999998</v>
      </c>
      <c r="N234" s="69" t="s">
        <v>12</v>
      </c>
      <c r="O234" s="69">
        <v>1.1000000000000001</v>
      </c>
      <c r="P234" s="69" t="s">
        <v>12</v>
      </c>
      <c r="Q234" s="69">
        <v>0.217</v>
      </c>
      <c r="R234" s="69" t="s">
        <v>12</v>
      </c>
      <c r="S234" s="69">
        <v>0.441</v>
      </c>
      <c r="T234" s="69" t="s">
        <v>12</v>
      </c>
    </row>
    <row r="235" spans="1:21" x14ac:dyDescent="0.35">
      <c r="A235" s="54" t="s">
        <v>896</v>
      </c>
      <c r="B235" s="59" t="s">
        <v>336</v>
      </c>
      <c r="C235" s="56" t="s">
        <v>688</v>
      </c>
      <c r="D235" s="59" t="s">
        <v>667</v>
      </c>
      <c r="E235" s="59">
        <v>0.13</v>
      </c>
      <c r="F235" s="59" t="s">
        <v>332</v>
      </c>
      <c r="G235" s="69">
        <v>0.13700000000000001</v>
      </c>
      <c r="H235" s="69" t="s">
        <v>12</v>
      </c>
      <c r="I235" s="59">
        <v>9.4899999999999998E-2</v>
      </c>
      <c r="J235" s="59" t="s">
        <v>332</v>
      </c>
      <c r="K235" s="59">
        <v>9.8400000000000001E-2</v>
      </c>
      <c r="L235" s="59" t="s">
        <v>332</v>
      </c>
      <c r="M235" s="69">
        <v>0.45700000000000002</v>
      </c>
      <c r="N235" s="69" t="s">
        <v>12</v>
      </c>
      <c r="O235" s="69">
        <v>0.84</v>
      </c>
      <c r="P235" s="69" t="s">
        <v>12</v>
      </c>
      <c r="Q235" s="69">
        <v>0.161</v>
      </c>
      <c r="R235" s="69" t="s">
        <v>12</v>
      </c>
      <c r="S235" s="69">
        <v>0.315</v>
      </c>
      <c r="T235" s="69" t="s">
        <v>12</v>
      </c>
    </row>
    <row r="236" spans="1:21" x14ac:dyDescent="0.35">
      <c r="A236" s="54" t="s">
        <v>894</v>
      </c>
      <c r="B236" s="59" t="s">
        <v>334</v>
      </c>
      <c r="C236" s="56" t="s">
        <v>688</v>
      </c>
      <c r="D236" s="59" t="s">
        <v>667</v>
      </c>
      <c r="E236" s="59">
        <v>0.112</v>
      </c>
      <c r="F236" s="59" t="s">
        <v>332</v>
      </c>
      <c r="G236" s="59">
        <v>0.121</v>
      </c>
      <c r="H236" s="59" t="s">
        <v>332</v>
      </c>
      <c r="I236" s="59">
        <v>0.113</v>
      </c>
      <c r="J236" s="59" t="s">
        <v>326</v>
      </c>
      <c r="K236" s="59">
        <v>6.8000000000000005E-2</v>
      </c>
      <c r="L236" s="59" t="s">
        <v>332</v>
      </c>
      <c r="M236" s="69">
        <v>0.42799999999999999</v>
      </c>
      <c r="N236" s="69"/>
      <c r="O236" s="69">
        <v>1.06</v>
      </c>
      <c r="P236" s="69"/>
      <c r="Q236" s="69">
        <v>0.161</v>
      </c>
      <c r="R236" s="69" t="s">
        <v>12</v>
      </c>
      <c r="S236" s="69">
        <v>0.28599999999999998</v>
      </c>
      <c r="T236" s="69"/>
    </row>
    <row r="237" spans="1:21" x14ac:dyDescent="0.35">
      <c r="A237" s="54" t="s">
        <v>887</v>
      </c>
      <c r="B237" s="59" t="s">
        <v>324</v>
      </c>
      <c r="C237" s="56" t="s">
        <v>688</v>
      </c>
      <c r="D237" s="59" t="s">
        <v>667</v>
      </c>
      <c r="E237" s="69">
        <v>0.13400000000000001</v>
      </c>
      <c r="F237" s="69" t="s">
        <v>12</v>
      </c>
      <c r="G237" s="59">
        <v>8.6099999999999996E-2</v>
      </c>
      <c r="H237" s="59" t="s">
        <v>332</v>
      </c>
      <c r="I237" s="59">
        <v>9.1300000000000006E-2</v>
      </c>
      <c r="J237" s="59" t="s">
        <v>332</v>
      </c>
      <c r="K237" s="69">
        <v>9.2399999999999996E-2</v>
      </c>
      <c r="L237" s="69" t="s">
        <v>12</v>
      </c>
      <c r="M237" s="69">
        <v>0.46100000000000002</v>
      </c>
      <c r="N237" s="69"/>
      <c r="O237" s="59">
        <v>0.57899999999999996</v>
      </c>
      <c r="P237" s="59" t="s">
        <v>332</v>
      </c>
      <c r="Q237" s="69">
        <v>0.16300000000000001</v>
      </c>
      <c r="R237" s="69" t="s">
        <v>12</v>
      </c>
      <c r="S237" s="59">
        <v>0.308</v>
      </c>
      <c r="T237" s="59" t="s">
        <v>332</v>
      </c>
    </row>
    <row r="238" spans="1:21" x14ac:dyDescent="0.35">
      <c r="A238" s="289" t="s">
        <v>717</v>
      </c>
      <c r="B238" s="289"/>
      <c r="C238" s="289"/>
      <c r="D238" s="289"/>
      <c r="E238" s="289"/>
      <c r="F238" s="289"/>
      <c r="G238" s="289"/>
      <c r="H238" s="289"/>
      <c r="I238" s="289"/>
      <c r="J238" s="289"/>
      <c r="K238" s="289"/>
      <c r="L238" s="289"/>
      <c r="M238" s="289"/>
      <c r="N238" s="289"/>
      <c r="O238" s="289"/>
      <c r="P238" s="289"/>
      <c r="Q238" s="289"/>
      <c r="R238" s="289"/>
      <c r="S238" s="289"/>
      <c r="T238" s="289"/>
    </row>
    <row r="239" spans="1:21" s="55" customFormat="1" ht="14.5" customHeight="1" x14ac:dyDescent="0.35">
      <c r="A239" s="92" t="s">
        <v>716</v>
      </c>
      <c r="B239" s="55" t="s">
        <v>627</v>
      </c>
      <c r="C239" s="56" t="s">
        <v>705</v>
      </c>
      <c r="D239" s="59" t="s">
        <v>658</v>
      </c>
      <c r="E239" s="18">
        <v>2.5880139999999998</v>
      </c>
      <c r="F239" s="234"/>
      <c r="G239" s="18">
        <v>1.972675</v>
      </c>
      <c r="H239" s="5"/>
      <c r="I239" s="17">
        <v>0.91831000000000018</v>
      </c>
      <c r="J239" s="17"/>
      <c r="K239" s="74">
        <v>1.0290330000000001</v>
      </c>
      <c r="L239" s="69"/>
      <c r="M239" s="74">
        <v>7.4656500000000001</v>
      </c>
      <c r="N239" s="235"/>
      <c r="O239" s="13">
        <v>12.064170999999998</v>
      </c>
      <c r="P239" s="5"/>
      <c r="Q239" s="18">
        <v>2.0556739999999998</v>
      </c>
      <c r="R239" s="17"/>
      <c r="S239" s="18">
        <v>3.5071479999999999</v>
      </c>
      <c r="T239" s="17"/>
      <c r="U239" s="236"/>
    </row>
    <row r="240" spans="1:21" s="55" customFormat="1" ht="14.5" customHeight="1" x14ac:dyDescent="0.35">
      <c r="A240" s="55" t="s">
        <v>715</v>
      </c>
      <c r="B240" s="55" t="s">
        <v>628</v>
      </c>
      <c r="C240" s="56" t="s">
        <v>705</v>
      </c>
      <c r="D240" s="59" t="s">
        <v>658</v>
      </c>
      <c r="E240" s="17">
        <v>3.98E-3</v>
      </c>
      <c r="F240" s="17" t="s">
        <v>12</v>
      </c>
      <c r="G240" s="17">
        <v>3.1849999999999999E-3</v>
      </c>
      <c r="H240" s="5"/>
      <c r="I240" s="17">
        <v>2.1189999999999998E-3</v>
      </c>
      <c r="J240" s="17"/>
      <c r="K240" s="73">
        <v>1.9680000000000001E-3</v>
      </c>
      <c r="L240" s="69"/>
      <c r="M240" s="73">
        <v>7.0199999999999993E-3</v>
      </c>
      <c r="N240" s="73" t="s">
        <v>12</v>
      </c>
      <c r="O240" s="17">
        <v>1.2350000000000002E-2</v>
      </c>
      <c r="P240" s="5" t="s">
        <v>12</v>
      </c>
      <c r="Q240" s="17">
        <v>2.64E-3</v>
      </c>
      <c r="R240" s="17" t="s">
        <v>12</v>
      </c>
      <c r="S240" s="17">
        <v>5.4800000000000005E-3</v>
      </c>
      <c r="T240" s="17"/>
      <c r="U240" s="233"/>
    </row>
    <row r="241" spans="1:24" s="55" customFormat="1" ht="14.5" customHeight="1" x14ac:dyDescent="0.35">
      <c r="A241" s="55" t="s">
        <v>714</v>
      </c>
      <c r="B241" s="55" t="s">
        <v>629</v>
      </c>
      <c r="C241" s="56" t="s">
        <v>705</v>
      </c>
      <c r="D241" s="59" t="s">
        <v>658</v>
      </c>
      <c r="E241" s="17">
        <v>2.6189999999999998E-2</v>
      </c>
      <c r="F241" s="17"/>
      <c r="G241" s="17">
        <v>1.4445E-2</v>
      </c>
      <c r="H241" s="5"/>
      <c r="I241" s="17">
        <v>1.0371999999999999E-2</v>
      </c>
      <c r="J241" s="17"/>
      <c r="K241" s="73">
        <v>7.6909999999999999E-3</v>
      </c>
      <c r="L241" s="69"/>
      <c r="M241" s="73">
        <v>6.3344999999999999E-2</v>
      </c>
      <c r="N241" s="73"/>
      <c r="O241" s="17">
        <v>0.17235</v>
      </c>
      <c r="P241" s="5"/>
      <c r="Q241" s="17">
        <v>3.1363000000000002E-2</v>
      </c>
      <c r="R241" s="17"/>
      <c r="S241" s="17">
        <v>5.0055000000000002E-2</v>
      </c>
      <c r="T241" s="17"/>
      <c r="U241" s="20"/>
    </row>
    <row r="242" spans="1:24" s="55" customFormat="1" ht="14.5" customHeight="1" x14ac:dyDescent="0.35">
      <c r="A242" s="55" t="s">
        <v>713</v>
      </c>
      <c r="B242" s="55" t="s">
        <v>630</v>
      </c>
      <c r="C242" s="56" t="s">
        <v>705</v>
      </c>
      <c r="D242" s="59" t="s">
        <v>658</v>
      </c>
      <c r="E242" s="17">
        <v>0.13911999999999999</v>
      </c>
      <c r="F242" s="17"/>
      <c r="G242" s="17">
        <v>7.9802000000000026E-2</v>
      </c>
      <c r="H242" s="5"/>
      <c r="I242" s="17">
        <v>6.2188E-2</v>
      </c>
      <c r="J242" s="17"/>
      <c r="K242" s="73">
        <v>5.8179000000000002E-2</v>
      </c>
      <c r="L242" s="69"/>
      <c r="M242" s="73">
        <v>0.26232699999999998</v>
      </c>
      <c r="N242" s="73"/>
      <c r="O242" s="17">
        <v>0.43672499999999997</v>
      </c>
      <c r="P242" s="5"/>
      <c r="Q242" s="17">
        <v>9.9979000000000012E-2</v>
      </c>
      <c r="R242" s="17"/>
      <c r="S242" s="17">
        <v>0.16419299999999998</v>
      </c>
      <c r="T242" s="17"/>
      <c r="U242" s="237"/>
    </row>
    <row r="243" spans="1:24" s="54" customFormat="1" x14ac:dyDescent="0.35">
      <c r="A243" s="55" t="s">
        <v>712</v>
      </c>
      <c r="B243" s="55" t="s">
        <v>631</v>
      </c>
      <c r="C243" s="56" t="s">
        <v>705</v>
      </c>
      <c r="D243" s="59" t="s">
        <v>658</v>
      </c>
      <c r="E243" s="17">
        <v>0.385764</v>
      </c>
      <c r="F243" s="17"/>
      <c r="G243" s="17">
        <v>0.22062199999999998</v>
      </c>
      <c r="H243" s="5"/>
      <c r="I243" s="17">
        <v>0.16835599999999998</v>
      </c>
      <c r="J243" s="17"/>
      <c r="K243" s="73">
        <v>0.14757500000000004</v>
      </c>
      <c r="L243" s="69"/>
      <c r="M243" s="73">
        <v>0.92536999999999991</v>
      </c>
      <c r="N243" s="73"/>
      <c r="O243" s="17">
        <v>1.2075199999999999</v>
      </c>
      <c r="P243" s="5"/>
      <c r="Q243" s="17">
        <v>0.27454400000000001</v>
      </c>
      <c r="R243" s="17"/>
      <c r="S243" s="17">
        <v>0.410692</v>
      </c>
      <c r="T243" s="17"/>
      <c r="U243" s="233"/>
      <c r="X243" s="88"/>
    </row>
    <row r="244" spans="1:24" s="55" customFormat="1" ht="14.5" customHeight="1" x14ac:dyDescent="0.35">
      <c r="A244" s="55" t="s">
        <v>711</v>
      </c>
      <c r="B244" s="55" t="s">
        <v>632</v>
      </c>
      <c r="C244" s="56" t="s">
        <v>705</v>
      </c>
      <c r="D244" s="59" t="s">
        <v>658</v>
      </c>
      <c r="E244" s="17">
        <v>0.84214200000000006</v>
      </c>
      <c r="F244" s="17"/>
      <c r="G244" s="17">
        <v>0.572932</v>
      </c>
      <c r="H244" s="5"/>
      <c r="I244" s="17">
        <v>0.28079599999999999</v>
      </c>
      <c r="J244" s="17"/>
      <c r="K244" s="73">
        <v>0.29196799999999995</v>
      </c>
      <c r="L244" s="69"/>
      <c r="M244" s="73">
        <v>2.5824149999999997</v>
      </c>
      <c r="N244" s="73"/>
      <c r="O244" s="17">
        <v>3.3915799999999998</v>
      </c>
      <c r="P244" s="5"/>
      <c r="Q244" s="17">
        <v>0.61944000000000021</v>
      </c>
      <c r="R244" s="17"/>
      <c r="S244" s="17">
        <v>0.96330100000000007</v>
      </c>
      <c r="T244" s="17"/>
      <c r="U244" s="233"/>
    </row>
    <row r="245" spans="1:24" s="55" customFormat="1" ht="14.5" customHeight="1" x14ac:dyDescent="0.35">
      <c r="A245" s="55" t="s">
        <v>710</v>
      </c>
      <c r="B245" s="55" t="s">
        <v>633</v>
      </c>
      <c r="C245" s="56" t="s">
        <v>705</v>
      </c>
      <c r="D245" s="59" t="s">
        <v>658</v>
      </c>
      <c r="E245" s="17">
        <v>0.78116999999999981</v>
      </c>
      <c r="F245" s="17"/>
      <c r="G245" s="17">
        <v>0.58316999999999997</v>
      </c>
      <c r="H245" s="5"/>
      <c r="I245" s="17">
        <v>0.24258200000000005</v>
      </c>
      <c r="J245" s="17"/>
      <c r="K245" s="73">
        <v>0.30512900000000015</v>
      </c>
      <c r="L245" s="69"/>
      <c r="M245" s="73">
        <v>2.3342840000000007</v>
      </c>
      <c r="N245" s="73"/>
      <c r="O245" s="17">
        <v>3.7704519999999997</v>
      </c>
      <c r="P245" s="5"/>
      <c r="Q245" s="17">
        <v>0.61912800000000001</v>
      </c>
      <c r="R245" s="17"/>
      <c r="S245" s="17">
        <v>1.0760360000000002</v>
      </c>
      <c r="T245" s="17"/>
      <c r="U245" s="238"/>
      <c r="V245" s="237"/>
      <c r="W245" s="88"/>
    </row>
    <row r="246" spans="1:24" s="55" customFormat="1" ht="14.5" customHeight="1" x14ac:dyDescent="0.35">
      <c r="A246" s="55" t="s">
        <v>709</v>
      </c>
      <c r="B246" s="55" t="s">
        <v>634</v>
      </c>
      <c r="C246" s="56" t="s">
        <v>705</v>
      </c>
      <c r="D246" s="59" t="s">
        <v>658</v>
      </c>
      <c r="E246" s="17">
        <v>0.29425299999999993</v>
      </c>
      <c r="F246" s="17"/>
      <c r="G246" s="17">
        <v>0.33295900000000006</v>
      </c>
      <c r="H246" s="5"/>
      <c r="I246" s="17">
        <v>9.6151000000000014E-2</v>
      </c>
      <c r="J246" s="17"/>
      <c r="K246" s="73">
        <v>0.15343500000000004</v>
      </c>
      <c r="L246" s="69"/>
      <c r="M246" s="73">
        <v>0.90371900000000005</v>
      </c>
      <c r="N246" s="73"/>
      <c r="O246" s="17">
        <v>2.0149240000000002</v>
      </c>
      <c r="P246" s="5"/>
      <c r="Q246" s="17">
        <v>0.25927</v>
      </c>
      <c r="R246" s="17"/>
      <c r="S246" s="17">
        <v>0.48682099999999989</v>
      </c>
      <c r="T246" s="17"/>
      <c r="U246" s="238"/>
    </row>
    <row r="247" spans="1:24" s="55" customFormat="1" ht="14.5" customHeight="1" x14ac:dyDescent="0.35">
      <c r="A247" s="55" t="s">
        <v>708</v>
      </c>
      <c r="B247" s="55" t="s">
        <v>635</v>
      </c>
      <c r="C247" s="56" t="s">
        <v>705</v>
      </c>
      <c r="D247" s="59" t="s">
        <v>658</v>
      </c>
      <c r="E247" s="17">
        <v>8.7914999999999993E-2</v>
      </c>
      <c r="F247" s="17"/>
      <c r="G247" s="17">
        <v>0.12496</v>
      </c>
      <c r="H247" s="5"/>
      <c r="I247" s="17">
        <v>3.8056E-2</v>
      </c>
      <c r="J247" s="17"/>
      <c r="K247" s="73">
        <v>4.4158000000000003E-2</v>
      </c>
      <c r="L247" s="69"/>
      <c r="M247" s="73">
        <v>0.28961999999999999</v>
      </c>
      <c r="N247" s="73"/>
      <c r="O247" s="17">
        <v>0.77097000000000016</v>
      </c>
      <c r="P247" s="5"/>
      <c r="Q247" s="17">
        <v>0.10421000000000001</v>
      </c>
      <c r="R247" s="17"/>
      <c r="S247" s="17">
        <v>0.22719999999999999</v>
      </c>
      <c r="T247" s="17"/>
      <c r="U247" s="236"/>
    </row>
    <row r="248" spans="1:24" s="55" customFormat="1" ht="14.5" customHeight="1" x14ac:dyDescent="0.35">
      <c r="A248" s="55" t="s">
        <v>707</v>
      </c>
      <c r="B248" s="55" t="s">
        <v>636</v>
      </c>
      <c r="C248" s="56" t="s">
        <v>705</v>
      </c>
      <c r="D248" s="59" t="s">
        <v>658</v>
      </c>
      <c r="E248" s="17">
        <v>2.052E-2</v>
      </c>
      <c r="F248" s="17"/>
      <c r="G248" s="17">
        <v>0.03</v>
      </c>
      <c r="H248" s="5"/>
      <c r="I248" s="17">
        <v>1.1820000000000001E-2</v>
      </c>
      <c r="J248" s="17"/>
      <c r="K248" s="73">
        <v>1.3689999999999999E-2</v>
      </c>
      <c r="L248" s="69"/>
      <c r="M248" s="73">
        <v>7.1050000000000002E-2</v>
      </c>
      <c r="N248" s="73"/>
      <c r="O248" s="17">
        <v>0.18230000000000002</v>
      </c>
      <c r="P248" s="5"/>
      <c r="Q248" s="17">
        <v>3.1099999999999999E-2</v>
      </c>
      <c r="R248" s="17"/>
      <c r="S248" s="17">
        <v>9.5170000000000005E-2</v>
      </c>
      <c r="T248" s="17"/>
      <c r="U248" s="236"/>
    </row>
    <row r="249" spans="1:24" s="55" customFormat="1" ht="14.5" customHeight="1" x14ac:dyDescent="0.35">
      <c r="A249" s="55" t="s">
        <v>706</v>
      </c>
      <c r="B249" s="55" t="s">
        <v>626</v>
      </c>
      <c r="C249" s="56" t="s">
        <v>705</v>
      </c>
      <c r="D249" s="59" t="s">
        <v>658</v>
      </c>
      <c r="E249" s="17">
        <v>6.96E-3</v>
      </c>
      <c r="F249" s="17"/>
      <c r="G249" s="17">
        <v>1.06E-2</v>
      </c>
      <c r="H249" s="5"/>
      <c r="I249" s="17">
        <v>5.8700000000000002E-3</v>
      </c>
      <c r="J249" s="17"/>
      <c r="K249" s="73">
        <v>5.2399999999999999E-3</v>
      </c>
      <c r="L249" s="69"/>
      <c r="M249" s="73">
        <v>2.6499999999999999E-2</v>
      </c>
      <c r="N249" s="73"/>
      <c r="O249" s="17">
        <v>0.105</v>
      </c>
      <c r="P249" s="5"/>
      <c r="Q249" s="17">
        <v>1.4E-2</v>
      </c>
      <c r="R249" s="17"/>
      <c r="S249" s="17">
        <v>2.8199999999999999E-2</v>
      </c>
      <c r="T249" s="17"/>
      <c r="U249" s="236"/>
    </row>
    <row r="250" spans="1:24" x14ac:dyDescent="0.35">
      <c r="A250" s="97" t="s">
        <v>344</v>
      </c>
      <c r="B250" s="59" t="s">
        <v>345</v>
      </c>
      <c r="C250" s="55" t="s">
        <v>689</v>
      </c>
      <c r="D250" s="59" t="s">
        <v>667</v>
      </c>
      <c r="E250" s="69">
        <v>1.46</v>
      </c>
      <c r="F250" s="69" t="s">
        <v>12</v>
      </c>
      <c r="G250" s="69">
        <v>1.1200000000000001</v>
      </c>
      <c r="H250" s="69"/>
      <c r="I250" s="69">
        <v>0.74099999999999999</v>
      </c>
      <c r="J250" s="69"/>
      <c r="K250" s="69">
        <v>0.60299999999999998</v>
      </c>
      <c r="L250" s="69"/>
      <c r="M250" s="69">
        <v>2.31</v>
      </c>
      <c r="N250" s="69" t="s">
        <v>12</v>
      </c>
      <c r="O250" s="69">
        <v>7.07</v>
      </c>
      <c r="P250" s="69" t="s">
        <v>12</v>
      </c>
      <c r="Q250" s="69">
        <v>1.36</v>
      </c>
      <c r="R250" s="69"/>
      <c r="S250" s="69">
        <v>1.68</v>
      </c>
      <c r="T250" s="69"/>
    </row>
    <row r="251" spans="1:24" x14ac:dyDescent="0.35">
      <c r="A251" s="97" t="s">
        <v>346</v>
      </c>
      <c r="B251" s="59" t="s">
        <v>347</v>
      </c>
      <c r="C251" s="55" t="s">
        <v>689</v>
      </c>
      <c r="D251" s="59" t="s">
        <v>667</v>
      </c>
      <c r="E251" s="69">
        <v>1.1200000000000001</v>
      </c>
      <c r="F251" s="69" t="s">
        <v>12</v>
      </c>
      <c r="G251" s="69">
        <v>0.89500000000000002</v>
      </c>
      <c r="H251" s="69"/>
      <c r="I251" s="69">
        <v>0.65</v>
      </c>
      <c r="J251" s="69"/>
      <c r="K251" s="69">
        <v>0.66600000000000004</v>
      </c>
      <c r="L251" s="69"/>
      <c r="M251" s="69">
        <v>1.91</v>
      </c>
      <c r="N251" s="69" t="s">
        <v>12</v>
      </c>
      <c r="O251" s="69">
        <v>5.28</v>
      </c>
      <c r="P251" s="69" t="s">
        <v>12</v>
      </c>
      <c r="Q251" s="69">
        <v>1.28</v>
      </c>
      <c r="R251" s="69" t="s">
        <v>12</v>
      </c>
      <c r="S251" s="69">
        <v>1.93</v>
      </c>
      <c r="T251" s="69"/>
    </row>
    <row r="252" spans="1:24" x14ac:dyDescent="0.35">
      <c r="A252" s="97" t="s">
        <v>348</v>
      </c>
      <c r="B252" s="59" t="s">
        <v>349</v>
      </c>
      <c r="C252" s="55" t="s">
        <v>689</v>
      </c>
      <c r="D252" s="59" t="s">
        <v>667</v>
      </c>
      <c r="E252" s="69">
        <v>1.4</v>
      </c>
      <c r="F252" s="69"/>
      <c r="G252" s="69">
        <v>1.17</v>
      </c>
      <c r="H252" s="69"/>
      <c r="I252" s="69">
        <v>0.72799999999999998</v>
      </c>
      <c r="J252" s="69"/>
      <c r="K252" s="69">
        <v>0.69899999999999995</v>
      </c>
      <c r="L252" s="69"/>
      <c r="M252" s="69">
        <v>2.8</v>
      </c>
      <c r="N252" s="69"/>
      <c r="O252" s="59">
        <v>10.4</v>
      </c>
      <c r="P252" s="59" t="s">
        <v>332</v>
      </c>
      <c r="R252" s="55" t="s">
        <v>640</v>
      </c>
      <c r="S252" s="69">
        <v>1.87</v>
      </c>
      <c r="T252" s="69"/>
    </row>
    <row r="253" spans="1:24" x14ac:dyDescent="0.35">
      <c r="A253" s="97" t="s">
        <v>350</v>
      </c>
      <c r="B253" s="59" t="s">
        <v>351</v>
      </c>
      <c r="C253" s="55" t="s">
        <v>689</v>
      </c>
      <c r="D253" s="59" t="s">
        <v>667</v>
      </c>
      <c r="E253" s="59">
        <v>4.95</v>
      </c>
      <c r="F253" s="59" t="s">
        <v>326</v>
      </c>
      <c r="G253" s="69">
        <v>1.52</v>
      </c>
      <c r="H253" s="69"/>
      <c r="I253" s="69">
        <v>1.18</v>
      </c>
      <c r="J253" s="69"/>
      <c r="K253" s="69">
        <v>0.98899999999999999</v>
      </c>
      <c r="L253" s="69"/>
      <c r="M253" s="69">
        <v>3.7</v>
      </c>
      <c r="N253" s="69"/>
      <c r="O253" s="69">
        <v>10.4</v>
      </c>
      <c r="P253" s="69"/>
      <c r="Q253" s="69">
        <v>1.6</v>
      </c>
      <c r="R253" s="69"/>
      <c r="S253" s="69">
        <v>2.72</v>
      </c>
      <c r="T253" s="69"/>
    </row>
    <row r="254" spans="1:24" x14ac:dyDescent="0.35">
      <c r="A254" s="97" t="s">
        <v>352</v>
      </c>
      <c r="B254" s="59" t="s">
        <v>353</v>
      </c>
      <c r="C254" s="55" t="s">
        <v>689</v>
      </c>
      <c r="D254" s="59" t="s">
        <v>667</v>
      </c>
      <c r="E254" s="59">
        <v>3.39</v>
      </c>
      <c r="F254" s="59" t="s">
        <v>326</v>
      </c>
      <c r="G254" s="59">
        <v>0.223</v>
      </c>
      <c r="H254" s="59" t="s">
        <v>326</v>
      </c>
      <c r="I254" s="59">
        <v>0.193</v>
      </c>
      <c r="J254" s="59" t="s">
        <v>326</v>
      </c>
      <c r="K254" s="59">
        <v>0.11899999999999999</v>
      </c>
      <c r="L254" s="59" t="s">
        <v>326</v>
      </c>
      <c r="M254" s="69">
        <v>0.34499999999999997</v>
      </c>
      <c r="N254" s="69" t="s">
        <v>12</v>
      </c>
      <c r="O254" s="59">
        <v>0.88100000000000001</v>
      </c>
      <c r="P254" s="59" t="s">
        <v>326</v>
      </c>
      <c r="Q254" s="59">
        <v>0.16300000000000001</v>
      </c>
      <c r="R254" s="59" t="s">
        <v>332</v>
      </c>
      <c r="S254" s="69">
        <v>0.19500000000000001</v>
      </c>
      <c r="T254" s="69" t="s">
        <v>12</v>
      </c>
    </row>
    <row r="255" spans="1:24" x14ac:dyDescent="0.35">
      <c r="A255" s="97" t="s">
        <v>354</v>
      </c>
      <c r="B255" s="59" t="s">
        <v>355</v>
      </c>
      <c r="C255" s="55" t="s">
        <v>689</v>
      </c>
      <c r="D255" s="59" t="s">
        <v>667</v>
      </c>
      <c r="E255" s="59">
        <v>3.08</v>
      </c>
      <c r="F255" s="59" t="s">
        <v>326</v>
      </c>
      <c r="G255" s="69">
        <v>1.1100000000000001</v>
      </c>
      <c r="H255" s="69"/>
      <c r="I255" s="69">
        <v>0.753</v>
      </c>
      <c r="J255" s="69"/>
      <c r="K255" s="69">
        <v>0.627</v>
      </c>
      <c r="L255" s="69"/>
      <c r="M255" s="69">
        <v>2.86</v>
      </c>
      <c r="N255" s="69"/>
      <c r="O255" s="69">
        <v>6.96</v>
      </c>
      <c r="P255" s="69"/>
      <c r="Q255" s="69">
        <v>1.1499999999999999</v>
      </c>
      <c r="R255" s="69"/>
      <c r="S255" s="69">
        <v>1.78</v>
      </c>
      <c r="T255" s="69"/>
    </row>
    <row r="256" spans="1:24" x14ac:dyDescent="0.35">
      <c r="A256" s="97" t="s">
        <v>356</v>
      </c>
      <c r="B256" s="59" t="s">
        <v>357</v>
      </c>
      <c r="C256" s="55" t="s">
        <v>689</v>
      </c>
      <c r="D256" s="59" t="s">
        <v>667</v>
      </c>
      <c r="E256" s="59">
        <v>3.14</v>
      </c>
      <c r="F256" s="59" t="s">
        <v>326</v>
      </c>
      <c r="G256" s="59">
        <v>0.67600000000000005</v>
      </c>
      <c r="H256" s="59" t="s">
        <v>332</v>
      </c>
      <c r="I256" s="69">
        <v>0.19</v>
      </c>
      <c r="J256" s="69" t="s">
        <v>12</v>
      </c>
      <c r="K256" s="69">
        <v>0.33400000000000002</v>
      </c>
      <c r="L256" s="69" t="s">
        <v>12</v>
      </c>
      <c r="M256" s="69">
        <v>1.04</v>
      </c>
      <c r="N256" s="69"/>
      <c r="O256" s="69">
        <v>2.16</v>
      </c>
      <c r="P256" s="69"/>
      <c r="Q256" s="59">
        <v>0.26</v>
      </c>
      <c r="R256" s="59" t="s">
        <v>332</v>
      </c>
      <c r="S256" s="59">
        <v>0.71699999999999997</v>
      </c>
      <c r="T256" s="59" t="s">
        <v>332</v>
      </c>
    </row>
    <row r="257" spans="1:20" x14ac:dyDescent="0.35">
      <c r="A257" s="97" t="s">
        <v>358</v>
      </c>
      <c r="B257" s="59" t="s">
        <v>359</v>
      </c>
      <c r="C257" s="55" t="s">
        <v>689</v>
      </c>
      <c r="D257" s="59" t="s">
        <v>667</v>
      </c>
      <c r="E257" s="69">
        <v>7.49</v>
      </c>
      <c r="F257" s="69"/>
      <c r="G257" s="69">
        <v>3.73</v>
      </c>
      <c r="H257" s="69"/>
      <c r="I257" s="69">
        <v>3.26</v>
      </c>
      <c r="J257" s="69"/>
      <c r="K257" s="59">
        <v>2.2000000000000002</v>
      </c>
      <c r="L257" s="59" t="s">
        <v>332</v>
      </c>
      <c r="M257" s="69">
        <v>11.3</v>
      </c>
      <c r="N257" s="69"/>
      <c r="O257" s="69">
        <v>24.7</v>
      </c>
      <c r="P257" s="69"/>
      <c r="Q257" s="59">
        <v>4.25</v>
      </c>
      <c r="R257" s="59" t="s">
        <v>332</v>
      </c>
      <c r="S257" s="59">
        <v>6.15</v>
      </c>
      <c r="T257" s="59" t="s">
        <v>332</v>
      </c>
    </row>
    <row r="258" spans="1:20" x14ac:dyDescent="0.35">
      <c r="A258" s="97" t="s">
        <v>360</v>
      </c>
      <c r="B258" s="59" t="s">
        <v>361</v>
      </c>
      <c r="C258" s="55" t="s">
        <v>689</v>
      </c>
      <c r="D258" s="59" t="s">
        <v>667</v>
      </c>
      <c r="E258" s="59">
        <v>3.06</v>
      </c>
      <c r="F258" s="59" t="s">
        <v>326</v>
      </c>
      <c r="G258" s="69">
        <v>0.33500000000000002</v>
      </c>
      <c r="H258" s="69" t="s">
        <v>12</v>
      </c>
      <c r="I258" s="69">
        <v>0.22900000000000001</v>
      </c>
      <c r="J258" s="69" t="s">
        <v>12</v>
      </c>
      <c r="K258" s="59">
        <v>0.2</v>
      </c>
      <c r="L258" s="59" t="s">
        <v>332</v>
      </c>
      <c r="M258" s="59">
        <v>0.98799999999999999</v>
      </c>
      <c r="N258" s="59" t="s">
        <v>332</v>
      </c>
      <c r="O258" s="69">
        <v>2.09</v>
      </c>
      <c r="P258" s="69"/>
      <c r="Q258" s="69">
        <v>0.32300000000000001</v>
      </c>
      <c r="R258" s="69" t="s">
        <v>12</v>
      </c>
      <c r="S258" s="59">
        <v>0.51200000000000001</v>
      </c>
      <c r="T258" s="59" t="s">
        <v>332</v>
      </c>
    </row>
    <row r="259" spans="1:20" x14ac:dyDescent="0.35">
      <c r="A259" s="97" t="s">
        <v>362</v>
      </c>
      <c r="B259" s="59" t="s">
        <v>363</v>
      </c>
      <c r="C259" s="55" t="s">
        <v>689</v>
      </c>
      <c r="D259" s="59" t="s">
        <v>667</v>
      </c>
      <c r="E259" s="59">
        <v>3.18</v>
      </c>
      <c r="F259" s="59" t="s">
        <v>326</v>
      </c>
      <c r="G259" s="59">
        <v>0.19900000000000001</v>
      </c>
      <c r="H259" s="59" t="s">
        <v>326</v>
      </c>
      <c r="I259" s="59">
        <v>0.16400000000000001</v>
      </c>
      <c r="J259" s="59" t="s">
        <v>326</v>
      </c>
      <c r="K259" s="59">
        <v>0.1</v>
      </c>
      <c r="L259" s="59" t="s">
        <v>326</v>
      </c>
      <c r="M259" s="69">
        <v>0.24</v>
      </c>
      <c r="N259" s="69" t="s">
        <v>12</v>
      </c>
      <c r="O259" s="59">
        <v>0.78600000000000003</v>
      </c>
      <c r="P259" s="59" t="s">
        <v>326</v>
      </c>
      <c r="Q259" s="59">
        <v>0.13600000000000001</v>
      </c>
      <c r="R259" s="59" t="s">
        <v>326</v>
      </c>
      <c r="S259" s="59">
        <v>0.152</v>
      </c>
      <c r="T259" s="59" t="s">
        <v>332</v>
      </c>
    </row>
    <row r="260" spans="1:20" x14ac:dyDescent="0.35">
      <c r="A260" s="97" t="s">
        <v>364</v>
      </c>
      <c r="B260" s="59" t="s">
        <v>365</v>
      </c>
      <c r="C260" s="55" t="s">
        <v>689</v>
      </c>
      <c r="D260" s="59" t="s">
        <v>667</v>
      </c>
      <c r="E260" s="69">
        <v>8.5</v>
      </c>
      <c r="F260" s="69"/>
      <c r="G260" s="59">
        <v>8.1</v>
      </c>
      <c r="H260" s="59" t="s">
        <v>326</v>
      </c>
      <c r="I260" s="59">
        <v>7.77</v>
      </c>
      <c r="J260" s="59" t="s">
        <v>332</v>
      </c>
      <c r="K260" s="59">
        <v>8.74</v>
      </c>
      <c r="L260" s="59" t="s">
        <v>326</v>
      </c>
      <c r="M260" s="69">
        <v>18.100000000000001</v>
      </c>
      <c r="N260" s="69"/>
      <c r="O260" s="69">
        <v>79.8</v>
      </c>
      <c r="P260" s="69"/>
      <c r="Q260" s="69">
        <v>18.399999999999999</v>
      </c>
      <c r="R260" s="69"/>
      <c r="S260" s="69">
        <v>27.6</v>
      </c>
      <c r="T260" s="69"/>
    </row>
    <row r="261" spans="1:20" x14ac:dyDescent="0.35">
      <c r="A261" s="97" t="s">
        <v>366</v>
      </c>
      <c r="B261" s="59" t="s">
        <v>367</v>
      </c>
      <c r="C261" s="55" t="s">
        <v>689</v>
      </c>
      <c r="D261" s="59" t="s">
        <v>667</v>
      </c>
      <c r="E261" s="59">
        <v>3.2</v>
      </c>
      <c r="F261" s="59" t="s">
        <v>326</v>
      </c>
      <c r="G261" s="69">
        <v>1</v>
      </c>
      <c r="H261" s="69"/>
      <c r="I261" s="59">
        <v>1.1499999999999999</v>
      </c>
      <c r="J261" s="59" t="s">
        <v>332</v>
      </c>
      <c r="K261" s="69">
        <v>0.89100000000000001</v>
      </c>
      <c r="L261" s="69"/>
      <c r="M261" s="69">
        <v>3.36</v>
      </c>
      <c r="N261" s="69"/>
      <c r="O261" s="69">
        <v>5.74</v>
      </c>
      <c r="P261" s="69"/>
      <c r="Q261" s="69">
        <v>1.54</v>
      </c>
      <c r="R261" s="69"/>
      <c r="S261" s="69">
        <v>2.66</v>
      </c>
      <c r="T261" s="69"/>
    </row>
    <row r="262" spans="1:20" x14ac:dyDescent="0.35">
      <c r="A262" s="97" t="s">
        <v>368</v>
      </c>
      <c r="B262" s="59" t="s">
        <v>369</v>
      </c>
      <c r="C262" s="55" t="s">
        <v>689</v>
      </c>
      <c r="D262" s="59" t="s">
        <v>667</v>
      </c>
      <c r="E262" s="59">
        <v>3.04</v>
      </c>
      <c r="F262" s="59" t="s">
        <v>326</v>
      </c>
      <c r="G262" s="59">
        <v>0.19900000000000001</v>
      </c>
      <c r="H262" s="59" t="s">
        <v>326</v>
      </c>
      <c r="I262" s="59">
        <v>0.184</v>
      </c>
      <c r="J262" s="59" t="s">
        <v>326</v>
      </c>
      <c r="K262" s="59">
        <v>0.109</v>
      </c>
      <c r="L262" s="59" t="s">
        <v>326</v>
      </c>
      <c r="M262" s="59">
        <v>0.151</v>
      </c>
      <c r="N262" s="59" t="s">
        <v>326</v>
      </c>
      <c r="O262" s="59">
        <v>0.79</v>
      </c>
      <c r="P262" s="59" t="s">
        <v>326</v>
      </c>
      <c r="Q262" s="59">
        <v>0.153</v>
      </c>
      <c r="R262" s="59" t="s">
        <v>326</v>
      </c>
      <c r="S262" s="59">
        <v>7.7399999999999997E-2</v>
      </c>
      <c r="T262" s="59" t="s">
        <v>326</v>
      </c>
    </row>
    <row r="263" spans="1:20" x14ac:dyDescent="0.35">
      <c r="A263" s="97" t="s">
        <v>370</v>
      </c>
      <c r="B263" s="59" t="s">
        <v>371</v>
      </c>
      <c r="C263" s="55" t="s">
        <v>689</v>
      </c>
      <c r="D263" s="59" t="s">
        <v>667</v>
      </c>
      <c r="E263" s="69">
        <v>10.199999999999999</v>
      </c>
      <c r="F263" s="69"/>
      <c r="G263" s="69">
        <v>6.75</v>
      </c>
      <c r="H263" s="69"/>
      <c r="I263" s="69">
        <v>4.76</v>
      </c>
      <c r="J263" s="69"/>
      <c r="K263" s="69">
        <v>4.8499999999999996</v>
      </c>
      <c r="L263" s="69"/>
      <c r="M263" s="69">
        <v>22.4</v>
      </c>
      <c r="N263" s="69"/>
      <c r="O263" s="69">
        <v>40.5</v>
      </c>
      <c r="P263" s="69"/>
      <c r="Q263" s="69">
        <v>8.35</v>
      </c>
      <c r="R263" s="69"/>
      <c r="S263" s="69">
        <v>15.1</v>
      </c>
      <c r="T263" s="69"/>
    </row>
    <row r="264" spans="1:20" x14ac:dyDescent="0.35">
      <c r="A264" s="97" t="s">
        <v>372</v>
      </c>
      <c r="B264" s="59" t="s">
        <v>373</v>
      </c>
      <c r="C264" s="55" t="s">
        <v>689</v>
      </c>
      <c r="D264" s="59" t="s">
        <v>667</v>
      </c>
      <c r="E264" s="69">
        <v>6.49</v>
      </c>
      <c r="F264" s="69"/>
      <c r="G264" s="69">
        <v>3.24</v>
      </c>
      <c r="H264" s="69"/>
      <c r="I264" s="69">
        <v>2.64</v>
      </c>
      <c r="J264" s="69"/>
      <c r="K264" s="69">
        <v>2.5299999999999998</v>
      </c>
      <c r="L264" s="69"/>
      <c r="M264" s="69">
        <v>9.31</v>
      </c>
      <c r="N264" s="69"/>
      <c r="O264" s="69">
        <v>16.5</v>
      </c>
      <c r="P264" s="69"/>
      <c r="Q264" s="69">
        <v>4.21</v>
      </c>
      <c r="R264" s="69"/>
      <c r="S264" s="69">
        <v>6.79</v>
      </c>
      <c r="T264" s="69"/>
    </row>
    <row r="265" spans="1:20" x14ac:dyDescent="0.35">
      <c r="A265" s="97" t="s">
        <v>374</v>
      </c>
      <c r="B265" s="59" t="s">
        <v>375</v>
      </c>
      <c r="C265" s="55" t="s">
        <v>689</v>
      </c>
      <c r="D265" s="59" t="s">
        <v>667</v>
      </c>
      <c r="E265" s="69">
        <v>7.75</v>
      </c>
      <c r="F265" s="69"/>
      <c r="G265" s="69">
        <v>3.81</v>
      </c>
      <c r="H265" s="69"/>
      <c r="I265" s="69">
        <v>3.15</v>
      </c>
      <c r="J265" s="69"/>
      <c r="K265" s="69">
        <v>2.75</v>
      </c>
      <c r="L265" s="69"/>
      <c r="M265" s="69">
        <v>12.4</v>
      </c>
      <c r="N265" s="69"/>
      <c r="O265" s="69">
        <v>19.399999999999999</v>
      </c>
      <c r="P265" s="69"/>
      <c r="Q265" s="69">
        <v>4.99</v>
      </c>
      <c r="R265" s="69"/>
      <c r="S265" s="69">
        <v>7.76</v>
      </c>
      <c r="T265" s="69"/>
    </row>
    <row r="266" spans="1:20" x14ac:dyDescent="0.35">
      <c r="A266" s="97" t="s">
        <v>376</v>
      </c>
      <c r="B266" s="59" t="s">
        <v>367</v>
      </c>
      <c r="C266" s="55" t="s">
        <v>689</v>
      </c>
      <c r="D266" s="59" t="s">
        <v>667</v>
      </c>
      <c r="E266" s="69">
        <v>14.3</v>
      </c>
      <c r="F266" s="69"/>
      <c r="G266" s="69">
        <v>7.45</v>
      </c>
      <c r="H266" s="69"/>
      <c r="I266" s="69">
        <v>6.37</v>
      </c>
      <c r="J266" s="69"/>
      <c r="K266" s="69">
        <v>5.53</v>
      </c>
      <c r="L266" s="69"/>
      <c r="M266" s="69">
        <v>23.6</v>
      </c>
      <c r="N266" s="69"/>
      <c r="O266" s="69">
        <v>39.700000000000003</v>
      </c>
      <c r="P266" s="69"/>
      <c r="Q266" s="69">
        <v>9.76</v>
      </c>
      <c r="R266" s="69"/>
      <c r="S266" s="69">
        <v>15.4</v>
      </c>
      <c r="T266" s="69"/>
    </row>
    <row r="267" spans="1:20" x14ac:dyDescent="0.35">
      <c r="A267" s="97" t="s">
        <v>377</v>
      </c>
      <c r="B267" s="59" t="s">
        <v>378</v>
      </c>
      <c r="C267" s="55" t="s">
        <v>689</v>
      </c>
      <c r="D267" s="59" t="s">
        <v>667</v>
      </c>
      <c r="E267" s="69">
        <v>1.43</v>
      </c>
      <c r="F267" s="69"/>
      <c r="G267" s="69">
        <v>0.81699999999999995</v>
      </c>
      <c r="H267" s="69"/>
      <c r="I267" s="69">
        <v>0.754</v>
      </c>
      <c r="J267" s="69"/>
      <c r="K267" s="69">
        <v>0.72299999999999998</v>
      </c>
      <c r="L267" s="69"/>
      <c r="M267" s="69">
        <v>2.23</v>
      </c>
      <c r="N267" s="69"/>
      <c r="O267" s="69">
        <v>5.0999999999999996</v>
      </c>
      <c r="P267" s="69"/>
      <c r="Q267" s="69">
        <v>1.1299999999999999</v>
      </c>
      <c r="R267" s="69"/>
      <c r="S267" s="69">
        <v>1.72</v>
      </c>
      <c r="T267" s="69"/>
    </row>
    <row r="268" spans="1:20" x14ac:dyDescent="0.35">
      <c r="A268" s="97" t="s">
        <v>379</v>
      </c>
      <c r="B268" s="59" t="s">
        <v>367</v>
      </c>
      <c r="C268" s="55" t="s">
        <v>689</v>
      </c>
      <c r="D268" s="59" t="s">
        <v>667</v>
      </c>
      <c r="E268" s="69">
        <v>35.5</v>
      </c>
      <c r="F268" s="69"/>
      <c r="G268" s="69">
        <v>20.7</v>
      </c>
      <c r="H268" s="69"/>
      <c r="I268" s="69">
        <v>16.2</v>
      </c>
      <c r="J268" s="69"/>
      <c r="K268" s="69">
        <v>15.8</v>
      </c>
      <c r="L268" s="69"/>
      <c r="M268" s="69">
        <v>73.900000000000006</v>
      </c>
      <c r="N268" s="69"/>
      <c r="O268" s="69">
        <v>113</v>
      </c>
      <c r="P268" s="69"/>
      <c r="Q268" s="69">
        <v>26.7</v>
      </c>
      <c r="R268" s="69"/>
      <c r="S268" s="69">
        <v>44.5</v>
      </c>
      <c r="T268" s="69"/>
    </row>
    <row r="269" spans="1:20" x14ac:dyDescent="0.35">
      <c r="A269" s="97" t="s">
        <v>380</v>
      </c>
      <c r="B269" s="59" t="s">
        <v>367</v>
      </c>
      <c r="C269" s="55" t="s">
        <v>689</v>
      </c>
      <c r="D269" s="59" t="s">
        <v>667</v>
      </c>
      <c r="E269" s="69">
        <v>12.5</v>
      </c>
      <c r="F269" s="69"/>
      <c r="G269" s="69">
        <v>6.48</v>
      </c>
      <c r="H269" s="69"/>
      <c r="I269" s="69">
        <v>4.92</v>
      </c>
      <c r="J269" s="69"/>
      <c r="K269" s="69">
        <v>4.07</v>
      </c>
      <c r="L269" s="69"/>
      <c r="M269" s="69">
        <v>22.8</v>
      </c>
      <c r="N269" s="69"/>
      <c r="O269" s="69">
        <v>35</v>
      </c>
      <c r="P269" s="69"/>
      <c r="Q269" s="69">
        <v>6.93</v>
      </c>
      <c r="R269" s="69"/>
      <c r="S269" s="69">
        <v>11.2</v>
      </c>
      <c r="T269" s="69"/>
    </row>
    <row r="270" spans="1:20" x14ac:dyDescent="0.35">
      <c r="A270" s="97" t="s">
        <v>381</v>
      </c>
      <c r="B270" s="59" t="s">
        <v>382</v>
      </c>
      <c r="C270" s="55" t="s">
        <v>689</v>
      </c>
      <c r="D270" s="59" t="s">
        <v>667</v>
      </c>
      <c r="E270" s="69">
        <v>11.2</v>
      </c>
      <c r="F270" s="69"/>
      <c r="G270" s="69">
        <v>6.86</v>
      </c>
      <c r="H270" s="69"/>
      <c r="I270" s="69">
        <v>5.28</v>
      </c>
      <c r="J270" s="69"/>
      <c r="K270" s="69">
        <v>4.8</v>
      </c>
      <c r="L270" s="69"/>
      <c r="M270" s="69">
        <v>21.3</v>
      </c>
      <c r="N270" s="69"/>
      <c r="O270" s="69">
        <v>36.4</v>
      </c>
      <c r="P270" s="69"/>
      <c r="Q270" s="69">
        <v>8.65</v>
      </c>
      <c r="R270" s="69"/>
      <c r="S270" s="69">
        <v>14</v>
      </c>
      <c r="T270" s="69"/>
    </row>
    <row r="271" spans="1:20" x14ac:dyDescent="0.35">
      <c r="A271" s="97" t="s">
        <v>383</v>
      </c>
      <c r="B271" s="59" t="s">
        <v>384</v>
      </c>
      <c r="C271" s="55" t="s">
        <v>689</v>
      </c>
      <c r="D271" s="59" t="s">
        <v>667</v>
      </c>
      <c r="E271" s="59">
        <v>0.13500000000000001</v>
      </c>
      <c r="F271" s="59" t="s">
        <v>326</v>
      </c>
      <c r="G271" s="59">
        <v>5.1200000000000002E-2</v>
      </c>
      <c r="H271" s="59" t="s">
        <v>326</v>
      </c>
      <c r="I271" s="59">
        <v>4.6600000000000003E-2</v>
      </c>
      <c r="J271" s="59" t="s">
        <v>326</v>
      </c>
      <c r="K271" s="59">
        <v>6.4299999999999996E-2</v>
      </c>
      <c r="L271" s="59" t="s">
        <v>326</v>
      </c>
      <c r="M271" s="59">
        <v>0.16</v>
      </c>
      <c r="N271" s="59" t="s">
        <v>326</v>
      </c>
      <c r="O271" s="59">
        <v>0.27500000000000002</v>
      </c>
      <c r="P271" s="59" t="s">
        <v>326</v>
      </c>
      <c r="Q271" s="59">
        <v>8.4900000000000003E-2</v>
      </c>
      <c r="R271" s="59" t="s">
        <v>326</v>
      </c>
      <c r="S271" s="59">
        <v>4.6199999999999998E-2</v>
      </c>
      <c r="T271" s="59" t="s">
        <v>326</v>
      </c>
    </row>
    <row r="272" spans="1:20" x14ac:dyDescent="0.35">
      <c r="A272" s="97" t="s">
        <v>385</v>
      </c>
      <c r="B272" s="59" t="s">
        <v>386</v>
      </c>
      <c r="C272" s="55" t="s">
        <v>689</v>
      </c>
      <c r="D272" s="59" t="s">
        <v>667</v>
      </c>
      <c r="E272" s="69">
        <v>0.21</v>
      </c>
      <c r="F272" s="69" t="s">
        <v>12</v>
      </c>
      <c r="G272" s="69">
        <v>0.14000000000000001</v>
      </c>
      <c r="H272" s="69" t="s">
        <v>12</v>
      </c>
      <c r="I272" s="69">
        <v>0.11899999999999999</v>
      </c>
      <c r="J272" s="69" t="s">
        <v>12</v>
      </c>
      <c r="K272" s="59">
        <v>0.108</v>
      </c>
      <c r="L272" s="59" t="s">
        <v>332</v>
      </c>
      <c r="M272" s="59">
        <v>0.35799999999999998</v>
      </c>
      <c r="N272" s="59" t="s">
        <v>332</v>
      </c>
      <c r="O272" s="69">
        <v>0.71199999999999997</v>
      </c>
      <c r="P272" s="69" t="s">
        <v>12</v>
      </c>
      <c r="Q272" s="59">
        <v>0.17199999999999999</v>
      </c>
      <c r="R272" s="59" t="s">
        <v>332</v>
      </c>
      <c r="S272" s="69">
        <v>0.27800000000000002</v>
      </c>
      <c r="T272" s="69" t="s">
        <v>12</v>
      </c>
    </row>
    <row r="273" spans="1:20" x14ac:dyDescent="0.35">
      <c r="A273" s="97" t="s">
        <v>387</v>
      </c>
      <c r="B273" s="59" t="s">
        <v>388</v>
      </c>
      <c r="C273" s="55" t="s">
        <v>689</v>
      </c>
      <c r="D273" s="59" t="s">
        <v>667</v>
      </c>
      <c r="E273" s="69">
        <v>1.89</v>
      </c>
      <c r="F273" s="69"/>
      <c r="G273" s="69">
        <v>1.31</v>
      </c>
      <c r="H273" s="69"/>
      <c r="I273" s="69">
        <v>0.93400000000000005</v>
      </c>
      <c r="J273" s="69"/>
      <c r="K273" s="69">
        <v>0.81</v>
      </c>
      <c r="L273" s="69"/>
      <c r="M273" s="69">
        <v>3.84</v>
      </c>
      <c r="N273" s="69"/>
      <c r="O273" s="69">
        <v>7.55</v>
      </c>
      <c r="P273" s="69"/>
      <c r="Q273" s="69">
        <v>1.53</v>
      </c>
      <c r="R273" s="69"/>
      <c r="S273" s="69">
        <v>2.4</v>
      </c>
      <c r="T273" s="69"/>
    </row>
    <row r="274" spans="1:20" x14ac:dyDescent="0.35">
      <c r="A274" s="97" t="s">
        <v>389</v>
      </c>
      <c r="B274" s="59" t="s">
        <v>367</v>
      </c>
      <c r="C274" s="55" t="s">
        <v>689</v>
      </c>
      <c r="D274" s="59" t="s">
        <v>667</v>
      </c>
      <c r="E274" s="69">
        <v>4.67</v>
      </c>
      <c r="F274" s="69"/>
      <c r="G274" s="69">
        <v>3.07</v>
      </c>
      <c r="H274" s="69"/>
      <c r="I274" s="69">
        <v>2.4</v>
      </c>
      <c r="J274" s="69"/>
      <c r="K274" s="69">
        <v>2.13</v>
      </c>
      <c r="L274" s="69"/>
      <c r="M274" s="69">
        <v>8.91</v>
      </c>
      <c r="N274" s="69"/>
      <c r="O274" s="69">
        <v>18</v>
      </c>
      <c r="P274" s="69"/>
      <c r="Q274" s="69">
        <v>3.74</v>
      </c>
      <c r="R274" s="69"/>
      <c r="S274" s="69">
        <v>5.9</v>
      </c>
      <c r="T274" s="69"/>
    </row>
    <row r="275" spans="1:20" x14ac:dyDescent="0.35">
      <c r="A275" s="97" t="s">
        <v>390</v>
      </c>
      <c r="B275" s="59" t="s">
        <v>391</v>
      </c>
      <c r="C275" s="55" t="s">
        <v>689</v>
      </c>
      <c r="D275" s="59" t="s">
        <v>667</v>
      </c>
      <c r="E275" s="69">
        <v>1.24</v>
      </c>
      <c r="F275" s="69"/>
      <c r="G275" s="69">
        <v>0.64800000000000002</v>
      </c>
      <c r="H275" s="69"/>
      <c r="I275" s="59">
        <v>0.53500000000000003</v>
      </c>
      <c r="J275" s="59" t="s">
        <v>332</v>
      </c>
      <c r="K275" s="69">
        <v>0.50600000000000001</v>
      </c>
      <c r="L275" s="69"/>
      <c r="M275" s="69">
        <v>1.76</v>
      </c>
      <c r="N275" s="69"/>
      <c r="O275" s="69">
        <v>3.78</v>
      </c>
      <c r="P275" s="69"/>
      <c r="Q275" s="69">
        <v>0.86299999999999999</v>
      </c>
      <c r="R275" s="69"/>
      <c r="S275" s="69">
        <v>1.44</v>
      </c>
      <c r="T275" s="69"/>
    </row>
    <row r="276" spans="1:20" x14ac:dyDescent="0.35">
      <c r="A276" s="97" t="s">
        <v>392</v>
      </c>
      <c r="B276" s="59" t="s">
        <v>393</v>
      </c>
      <c r="C276" s="55" t="s">
        <v>689</v>
      </c>
      <c r="D276" s="59" t="s">
        <v>667</v>
      </c>
      <c r="E276" s="69">
        <v>25.4</v>
      </c>
      <c r="F276" s="69"/>
      <c r="G276" s="69">
        <v>14.3</v>
      </c>
      <c r="H276" s="69"/>
      <c r="I276" s="69">
        <v>11</v>
      </c>
      <c r="J276" s="69"/>
      <c r="K276" s="69">
        <v>10.1</v>
      </c>
      <c r="L276" s="69"/>
      <c r="M276" s="69">
        <v>46.7</v>
      </c>
      <c r="N276" s="69"/>
      <c r="O276" s="69">
        <v>78</v>
      </c>
      <c r="P276" s="69"/>
      <c r="Q276" s="69">
        <v>16.600000000000001</v>
      </c>
      <c r="R276" s="69"/>
      <c r="S276" s="69">
        <v>28.4</v>
      </c>
      <c r="T276" s="69"/>
    </row>
    <row r="277" spans="1:20" x14ac:dyDescent="0.35">
      <c r="A277" s="97" t="s">
        <v>394</v>
      </c>
      <c r="B277" s="59" t="s">
        <v>395</v>
      </c>
      <c r="C277" s="55" t="s">
        <v>689</v>
      </c>
      <c r="D277" s="59" t="s">
        <v>667</v>
      </c>
      <c r="E277" s="69">
        <v>4.4000000000000004</v>
      </c>
      <c r="F277" s="69"/>
      <c r="G277" s="69">
        <v>2.29</v>
      </c>
      <c r="H277" s="69"/>
      <c r="I277" s="69">
        <v>1.82</v>
      </c>
      <c r="J277" s="69"/>
      <c r="K277" s="69">
        <v>1.48</v>
      </c>
      <c r="L277" s="69"/>
      <c r="M277" s="69">
        <v>7.2</v>
      </c>
      <c r="N277" s="69"/>
      <c r="O277" s="69">
        <v>11.8</v>
      </c>
      <c r="P277" s="69"/>
      <c r="Q277" s="69">
        <v>2.86</v>
      </c>
      <c r="R277" s="69"/>
      <c r="S277" s="69">
        <v>4.4800000000000004</v>
      </c>
      <c r="T277" s="69"/>
    </row>
    <row r="278" spans="1:20" x14ac:dyDescent="0.35">
      <c r="A278" s="97" t="s">
        <v>396</v>
      </c>
      <c r="B278" s="59" t="s">
        <v>397</v>
      </c>
      <c r="C278" s="55" t="s">
        <v>689</v>
      </c>
      <c r="D278" s="59" t="s">
        <v>667</v>
      </c>
      <c r="E278" s="69">
        <v>0.153</v>
      </c>
      <c r="F278" s="69" t="s">
        <v>12</v>
      </c>
      <c r="G278" s="59">
        <v>0.10299999999999999</v>
      </c>
      <c r="H278" s="59" t="s">
        <v>332</v>
      </c>
      <c r="I278" s="69">
        <v>7.1999999999999995E-2</v>
      </c>
      <c r="J278" s="69" t="s">
        <v>12</v>
      </c>
      <c r="K278" s="69">
        <v>7.8E-2</v>
      </c>
      <c r="L278" s="69" t="s">
        <v>12</v>
      </c>
      <c r="M278" s="59">
        <v>0.20799999999999999</v>
      </c>
      <c r="N278" s="59" t="s">
        <v>332</v>
      </c>
      <c r="O278" s="69">
        <v>0.48499999999999999</v>
      </c>
      <c r="P278" s="69" t="s">
        <v>12</v>
      </c>
      <c r="Q278" s="69">
        <v>0.11600000000000001</v>
      </c>
      <c r="R278" s="69" t="s">
        <v>12</v>
      </c>
      <c r="S278" s="69">
        <v>0.16800000000000001</v>
      </c>
      <c r="T278" s="69" t="s">
        <v>12</v>
      </c>
    </row>
    <row r="279" spans="1:20" x14ac:dyDescent="0.35">
      <c r="A279" s="97" t="s">
        <v>398</v>
      </c>
      <c r="B279" s="59" t="s">
        <v>399</v>
      </c>
      <c r="C279" s="55" t="s">
        <v>689</v>
      </c>
      <c r="D279" s="59" t="s">
        <v>667</v>
      </c>
      <c r="E279" s="69">
        <v>0.68700000000000006</v>
      </c>
      <c r="F279" s="69"/>
      <c r="G279" s="69">
        <v>0.66800000000000004</v>
      </c>
      <c r="H279" s="69"/>
      <c r="I279" s="69">
        <v>0.44900000000000001</v>
      </c>
      <c r="J279" s="69"/>
      <c r="K279" s="69">
        <v>0.51500000000000001</v>
      </c>
      <c r="L279" s="69"/>
      <c r="M279" s="69">
        <v>1.68</v>
      </c>
      <c r="N279" s="69"/>
      <c r="O279" s="69">
        <v>4.51</v>
      </c>
      <c r="P279" s="69"/>
      <c r="Q279" s="69">
        <v>0.84399999999999997</v>
      </c>
      <c r="R279" s="69"/>
      <c r="S279" s="69">
        <v>1.35</v>
      </c>
      <c r="T279" s="69"/>
    </row>
    <row r="280" spans="1:20" x14ac:dyDescent="0.35">
      <c r="A280" s="97" t="s">
        <v>400</v>
      </c>
      <c r="B280" s="59" t="s">
        <v>401</v>
      </c>
      <c r="C280" s="55" t="s">
        <v>689</v>
      </c>
      <c r="D280" s="59" t="s">
        <v>667</v>
      </c>
      <c r="E280" s="59">
        <v>0.12</v>
      </c>
      <c r="F280" s="59" t="s">
        <v>326</v>
      </c>
      <c r="G280" s="59">
        <v>0.113</v>
      </c>
      <c r="H280" s="59" t="s">
        <v>332</v>
      </c>
      <c r="I280" s="59">
        <v>5.7000000000000002E-2</v>
      </c>
      <c r="J280" s="59" t="s">
        <v>332</v>
      </c>
      <c r="K280" s="59">
        <v>6.4799999999999996E-2</v>
      </c>
      <c r="L280" s="59" t="s">
        <v>326</v>
      </c>
      <c r="M280" s="59">
        <v>0.14599999999999999</v>
      </c>
      <c r="N280" s="59" t="s">
        <v>326</v>
      </c>
      <c r="O280" s="69">
        <v>0.79800000000000004</v>
      </c>
      <c r="P280" s="69" t="s">
        <v>12</v>
      </c>
      <c r="Q280" s="69">
        <v>0.14000000000000001</v>
      </c>
      <c r="R280" s="69" t="s">
        <v>12</v>
      </c>
      <c r="S280" s="69">
        <v>0.17699999999999999</v>
      </c>
      <c r="T280" s="69" t="s">
        <v>12</v>
      </c>
    </row>
    <row r="281" spans="1:20" x14ac:dyDescent="0.35">
      <c r="A281" s="97" t="s">
        <v>402</v>
      </c>
      <c r="B281" s="59" t="s">
        <v>403</v>
      </c>
      <c r="C281" s="55" t="s">
        <v>689</v>
      </c>
      <c r="D281" s="59" t="s">
        <v>667</v>
      </c>
      <c r="E281" s="69">
        <v>11.3</v>
      </c>
      <c r="F281" s="69"/>
      <c r="G281" s="69">
        <v>7.81</v>
      </c>
      <c r="H281" s="69"/>
      <c r="I281" s="69">
        <v>5.81</v>
      </c>
      <c r="J281" s="69"/>
      <c r="K281" s="69">
        <v>6.08</v>
      </c>
      <c r="L281" s="69"/>
      <c r="M281" s="69">
        <v>26.2</v>
      </c>
      <c r="N281" s="69"/>
      <c r="O281" s="69">
        <v>44.8</v>
      </c>
      <c r="P281" s="69"/>
      <c r="Q281" s="69">
        <v>10.5</v>
      </c>
      <c r="R281" s="69"/>
      <c r="S281" s="69">
        <v>17.7</v>
      </c>
      <c r="T281" s="69"/>
    </row>
    <row r="282" spans="1:20" x14ac:dyDescent="0.35">
      <c r="A282" s="97" t="s">
        <v>404</v>
      </c>
      <c r="B282" s="59" t="s">
        <v>405</v>
      </c>
      <c r="C282" s="55" t="s">
        <v>689</v>
      </c>
      <c r="D282" s="59" t="s">
        <v>667</v>
      </c>
      <c r="E282" s="59">
        <v>0.17199999999999999</v>
      </c>
      <c r="F282" s="59" t="s">
        <v>332</v>
      </c>
      <c r="G282" s="59">
        <v>0.12</v>
      </c>
      <c r="H282" s="59" t="s">
        <v>332</v>
      </c>
      <c r="I282" s="69">
        <v>0.115</v>
      </c>
      <c r="J282" s="69" t="s">
        <v>12</v>
      </c>
      <c r="K282" s="69">
        <v>0.121</v>
      </c>
      <c r="L282" s="69" t="s">
        <v>12</v>
      </c>
      <c r="M282" s="59">
        <v>0.155</v>
      </c>
      <c r="N282" s="59" t="s">
        <v>326</v>
      </c>
      <c r="O282" s="59">
        <v>0.55800000000000005</v>
      </c>
      <c r="P282" s="59" t="s">
        <v>332</v>
      </c>
      <c r="Q282" s="69">
        <v>0.17399999999999999</v>
      </c>
      <c r="R282" s="69" t="s">
        <v>12</v>
      </c>
      <c r="S282" s="69">
        <v>0.19</v>
      </c>
      <c r="T282" s="69" t="s">
        <v>12</v>
      </c>
    </row>
    <row r="283" spans="1:20" x14ac:dyDescent="0.35">
      <c r="A283" s="97" t="s">
        <v>406</v>
      </c>
      <c r="B283" s="59" t="s">
        <v>407</v>
      </c>
      <c r="C283" s="55" t="s">
        <v>689</v>
      </c>
      <c r="D283" s="59" t="s">
        <v>667</v>
      </c>
      <c r="E283" s="59">
        <v>0.22600000000000001</v>
      </c>
      <c r="F283" s="59" t="s">
        <v>332</v>
      </c>
      <c r="G283" s="69">
        <v>0.20899999999999999</v>
      </c>
      <c r="H283" s="69" t="s">
        <v>12</v>
      </c>
      <c r="I283" s="69">
        <v>0.155</v>
      </c>
      <c r="J283" s="69" t="s">
        <v>12</v>
      </c>
      <c r="K283" s="69">
        <v>0.156</v>
      </c>
      <c r="L283" s="69" t="s">
        <v>12</v>
      </c>
      <c r="M283" s="69">
        <v>0.497</v>
      </c>
      <c r="N283" s="69" t="s">
        <v>12</v>
      </c>
      <c r="O283" s="69">
        <v>1.19</v>
      </c>
      <c r="P283" s="69" t="s">
        <v>12</v>
      </c>
      <c r="Q283" s="69">
        <v>0.24199999999999999</v>
      </c>
      <c r="R283" s="69" t="s">
        <v>12</v>
      </c>
      <c r="S283" s="69">
        <v>0.34</v>
      </c>
      <c r="T283" s="69" t="s">
        <v>12</v>
      </c>
    </row>
    <row r="284" spans="1:20" x14ac:dyDescent="0.35">
      <c r="A284" s="97" t="s">
        <v>408</v>
      </c>
      <c r="B284" s="59" t="s">
        <v>367</v>
      </c>
      <c r="C284" s="55" t="s">
        <v>689</v>
      </c>
      <c r="D284" s="59" t="s">
        <v>667</v>
      </c>
      <c r="E284" s="69">
        <v>16.5</v>
      </c>
      <c r="F284" s="69"/>
      <c r="G284" s="69">
        <v>10.1</v>
      </c>
      <c r="H284" s="69"/>
      <c r="I284" s="69">
        <v>7.97</v>
      </c>
      <c r="J284" s="69"/>
      <c r="K284" s="69">
        <v>7.18</v>
      </c>
      <c r="L284" s="69"/>
      <c r="M284" s="69">
        <v>37.1</v>
      </c>
      <c r="N284" s="69"/>
      <c r="O284" s="69">
        <v>52.4</v>
      </c>
      <c r="P284" s="69"/>
      <c r="Q284" s="69">
        <v>12.3</v>
      </c>
      <c r="R284" s="69"/>
      <c r="S284" s="69">
        <v>18.7</v>
      </c>
      <c r="T284" s="69"/>
    </row>
    <row r="285" spans="1:20" x14ac:dyDescent="0.35">
      <c r="A285" s="97" t="s">
        <v>409</v>
      </c>
      <c r="B285" s="59" t="s">
        <v>410</v>
      </c>
      <c r="C285" s="55" t="s">
        <v>689</v>
      </c>
      <c r="D285" s="59" t="s">
        <v>667</v>
      </c>
      <c r="E285" s="69">
        <v>8.94</v>
      </c>
      <c r="F285" s="69"/>
      <c r="G285" s="69">
        <v>5.12</v>
      </c>
      <c r="H285" s="69"/>
      <c r="I285" s="69">
        <v>3.97</v>
      </c>
      <c r="J285" s="69"/>
      <c r="K285" s="69">
        <v>3.82</v>
      </c>
      <c r="L285" s="69"/>
      <c r="M285" s="69">
        <v>16.8</v>
      </c>
      <c r="N285" s="69"/>
      <c r="O285" s="69">
        <v>25.9</v>
      </c>
      <c r="P285" s="69"/>
      <c r="Q285" s="69">
        <v>6.32</v>
      </c>
      <c r="R285" s="69"/>
      <c r="S285" s="69">
        <v>9.7899999999999991</v>
      </c>
      <c r="T285" s="69"/>
    </row>
    <row r="286" spans="1:20" x14ac:dyDescent="0.35">
      <c r="A286" s="97" t="s">
        <v>411</v>
      </c>
      <c r="B286" s="59" t="s">
        <v>412</v>
      </c>
      <c r="C286" s="55" t="s">
        <v>689</v>
      </c>
      <c r="D286" s="59" t="s">
        <v>667</v>
      </c>
      <c r="E286" s="59">
        <v>1.51</v>
      </c>
      <c r="F286" s="59" t="s">
        <v>332</v>
      </c>
      <c r="G286" s="69">
        <v>0.80300000000000005</v>
      </c>
      <c r="H286" s="69"/>
      <c r="I286" s="69">
        <v>0.72899999999999998</v>
      </c>
      <c r="J286" s="69"/>
      <c r="K286" s="59">
        <v>0.55500000000000005</v>
      </c>
      <c r="L286" s="59" t="s">
        <v>332</v>
      </c>
      <c r="M286" s="69">
        <v>3.79</v>
      </c>
      <c r="N286" s="69"/>
      <c r="O286" s="69">
        <v>4.55</v>
      </c>
      <c r="P286" s="69"/>
      <c r="Q286" s="69">
        <v>1.07</v>
      </c>
      <c r="R286" s="69"/>
      <c r="S286" s="69">
        <v>1.47</v>
      </c>
      <c r="T286" s="69"/>
    </row>
    <row r="287" spans="1:20" x14ac:dyDescent="0.35">
      <c r="A287" s="97" t="s">
        <v>413</v>
      </c>
      <c r="B287" s="59" t="s">
        <v>367</v>
      </c>
      <c r="C287" s="55" t="s">
        <v>689</v>
      </c>
      <c r="D287" s="59" t="s">
        <v>667</v>
      </c>
      <c r="E287" s="69">
        <v>47.5</v>
      </c>
      <c r="F287" s="69"/>
      <c r="G287" s="69">
        <v>25.9</v>
      </c>
      <c r="H287" s="69"/>
      <c r="I287" s="69">
        <v>18.3</v>
      </c>
      <c r="J287" s="69"/>
      <c r="K287" s="69">
        <v>16.2</v>
      </c>
      <c r="L287" s="69"/>
      <c r="M287" s="69">
        <v>105</v>
      </c>
      <c r="N287" s="69"/>
      <c r="O287" s="69">
        <v>134</v>
      </c>
      <c r="P287" s="69"/>
      <c r="Q287" s="69">
        <v>29.2</v>
      </c>
      <c r="R287" s="69"/>
      <c r="S287" s="69">
        <v>44</v>
      </c>
      <c r="T287" s="69"/>
    </row>
    <row r="288" spans="1:20" x14ac:dyDescent="0.35">
      <c r="A288" s="97" t="s">
        <v>414</v>
      </c>
      <c r="B288" s="59" t="s">
        <v>367</v>
      </c>
      <c r="C288" s="55" t="s">
        <v>689</v>
      </c>
      <c r="D288" s="59" t="s">
        <v>667</v>
      </c>
      <c r="E288" s="69">
        <v>4.74</v>
      </c>
      <c r="F288" s="69"/>
      <c r="G288" s="69">
        <v>3.18</v>
      </c>
      <c r="H288" s="69"/>
      <c r="I288" s="69">
        <v>2.16</v>
      </c>
      <c r="J288" s="69"/>
      <c r="K288" s="69">
        <v>2.23</v>
      </c>
      <c r="L288" s="69"/>
      <c r="M288" s="69">
        <v>9.85</v>
      </c>
      <c r="N288" s="69"/>
      <c r="O288" s="69">
        <v>16.3</v>
      </c>
      <c r="P288" s="69"/>
      <c r="Q288" s="69">
        <v>3.79</v>
      </c>
      <c r="R288" s="69"/>
      <c r="S288" s="69">
        <v>5.94</v>
      </c>
      <c r="T288" s="69"/>
    </row>
    <row r="289" spans="1:20" x14ac:dyDescent="0.35">
      <c r="A289" s="97" t="s">
        <v>415</v>
      </c>
      <c r="B289" s="59" t="s">
        <v>416</v>
      </c>
      <c r="C289" s="55" t="s">
        <v>689</v>
      </c>
      <c r="D289" s="59" t="s">
        <v>667</v>
      </c>
      <c r="E289" s="69">
        <v>1.68</v>
      </c>
      <c r="F289" s="69"/>
      <c r="G289" s="69">
        <v>1.1399999999999999</v>
      </c>
      <c r="H289" s="69"/>
      <c r="I289" s="69">
        <v>0.76200000000000001</v>
      </c>
      <c r="J289" s="69"/>
      <c r="K289" s="69">
        <v>0.71599999999999997</v>
      </c>
      <c r="L289" s="69"/>
      <c r="M289" s="69">
        <v>3.4</v>
      </c>
      <c r="N289" s="69"/>
      <c r="O289" s="69">
        <v>5.94</v>
      </c>
      <c r="P289" s="69"/>
      <c r="Q289" s="69">
        <v>1.26</v>
      </c>
      <c r="R289" s="69"/>
      <c r="S289" s="69">
        <v>1.98</v>
      </c>
      <c r="T289" s="69"/>
    </row>
    <row r="290" spans="1:20" x14ac:dyDescent="0.35">
      <c r="A290" s="97" t="s">
        <v>417</v>
      </c>
      <c r="B290" s="59" t="s">
        <v>418</v>
      </c>
      <c r="C290" s="55" t="s">
        <v>689</v>
      </c>
      <c r="D290" s="59" t="s">
        <v>667</v>
      </c>
      <c r="E290" s="69">
        <v>6</v>
      </c>
      <c r="F290" s="69"/>
      <c r="G290" s="69">
        <v>3.69</v>
      </c>
      <c r="H290" s="69"/>
      <c r="I290" s="69">
        <v>2.95</v>
      </c>
      <c r="J290" s="69"/>
      <c r="K290" s="69">
        <v>2.67</v>
      </c>
      <c r="L290" s="69"/>
      <c r="M290" s="69">
        <v>13.4</v>
      </c>
      <c r="N290" s="69"/>
      <c r="O290" s="69">
        <v>18.3</v>
      </c>
      <c r="P290" s="69"/>
      <c r="Q290" s="69">
        <v>4.6900000000000004</v>
      </c>
      <c r="R290" s="69"/>
      <c r="S290" s="69">
        <v>7.13</v>
      </c>
      <c r="T290" s="69"/>
    </row>
    <row r="291" spans="1:20" x14ac:dyDescent="0.35">
      <c r="A291" s="97" t="s">
        <v>419</v>
      </c>
      <c r="B291" s="59" t="s">
        <v>367</v>
      </c>
      <c r="C291" s="55" t="s">
        <v>689</v>
      </c>
      <c r="D291" s="59" t="s">
        <v>667</v>
      </c>
      <c r="E291" s="69">
        <v>30.6</v>
      </c>
      <c r="F291" s="69"/>
      <c r="G291" s="69">
        <v>15.8</v>
      </c>
      <c r="H291" s="69"/>
      <c r="I291" s="69">
        <v>12.4</v>
      </c>
      <c r="J291" s="69"/>
      <c r="K291" s="69">
        <v>10.9</v>
      </c>
      <c r="L291" s="69"/>
      <c r="M291" s="69">
        <v>62.9</v>
      </c>
      <c r="N291" s="69"/>
      <c r="O291" s="69">
        <v>80.099999999999994</v>
      </c>
      <c r="P291" s="69"/>
      <c r="Q291" s="69">
        <v>19</v>
      </c>
      <c r="R291" s="69"/>
      <c r="S291" s="69">
        <v>28.5</v>
      </c>
      <c r="T291" s="69"/>
    </row>
    <row r="292" spans="1:20" x14ac:dyDescent="0.35">
      <c r="A292" s="97" t="s">
        <v>420</v>
      </c>
      <c r="B292" s="59" t="s">
        <v>367</v>
      </c>
      <c r="C292" s="55" t="s">
        <v>689</v>
      </c>
      <c r="D292" s="59" t="s">
        <v>667</v>
      </c>
      <c r="E292" s="69">
        <v>4.57</v>
      </c>
      <c r="F292" s="69"/>
      <c r="G292" s="69">
        <v>2.94</v>
      </c>
      <c r="H292" s="69"/>
      <c r="I292" s="69">
        <v>1.9</v>
      </c>
      <c r="J292" s="69"/>
      <c r="K292" s="69">
        <v>1.82</v>
      </c>
      <c r="L292" s="69"/>
      <c r="M292" s="69">
        <v>9.52</v>
      </c>
      <c r="N292" s="69"/>
      <c r="O292" s="69">
        <v>14.3</v>
      </c>
      <c r="P292" s="69"/>
      <c r="Q292" s="69">
        <v>3.28</v>
      </c>
      <c r="R292" s="69"/>
      <c r="S292" s="69">
        <v>5.2</v>
      </c>
      <c r="T292" s="69"/>
    </row>
    <row r="293" spans="1:20" x14ac:dyDescent="0.35">
      <c r="A293" s="97" t="s">
        <v>421</v>
      </c>
      <c r="B293" s="59" t="s">
        <v>422</v>
      </c>
      <c r="C293" s="55" t="s">
        <v>689</v>
      </c>
      <c r="D293" s="59" t="s">
        <v>667</v>
      </c>
      <c r="E293" s="69">
        <v>82.9</v>
      </c>
      <c r="F293" s="69"/>
      <c r="G293" s="69">
        <v>37.6</v>
      </c>
      <c r="H293" s="69"/>
      <c r="I293" s="69">
        <v>28.3</v>
      </c>
      <c r="J293" s="69"/>
      <c r="K293" s="69">
        <v>23.5</v>
      </c>
      <c r="L293" s="69"/>
      <c r="M293" s="69">
        <v>199</v>
      </c>
      <c r="N293" s="69"/>
      <c r="O293" s="69">
        <v>203</v>
      </c>
      <c r="P293" s="69"/>
      <c r="Q293" s="69">
        <v>43.1</v>
      </c>
      <c r="R293" s="69"/>
      <c r="S293" s="69">
        <v>65.400000000000006</v>
      </c>
      <c r="T293" s="69"/>
    </row>
    <row r="294" spans="1:20" x14ac:dyDescent="0.35">
      <c r="A294" s="97" t="s">
        <v>423</v>
      </c>
      <c r="B294" s="59" t="s">
        <v>424</v>
      </c>
      <c r="C294" s="55" t="s">
        <v>689</v>
      </c>
      <c r="D294" s="59" t="s">
        <v>667</v>
      </c>
      <c r="E294" s="59">
        <v>7.8E-2</v>
      </c>
      <c r="F294" s="59" t="s">
        <v>332</v>
      </c>
      <c r="G294" s="59">
        <v>6.0999999999999999E-2</v>
      </c>
      <c r="H294" s="59" t="s">
        <v>332</v>
      </c>
      <c r="I294" s="59">
        <v>4.6600000000000003E-2</v>
      </c>
      <c r="J294" s="59" t="s">
        <v>326</v>
      </c>
      <c r="K294" s="59">
        <v>4.82E-2</v>
      </c>
      <c r="L294" s="59" t="s">
        <v>326</v>
      </c>
      <c r="M294" s="69">
        <v>0.121</v>
      </c>
      <c r="N294" s="69" t="s">
        <v>12</v>
      </c>
      <c r="O294" s="59">
        <v>0.33</v>
      </c>
      <c r="P294" s="59" t="s">
        <v>332</v>
      </c>
      <c r="Q294" s="59">
        <v>4.5999999999999999E-2</v>
      </c>
      <c r="R294" s="59" t="s">
        <v>326</v>
      </c>
      <c r="S294" s="69">
        <v>7.8E-2</v>
      </c>
      <c r="T294" s="69" t="s">
        <v>12</v>
      </c>
    </row>
    <row r="295" spans="1:20" x14ac:dyDescent="0.35">
      <c r="A295" s="97" t="s">
        <v>425</v>
      </c>
      <c r="B295" s="59" t="s">
        <v>426</v>
      </c>
      <c r="C295" s="55" t="s">
        <v>689</v>
      </c>
      <c r="D295" s="59" t="s">
        <v>667</v>
      </c>
      <c r="E295" s="59">
        <v>5.5100000000000003E-2</v>
      </c>
      <c r="F295" s="59" t="s">
        <v>326</v>
      </c>
      <c r="G295" s="69">
        <v>0.59099999999999997</v>
      </c>
      <c r="H295" s="69"/>
      <c r="I295" s="69">
        <v>0.44</v>
      </c>
      <c r="J295" s="69"/>
      <c r="K295" s="69">
        <v>0.443</v>
      </c>
      <c r="L295" s="69"/>
      <c r="M295" s="59">
        <v>0.184</v>
      </c>
      <c r="N295" s="59" t="s">
        <v>326</v>
      </c>
      <c r="O295" s="59">
        <v>2.94</v>
      </c>
      <c r="P295" s="59" t="s">
        <v>332</v>
      </c>
      <c r="Q295" s="69">
        <v>0.83799999999999997</v>
      </c>
      <c r="R295" s="69"/>
      <c r="S295" s="69">
        <v>1.71</v>
      </c>
      <c r="T295" s="69"/>
    </row>
    <row r="296" spans="1:20" x14ac:dyDescent="0.35">
      <c r="A296" s="97" t="s">
        <v>427</v>
      </c>
      <c r="B296" s="59" t="s">
        <v>428</v>
      </c>
      <c r="C296" s="55" t="s">
        <v>689</v>
      </c>
      <c r="D296" s="59" t="s">
        <v>667</v>
      </c>
      <c r="E296" s="69">
        <v>15.3</v>
      </c>
      <c r="F296" s="69"/>
      <c r="G296" s="69">
        <v>11.4</v>
      </c>
      <c r="H296" s="69"/>
      <c r="I296" s="69">
        <v>9.61</v>
      </c>
      <c r="J296" s="69"/>
      <c r="K296" s="69">
        <v>7.75</v>
      </c>
      <c r="L296" s="69"/>
      <c r="M296" s="69">
        <v>40.1</v>
      </c>
      <c r="N296" s="69"/>
      <c r="O296" s="69">
        <v>63.8</v>
      </c>
      <c r="P296" s="69"/>
      <c r="Q296" s="69">
        <v>15</v>
      </c>
      <c r="R296" s="69"/>
      <c r="S296" s="69">
        <v>22.2</v>
      </c>
      <c r="T296" s="69"/>
    </row>
    <row r="297" spans="1:20" x14ac:dyDescent="0.35">
      <c r="A297" s="97" t="s">
        <v>429</v>
      </c>
      <c r="B297" s="59" t="s">
        <v>430</v>
      </c>
      <c r="C297" s="55" t="s">
        <v>689</v>
      </c>
      <c r="D297" s="59" t="s">
        <v>667</v>
      </c>
      <c r="E297" s="69">
        <v>0.129</v>
      </c>
      <c r="F297" s="69" t="s">
        <v>12</v>
      </c>
      <c r="G297" s="59">
        <v>0.105</v>
      </c>
      <c r="H297" s="59" t="s">
        <v>326</v>
      </c>
      <c r="I297" s="59">
        <v>7.6999999999999999E-2</v>
      </c>
      <c r="J297" s="59" t="s">
        <v>326</v>
      </c>
      <c r="K297" s="59">
        <v>6.0299999999999999E-2</v>
      </c>
      <c r="L297" s="59" t="s">
        <v>326</v>
      </c>
      <c r="M297" s="69">
        <v>0.22500000000000001</v>
      </c>
      <c r="N297" s="69" t="s">
        <v>12</v>
      </c>
      <c r="O297" s="59">
        <v>0.81499999999999995</v>
      </c>
      <c r="P297" s="59" t="s">
        <v>332</v>
      </c>
      <c r="Q297" s="69">
        <v>0.125</v>
      </c>
      <c r="R297" s="69" t="s">
        <v>12</v>
      </c>
      <c r="S297" s="69">
        <v>0.17899999999999999</v>
      </c>
      <c r="T297" s="69" t="s">
        <v>12</v>
      </c>
    </row>
    <row r="298" spans="1:20" x14ac:dyDescent="0.35">
      <c r="A298" s="97" t="s">
        <v>431</v>
      </c>
      <c r="B298" s="59" t="s">
        <v>432</v>
      </c>
      <c r="C298" s="55" t="s">
        <v>689</v>
      </c>
      <c r="D298" s="59" t="s">
        <v>667</v>
      </c>
      <c r="E298" s="59">
        <v>5.5399999999999998E-2</v>
      </c>
      <c r="F298" s="59" t="s">
        <v>326</v>
      </c>
      <c r="G298" s="59">
        <v>0.104</v>
      </c>
      <c r="H298" s="59" t="s">
        <v>332</v>
      </c>
      <c r="I298" s="59">
        <v>7.6799999999999993E-2</v>
      </c>
      <c r="J298" s="59" t="s">
        <v>326</v>
      </c>
      <c r="K298" s="59">
        <v>6.4299999999999996E-2</v>
      </c>
      <c r="L298" s="59" t="s">
        <v>326</v>
      </c>
      <c r="M298" s="59">
        <v>0.19</v>
      </c>
      <c r="N298" s="59" t="s">
        <v>326</v>
      </c>
      <c r="O298" s="59">
        <v>0.81399999999999995</v>
      </c>
      <c r="P298" s="59" t="s">
        <v>332</v>
      </c>
      <c r="Q298" s="59">
        <v>0.11799999999999999</v>
      </c>
      <c r="R298" s="59" t="s">
        <v>332</v>
      </c>
      <c r="S298" s="59">
        <v>0.13</v>
      </c>
      <c r="T298" s="59" t="s">
        <v>326</v>
      </c>
    </row>
    <row r="299" spans="1:20" x14ac:dyDescent="0.35">
      <c r="A299" s="97" t="s">
        <v>433</v>
      </c>
      <c r="B299" s="59" t="s">
        <v>367</v>
      </c>
      <c r="C299" s="55" t="s">
        <v>689</v>
      </c>
      <c r="D299" s="59" t="s">
        <v>667</v>
      </c>
      <c r="E299" s="69">
        <v>3.37</v>
      </c>
      <c r="F299" s="69"/>
      <c r="G299" s="69">
        <v>1.98</v>
      </c>
      <c r="H299" s="69"/>
      <c r="I299" s="69">
        <v>1.52</v>
      </c>
      <c r="J299" s="69"/>
      <c r="K299" s="69">
        <v>1.44</v>
      </c>
      <c r="L299" s="69"/>
      <c r="M299" s="69">
        <v>7.01</v>
      </c>
      <c r="N299" s="69"/>
      <c r="O299" s="69">
        <v>9.85</v>
      </c>
      <c r="P299" s="69"/>
      <c r="Q299" s="69">
        <v>2.46</v>
      </c>
      <c r="R299" s="69"/>
      <c r="S299" s="69">
        <v>3.81</v>
      </c>
      <c r="T299" s="69"/>
    </row>
    <row r="300" spans="1:20" x14ac:dyDescent="0.35">
      <c r="A300" s="97" t="s">
        <v>434</v>
      </c>
      <c r="B300" s="59" t="s">
        <v>435</v>
      </c>
      <c r="C300" s="55" t="s">
        <v>689</v>
      </c>
      <c r="D300" s="59" t="s">
        <v>667</v>
      </c>
      <c r="E300" s="69">
        <v>7.72</v>
      </c>
      <c r="F300" s="69"/>
      <c r="G300" s="69">
        <v>6.17</v>
      </c>
      <c r="H300" s="69"/>
      <c r="I300" s="69">
        <v>5.24</v>
      </c>
      <c r="J300" s="69"/>
      <c r="K300" s="69">
        <v>4.2699999999999996</v>
      </c>
      <c r="L300" s="69"/>
      <c r="M300" s="69">
        <v>21.3</v>
      </c>
      <c r="N300" s="69"/>
      <c r="O300" s="69">
        <v>35.200000000000003</v>
      </c>
      <c r="P300" s="69"/>
      <c r="Q300" s="69">
        <v>8.75</v>
      </c>
      <c r="R300" s="69"/>
      <c r="S300" s="69">
        <v>12.5</v>
      </c>
      <c r="T300" s="69"/>
    </row>
    <row r="301" spans="1:20" x14ac:dyDescent="0.35">
      <c r="A301" s="97" t="s">
        <v>436</v>
      </c>
      <c r="B301" s="59" t="s">
        <v>367</v>
      </c>
      <c r="C301" s="55" t="s">
        <v>689</v>
      </c>
      <c r="D301" s="59" t="s">
        <v>667</v>
      </c>
      <c r="E301" s="69">
        <v>90</v>
      </c>
      <c r="F301" s="69"/>
      <c r="G301" s="69">
        <v>52.9</v>
      </c>
      <c r="H301" s="69"/>
      <c r="I301" s="69">
        <v>38.4</v>
      </c>
      <c r="J301" s="69"/>
      <c r="K301" s="69">
        <v>34.9</v>
      </c>
      <c r="L301" s="69"/>
      <c r="M301" s="69">
        <v>232</v>
      </c>
      <c r="N301" s="69"/>
      <c r="O301" s="69">
        <v>307</v>
      </c>
      <c r="P301" s="69"/>
      <c r="Q301" s="69">
        <v>66.099999999999994</v>
      </c>
      <c r="R301" s="69"/>
      <c r="S301" s="69">
        <v>97.3</v>
      </c>
      <c r="T301" s="69"/>
    </row>
    <row r="302" spans="1:20" x14ac:dyDescent="0.35">
      <c r="A302" s="97" t="s">
        <v>437</v>
      </c>
      <c r="B302" s="59" t="s">
        <v>438</v>
      </c>
      <c r="C302" s="55" t="s">
        <v>689</v>
      </c>
      <c r="D302" s="59" t="s">
        <v>667</v>
      </c>
      <c r="E302" s="69">
        <v>1.48</v>
      </c>
      <c r="F302" s="69"/>
      <c r="G302" s="69">
        <v>1.03</v>
      </c>
      <c r="H302" s="69"/>
      <c r="I302" s="69">
        <v>0.85</v>
      </c>
      <c r="J302" s="69"/>
      <c r="K302" s="69">
        <v>0.67600000000000005</v>
      </c>
      <c r="L302" s="69"/>
      <c r="M302" s="69">
        <v>3.5</v>
      </c>
      <c r="N302" s="69"/>
      <c r="O302" s="69">
        <v>5.96</v>
      </c>
      <c r="P302" s="69"/>
      <c r="Q302" s="69">
        <v>1.34</v>
      </c>
      <c r="R302" s="69"/>
      <c r="S302" s="69">
        <v>1.89</v>
      </c>
      <c r="T302" s="69"/>
    </row>
    <row r="303" spans="1:20" x14ac:dyDescent="0.35">
      <c r="A303" s="97" t="s">
        <v>439</v>
      </c>
      <c r="B303" s="59" t="s">
        <v>440</v>
      </c>
      <c r="C303" s="55" t="s">
        <v>689</v>
      </c>
      <c r="D303" s="59" t="s">
        <v>667</v>
      </c>
      <c r="E303" s="69">
        <v>17.5</v>
      </c>
      <c r="F303" s="69"/>
      <c r="G303" s="69">
        <v>10.1</v>
      </c>
      <c r="H303" s="69"/>
      <c r="I303" s="69">
        <v>7.95</v>
      </c>
      <c r="J303" s="69"/>
      <c r="K303" s="69">
        <v>7.38</v>
      </c>
      <c r="L303" s="69"/>
      <c r="M303" s="69">
        <v>39</v>
      </c>
      <c r="N303" s="69"/>
      <c r="O303" s="69">
        <v>52.3</v>
      </c>
      <c r="P303" s="69"/>
      <c r="Q303" s="69">
        <v>12.7</v>
      </c>
      <c r="R303" s="69"/>
      <c r="S303" s="69">
        <v>19.600000000000001</v>
      </c>
      <c r="T303" s="69"/>
    </row>
    <row r="304" spans="1:20" x14ac:dyDescent="0.35">
      <c r="A304" s="97" t="s">
        <v>441</v>
      </c>
      <c r="B304" s="59" t="s">
        <v>442</v>
      </c>
      <c r="C304" s="55" t="s">
        <v>689</v>
      </c>
      <c r="D304" s="59" t="s">
        <v>667</v>
      </c>
      <c r="E304" s="69">
        <v>38.799999999999997</v>
      </c>
      <c r="F304" s="69"/>
      <c r="G304" s="69">
        <v>23.3</v>
      </c>
      <c r="H304" s="69"/>
      <c r="I304" s="69">
        <v>20.7</v>
      </c>
      <c r="J304" s="69"/>
      <c r="K304" s="69">
        <v>17.2</v>
      </c>
      <c r="L304" s="69"/>
      <c r="M304" s="69">
        <v>97.7</v>
      </c>
      <c r="N304" s="69"/>
      <c r="O304" s="69">
        <v>135</v>
      </c>
      <c r="P304" s="69"/>
      <c r="Q304" s="69">
        <v>35</v>
      </c>
      <c r="R304" s="69"/>
      <c r="S304" s="69">
        <v>50</v>
      </c>
      <c r="T304" s="69"/>
    </row>
    <row r="305" spans="1:20" x14ac:dyDescent="0.35">
      <c r="A305" s="97" t="s">
        <v>443</v>
      </c>
      <c r="B305" s="59" t="s">
        <v>444</v>
      </c>
      <c r="C305" s="55" t="s">
        <v>689</v>
      </c>
      <c r="D305" s="59" t="s">
        <v>667</v>
      </c>
      <c r="E305" s="69">
        <v>0.90400000000000003</v>
      </c>
      <c r="F305" s="69"/>
      <c r="G305" s="69">
        <v>0.66900000000000004</v>
      </c>
      <c r="H305" s="69"/>
      <c r="I305" s="69">
        <v>0.48899999999999999</v>
      </c>
      <c r="J305" s="69"/>
      <c r="K305" s="69">
        <v>0.46700000000000003</v>
      </c>
      <c r="L305" s="69"/>
      <c r="M305" s="69">
        <v>2.1</v>
      </c>
      <c r="N305" s="69"/>
      <c r="O305" s="69">
        <v>4.07</v>
      </c>
      <c r="P305" s="69"/>
      <c r="Q305" s="69">
        <v>0.84699999999999998</v>
      </c>
      <c r="R305" s="69"/>
      <c r="S305" s="69">
        <v>1.32</v>
      </c>
      <c r="T305" s="69"/>
    </row>
    <row r="306" spans="1:20" x14ac:dyDescent="0.35">
      <c r="A306" s="97" t="s">
        <v>445</v>
      </c>
      <c r="B306" s="59" t="s">
        <v>446</v>
      </c>
      <c r="C306" s="55" t="s">
        <v>689</v>
      </c>
      <c r="D306" s="59" t="s">
        <v>667</v>
      </c>
      <c r="E306" s="69">
        <v>0.443</v>
      </c>
      <c r="F306" s="69"/>
      <c r="G306" s="69">
        <v>0.38100000000000001</v>
      </c>
      <c r="H306" s="69"/>
      <c r="I306" s="69">
        <v>0.26800000000000002</v>
      </c>
      <c r="J306" s="69" t="s">
        <v>12</v>
      </c>
      <c r="K306" s="69">
        <v>0.214</v>
      </c>
      <c r="L306" s="69" t="s">
        <v>12</v>
      </c>
      <c r="M306" s="69">
        <v>0.92400000000000004</v>
      </c>
      <c r="N306" s="69"/>
      <c r="O306" s="69">
        <v>1.74</v>
      </c>
      <c r="P306" s="69"/>
      <c r="Q306" s="69">
        <v>0.51400000000000001</v>
      </c>
      <c r="R306" s="69"/>
      <c r="S306" s="69">
        <v>0.59199999999999997</v>
      </c>
      <c r="T306" s="69"/>
    </row>
    <row r="307" spans="1:20" x14ac:dyDescent="0.35">
      <c r="A307" s="97" t="s">
        <v>447</v>
      </c>
      <c r="B307" s="59" t="s">
        <v>448</v>
      </c>
      <c r="C307" s="55" t="s">
        <v>689</v>
      </c>
      <c r="D307" s="59" t="s">
        <v>667</v>
      </c>
      <c r="E307" s="69">
        <v>0.628</v>
      </c>
      <c r="F307" s="69"/>
      <c r="G307" s="59">
        <v>0.38</v>
      </c>
      <c r="H307" s="59" t="s">
        <v>332</v>
      </c>
      <c r="I307" s="69">
        <v>0.3</v>
      </c>
      <c r="J307" s="69" t="s">
        <v>12</v>
      </c>
      <c r="K307" s="69">
        <v>0.22900000000000001</v>
      </c>
      <c r="L307" s="69" t="s">
        <v>12</v>
      </c>
      <c r="M307" s="69">
        <v>1.31</v>
      </c>
      <c r="N307" s="69"/>
      <c r="O307" s="69">
        <v>2.0699999999999998</v>
      </c>
      <c r="P307" s="69"/>
      <c r="Q307" s="69">
        <v>0.42</v>
      </c>
      <c r="R307" s="69"/>
      <c r="S307" s="69">
        <v>0.60299999999999998</v>
      </c>
      <c r="T307" s="69"/>
    </row>
    <row r="308" spans="1:20" x14ac:dyDescent="0.35">
      <c r="A308" s="97" t="s">
        <v>449</v>
      </c>
      <c r="B308" s="59" t="s">
        <v>450</v>
      </c>
      <c r="C308" s="55" t="s">
        <v>689</v>
      </c>
      <c r="D308" s="59" t="s">
        <v>667</v>
      </c>
      <c r="E308" s="59">
        <v>4.8099999999999997E-2</v>
      </c>
      <c r="F308" s="59" t="s">
        <v>326</v>
      </c>
      <c r="G308" s="69">
        <v>0.188</v>
      </c>
      <c r="H308" s="69" t="s">
        <v>12</v>
      </c>
      <c r="I308" s="59">
        <v>4.6600000000000003E-2</v>
      </c>
      <c r="J308" s="59" t="s">
        <v>326</v>
      </c>
      <c r="K308" s="59">
        <v>4.82E-2</v>
      </c>
      <c r="L308" s="59" t="s">
        <v>326</v>
      </c>
      <c r="M308" s="59">
        <v>7.22E-2</v>
      </c>
      <c r="N308" s="59" t="s">
        <v>326</v>
      </c>
      <c r="O308" s="59">
        <v>0.97499999999999998</v>
      </c>
      <c r="P308" s="59" t="s">
        <v>332</v>
      </c>
      <c r="Q308" s="59">
        <v>4.5999999999999999E-2</v>
      </c>
      <c r="R308" s="59" t="s">
        <v>326</v>
      </c>
      <c r="S308" s="59">
        <v>4.6199999999999998E-2</v>
      </c>
      <c r="T308" s="59" t="s">
        <v>326</v>
      </c>
    </row>
    <row r="309" spans="1:20" x14ac:dyDescent="0.35">
      <c r="A309" s="97" t="s">
        <v>451</v>
      </c>
      <c r="B309" s="59" t="s">
        <v>452</v>
      </c>
      <c r="C309" s="55" t="s">
        <v>689</v>
      </c>
      <c r="D309" s="59" t="s">
        <v>667</v>
      </c>
      <c r="E309" s="69">
        <v>4.99</v>
      </c>
      <c r="F309" s="69"/>
      <c r="G309" s="69">
        <v>4.54</v>
      </c>
      <c r="H309" s="69"/>
      <c r="I309" s="69">
        <v>2.52</v>
      </c>
      <c r="J309" s="69"/>
      <c r="K309" s="69">
        <v>2.96</v>
      </c>
      <c r="L309" s="69"/>
      <c r="M309" s="69">
        <v>13.6</v>
      </c>
      <c r="N309" s="69"/>
      <c r="O309" s="69">
        <v>28.7</v>
      </c>
      <c r="P309" s="69"/>
      <c r="Q309" s="69">
        <v>5.13</v>
      </c>
      <c r="R309" s="69"/>
      <c r="S309" s="69">
        <v>9.1199999999999992</v>
      </c>
      <c r="T309" s="69"/>
    </row>
    <row r="310" spans="1:20" x14ac:dyDescent="0.35">
      <c r="A310" s="97" t="s">
        <v>453</v>
      </c>
      <c r="B310" s="59" t="s">
        <v>454</v>
      </c>
      <c r="C310" s="55" t="s">
        <v>689</v>
      </c>
      <c r="D310" s="59" t="s">
        <v>667</v>
      </c>
      <c r="E310" s="59">
        <v>5.4100000000000002E-2</v>
      </c>
      <c r="F310" s="59" t="s">
        <v>326</v>
      </c>
      <c r="G310" s="59">
        <v>0.112</v>
      </c>
      <c r="H310" s="59" t="s">
        <v>326</v>
      </c>
      <c r="I310" s="59">
        <v>7.9100000000000004E-2</v>
      </c>
      <c r="J310" s="59" t="s">
        <v>326</v>
      </c>
      <c r="K310" s="59">
        <v>6.6699999999999995E-2</v>
      </c>
      <c r="L310" s="59" t="s">
        <v>326</v>
      </c>
      <c r="M310" s="59">
        <v>0.183</v>
      </c>
      <c r="N310" s="59" t="s">
        <v>326</v>
      </c>
      <c r="O310" s="59">
        <v>0.65100000000000002</v>
      </c>
      <c r="P310" s="59" t="s">
        <v>326</v>
      </c>
      <c r="Q310" s="59">
        <v>6.7199999999999996E-2</v>
      </c>
      <c r="R310" s="59" t="s">
        <v>326</v>
      </c>
      <c r="S310" s="59">
        <v>0.13500000000000001</v>
      </c>
      <c r="T310" s="59" t="s">
        <v>326</v>
      </c>
    </row>
    <row r="311" spans="1:20" x14ac:dyDescent="0.35">
      <c r="A311" s="97" t="s">
        <v>455</v>
      </c>
      <c r="B311" s="59" t="s">
        <v>456</v>
      </c>
      <c r="C311" s="55" t="s">
        <v>689</v>
      </c>
      <c r="D311" s="59" t="s">
        <v>667</v>
      </c>
      <c r="E311" s="69">
        <v>1.07</v>
      </c>
      <c r="F311" s="69"/>
      <c r="G311" s="69">
        <v>1.1000000000000001</v>
      </c>
      <c r="H311" s="69"/>
      <c r="I311" s="69">
        <v>0.628</v>
      </c>
      <c r="J311" s="69"/>
      <c r="K311" s="69">
        <v>0.61</v>
      </c>
      <c r="L311" s="69"/>
      <c r="M311" s="69">
        <v>3.18</v>
      </c>
      <c r="N311" s="69"/>
      <c r="O311" s="69">
        <v>7.04</v>
      </c>
      <c r="P311" s="69"/>
      <c r="Q311" s="69">
        <v>1.31</v>
      </c>
      <c r="R311" s="69"/>
      <c r="S311" s="69">
        <v>1.68</v>
      </c>
      <c r="T311" s="69"/>
    </row>
    <row r="312" spans="1:20" x14ac:dyDescent="0.35">
      <c r="A312" s="97" t="s">
        <v>457</v>
      </c>
      <c r="B312" s="59" t="s">
        <v>458</v>
      </c>
      <c r="C312" s="55" t="s">
        <v>689</v>
      </c>
      <c r="D312" s="59" t="s">
        <v>667</v>
      </c>
      <c r="E312" s="59">
        <v>0.05</v>
      </c>
      <c r="F312" s="59" t="s">
        <v>326</v>
      </c>
      <c r="G312" s="59">
        <v>9.2499999999999999E-2</v>
      </c>
      <c r="H312" s="59" t="s">
        <v>326</v>
      </c>
      <c r="I312" s="59">
        <v>7.6200000000000004E-2</v>
      </c>
      <c r="J312" s="59" t="s">
        <v>326</v>
      </c>
      <c r="K312" s="59">
        <v>6.2399999999999997E-2</v>
      </c>
      <c r="L312" s="59" t="s">
        <v>326</v>
      </c>
      <c r="M312" s="69">
        <v>2.54</v>
      </c>
      <c r="N312" s="69"/>
      <c r="O312" s="59">
        <v>0.53600000000000003</v>
      </c>
      <c r="P312" s="59" t="s">
        <v>326</v>
      </c>
      <c r="Q312" s="59">
        <v>6.4799999999999996E-2</v>
      </c>
      <c r="R312" s="59" t="s">
        <v>326</v>
      </c>
      <c r="S312" s="59">
        <v>0.126</v>
      </c>
      <c r="T312" s="59" t="s">
        <v>326</v>
      </c>
    </row>
    <row r="313" spans="1:20" x14ac:dyDescent="0.35">
      <c r="A313" s="97" t="s">
        <v>459</v>
      </c>
      <c r="B313" s="59" t="s">
        <v>460</v>
      </c>
      <c r="C313" s="55" t="s">
        <v>689</v>
      </c>
      <c r="D313" s="59" t="s">
        <v>667</v>
      </c>
      <c r="E313" s="59">
        <v>0.189</v>
      </c>
      <c r="F313" s="59" t="s">
        <v>332</v>
      </c>
      <c r="G313" s="59">
        <v>0.183</v>
      </c>
      <c r="H313" s="59" t="s">
        <v>332</v>
      </c>
      <c r="I313" s="59">
        <v>9.2999999999999999E-2</v>
      </c>
      <c r="J313" s="59" t="s">
        <v>332</v>
      </c>
      <c r="K313" s="59">
        <v>0.14000000000000001</v>
      </c>
      <c r="L313" s="59" t="s">
        <v>332</v>
      </c>
      <c r="M313" s="59">
        <v>0.433</v>
      </c>
      <c r="N313" s="59" t="s">
        <v>332</v>
      </c>
      <c r="O313" s="59">
        <v>1.27</v>
      </c>
      <c r="P313" s="59" t="s">
        <v>332</v>
      </c>
      <c r="Q313" s="59">
        <v>0.18099999999999999</v>
      </c>
      <c r="R313" s="59" t="s">
        <v>332</v>
      </c>
      <c r="S313" s="59">
        <v>0.36499999999999999</v>
      </c>
      <c r="T313" s="59" t="s">
        <v>332</v>
      </c>
    </row>
    <row r="314" spans="1:20" x14ac:dyDescent="0.35">
      <c r="A314" s="97" t="s">
        <v>461</v>
      </c>
      <c r="B314" s="59" t="s">
        <v>462</v>
      </c>
      <c r="C314" s="55" t="s">
        <v>689</v>
      </c>
      <c r="D314" s="59" t="s">
        <v>667</v>
      </c>
      <c r="E314" s="69">
        <v>13.8</v>
      </c>
      <c r="F314" s="69"/>
      <c r="G314" s="69">
        <v>9.69</v>
      </c>
      <c r="H314" s="69"/>
      <c r="I314" s="69">
        <v>5.18</v>
      </c>
      <c r="J314" s="69"/>
      <c r="K314" s="69">
        <v>5.34</v>
      </c>
      <c r="L314" s="69"/>
      <c r="M314" s="69">
        <v>43.6</v>
      </c>
      <c r="N314" s="69"/>
      <c r="O314" s="69">
        <v>58.7</v>
      </c>
      <c r="P314" s="69"/>
      <c r="Q314" s="69">
        <v>11.7</v>
      </c>
      <c r="R314" s="69"/>
      <c r="S314" s="69">
        <v>17.8</v>
      </c>
      <c r="T314" s="69"/>
    </row>
    <row r="315" spans="1:20" x14ac:dyDescent="0.35">
      <c r="A315" s="97" t="s">
        <v>463</v>
      </c>
      <c r="B315" s="59" t="s">
        <v>367</v>
      </c>
      <c r="C315" s="55" t="s">
        <v>689</v>
      </c>
      <c r="D315" s="59" t="s">
        <v>667</v>
      </c>
      <c r="E315" s="69">
        <v>73.599999999999994</v>
      </c>
      <c r="F315" s="69"/>
      <c r="G315" s="69">
        <v>46.3</v>
      </c>
      <c r="H315" s="69"/>
      <c r="I315" s="69">
        <v>27.1</v>
      </c>
      <c r="J315" s="69"/>
      <c r="K315" s="69">
        <v>27.5</v>
      </c>
      <c r="L315" s="69"/>
      <c r="M315" s="69">
        <v>229</v>
      </c>
      <c r="N315" s="69"/>
      <c r="O315" s="69">
        <v>279</v>
      </c>
      <c r="P315" s="69"/>
      <c r="Q315" s="69">
        <v>59</v>
      </c>
      <c r="R315" s="69"/>
      <c r="S315" s="69">
        <v>91.7</v>
      </c>
      <c r="T315" s="69"/>
    </row>
    <row r="316" spans="1:20" x14ac:dyDescent="0.35">
      <c r="A316" s="97" t="s">
        <v>464</v>
      </c>
      <c r="B316" s="59" t="s">
        <v>465</v>
      </c>
      <c r="C316" s="55" t="s">
        <v>689</v>
      </c>
      <c r="D316" s="59" t="s">
        <v>667</v>
      </c>
      <c r="E316" s="69">
        <v>29.8</v>
      </c>
      <c r="F316" s="69"/>
      <c r="G316" s="69">
        <v>19.2</v>
      </c>
      <c r="H316" s="69"/>
      <c r="I316" s="69">
        <v>10.4</v>
      </c>
      <c r="J316" s="69"/>
      <c r="K316" s="69">
        <v>10.5</v>
      </c>
      <c r="L316" s="69"/>
      <c r="M316" s="69">
        <v>96.8</v>
      </c>
      <c r="N316" s="69"/>
      <c r="O316" s="69">
        <v>112</v>
      </c>
      <c r="P316" s="69"/>
      <c r="Q316" s="69">
        <v>22</v>
      </c>
      <c r="R316" s="69"/>
      <c r="S316" s="69">
        <v>34.299999999999997</v>
      </c>
      <c r="T316" s="69"/>
    </row>
    <row r="317" spans="1:20" x14ac:dyDescent="0.35">
      <c r="A317" s="97" t="s">
        <v>466</v>
      </c>
      <c r="B317" s="59" t="s">
        <v>367</v>
      </c>
      <c r="C317" s="55" t="s">
        <v>689</v>
      </c>
      <c r="D317" s="59" t="s">
        <v>667</v>
      </c>
      <c r="E317" s="69">
        <v>23.4</v>
      </c>
      <c r="F317" s="69"/>
      <c r="G317" s="69">
        <v>17.100000000000001</v>
      </c>
      <c r="H317" s="69"/>
      <c r="I317" s="69">
        <v>8.75</v>
      </c>
      <c r="J317" s="69"/>
      <c r="K317" s="69">
        <v>8.24</v>
      </c>
      <c r="L317" s="69"/>
      <c r="M317" s="69">
        <v>68.5</v>
      </c>
      <c r="N317" s="69"/>
      <c r="O317" s="69">
        <v>94</v>
      </c>
      <c r="P317" s="69"/>
      <c r="Q317" s="69">
        <v>19.3</v>
      </c>
      <c r="R317" s="69"/>
      <c r="S317" s="69">
        <v>30.1</v>
      </c>
      <c r="T317" s="69"/>
    </row>
    <row r="318" spans="1:20" x14ac:dyDescent="0.35">
      <c r="A318" s="97" t="s">
        <v>674</v>
      </c>
      <c r="B318" s="59" t="s">
        <v>367</v>
      </c>
      <c r="C318" s="55" t="s">
        <v>689</v>
      </c>
      <c r="D318" s="59" t="s">
        <v>667</v>
      </c>
      <c r="E318" s="69">
        <v>83.7</v>
      </c>
      <c r="F318" s="69"/>
      <c r="G318" s="69">
        <v>60.5</v>
      </c>
      <c r="H318" s="69"/>
      <c r="I318" s="69">
        <v>30.6</v>
      </c>
      <c r="J318" s="69"/>
      <c r="K318" s="69">
        <v>29.9</v>
      </c>
      <c r="L318" s="69"/>
      <c r="M318" s="69">
        <v>258</v>
      </c>
      <c r="N318" s="69"/>
      <c r="O318" s="69">
        <v>352</v>
      </c>
      <c r="P318" s="69"/>
      <c r="Q318" s="69">
        <v>68.5</v>
      </c>
      <c r="R318" s="69"/>
      <c r="S318" s="69">
        <v>102</v>
      </c>
      <c r="T318" s="69"/>
    </row>
    <row r="319" spans="1:20" x14ac:dyDescent="0.35">
      <c r="A319" s="97" t="s">
        <v>467</v>
      </c>
      <c r="B319" s="59" t="s">
        <v>367</v>
      </c>
      <c r="C319" s="55" t="s">
        <v>689</v>
      </c>
      <c r="D319" s="59" t="s">
        <v>667</v>
      </c>
      <c r="E319" s="69">
        <v>15.4</v>
      </c>
      <c r="F319" s="69"/>
      <c r="G319" s="69">
        <v>10.8</v>
      </c>
      <c r="H319" s="69"/>
      <c r="I319" s="69">
        <v>5.7</v>
      </c>
      <c r="J319" s="69"/>
      <c r="K319" s="69">
        <v>6.02</v>
      </c>
      <c r="L319" s="69"/>
      <c r="M319" s="69">
        <v>47.6</v>
      </c>
      <c r="N319" s="69"/>
      <c r="O319" s="69">
        <v>65</v>
      </c>
      <c r="P319" s="69"/>
      <c r="Q319" s="69">
        <v>12.4</v>
      </c>
      <c r="R319" s="69"/>
      <c r="S319" s="69">
        <v>18.899999999999999</v>
      </c>
      <c r="T319" s="69"/>
    </row>
    <row r="320" spans="1:20" x14ac:dyDescent="0.35">
      <c r="A320" s="97" t="s">
        <v>468</v>
      </c>
      <c r="B320" s="59" t="s">
        <v>469</v>
      </c>
      <c r="C320" s="55" t="s">
        <v>689</v>
      </c>
      <c r="D320" s="59" t="s">
        <v>667</v>
      </c>
      <c r="E320" s="69">
        <v>0.97499999999999998</v>
      </c>
      <c r="F320" s="69" t="s">
        <v>12</v>
      </c>
      <c r="G320" s="59">
        <v>1.2</v>
      </c>
      <c r="H320" s="59" t="s">
        <v>326</v>
      </c>
      <c r="I320" s="69">
        <v>0.307</v>
      </c>
      <c r="J320" s="69" t="s">
        <v>12</v>
      </c>
      <c r="K320" s="69">
        <v>0.45200000000000001</v>
      </c>
      <c r="L320" s="69"/>
      <c r="M320" s="69">
        <v>2.65</v>
      </c>
      <c r="N320" s="69"/>
      <c r="O320" s="69">
        <v>2.91</v>
      </c>
      <c r="P320" s="69" t="s">
        <v>12</v>
      </c>
      <c r="Q320" s="69">
        <v>0.67</v>
      </c>
      <c r="R320" s="69"/>
      <c r="S320" s="69">
        <v>1.17</v>
      </c>
      <c r="T320" s="69"/>
    </row>
    <row r="321" spans="1:20" x14ac:dyDescent="0.35">
      <c r="A321" s="97" t="s">
        <v>470</v>
      </c>
      <c r="B321" s="59" t="s">
        <v>367</v>
      </c>
      <c r="C321" s="55" t="s">
        <v>689</v>
      </c>
      <c r="D321" s="59" t="s">
        <v>667</v>
      </c>
      <c r="E321" s="69">
        <v>132</v>
      </c>
      <c r="F321" s="69"/>
      <c r="G321" s="69">
        <v>87.3</v>
      </c>
      <c r="H321" s="69"/>
      <c r="I321" s="69">
        <v>43.9</v>
      </c>
      <c r="J321" s="69"/>
      <c r="K321" s="69">
        <v>47.5</v>
      </c>
      <c r="L321" s="69"/>
      <c r="M321" s="69">
        <v>411</v>
      </c>
      <c r="N321" s="69"/>
      <c r="O321" s="69">
        <v>504</v>
      </c>
      <c r="P321" s="69"/>
      <c r="Q321" s="69">
        <v>97.8</v>
      </c>
      <c r="R321" s="69"/>
      <c r="S321" s="69">
        <v>155</v>
      </c>
      <c r="T321" s="69"/>
    </row>
    <row r="322" spans="1:20" x14ac:dyDescent="0.35">
      <c r="A322" s="97" t="s">
        <v>471</v>
      </c>
      <c r="B322" s="59" t="s">
        <v>472</v>
      </c>
      <c r="C322" s="55" t="s">
        <v>689</v>
      </c>
      <c r="D322" s="59" t="s">
        <v>667</v>
      </c>
      <c r="E322" s="69">
        <v>23.1</v>
      </c>
      <c r="F322" s="69"/>
      <c r="G322" s="69">
        <v>15.7</v>
      </c>
      <c r="H322" s="69"/>
      <c r="I322" s="69">
        <v>8.1300000000000008</v>
      </c>
      <c r="J322" s="69"/>
      <c r="K322" s="69">
        <v>8.1999999999999993</v>
      </c>
      <c r="L322" s="69"/>
      <c r="M322" s="69">
        <v>72.599999999999994</v>
      </c>
      <c r="N322" s="69"/>
      <c r="O322" s="69">
        <v>91.4</v>
      </c>
      <c r="P322" s="69"/>
      <c r="Q322" s="69">
        <v>18.100000000000001</v>
      </c>
      <c r="R322" s="69"/>
      <c r="S322" s="69">
        <v>28.1</v>
      </c>
      <c r="T322" s="69"/>
    </row>
    <row r="323" spans="1:20" x14ac:dyDescent="0.35">
      <c r="A323" s="97" t="s">
        <v>473</v>
      </c>
      <c r="B323" s="59" t="s">
        <v>367</v>
      </c>
      <c r="C323" s="55" t="s">
        <v>689</v>
      </c>
      <c r="D323" s="59" t="s">
        <v>667</v>
      </c>
      <c r="E323" s="69">
        <v>94.5</v>
      </c>
      <c r="F323" s="69"/>
      <c r="G323" s="69">
        <v>66.400000000000006</v>
      </c>
      <c r="H323" s="69"/>
      <c r="I323" s="69">
        <v>34.6</v>
      </c>
      <c r="J323" s="69"/>
      <c r="K323" s="69">
        <v>35.1</v>
      </c>
      <c r="L323" s="69"/>
      <c r="M323" s="69">
        <v>314</v>
      </c>
      <c r="N323" s="69"/>
      <c r="O323" s="69">
        <v>366</v>
      </c>
      <c r="P323" s="69"/>
      <c r="Q323" s="69">
        <v>71.599999999999994</v>
      </c>
      <c r="R323" s="69"/>
      <c r="S323" s="69">
        <v>112</v>
      </c>
      <c r="T323" s="69"/>
    </row>
    <row r="324" spans="1:20" x14ac:dyDescent="0.35">
      <c r="A324" s="97" t="s">
        <v>474</v>
      </c>
      <c r="B324" s="59" t="s">
        <v>475</v>
      </c>
      <c r="C324" s="55" t="s">
        <v>689</v>
      </c>
      <c r="D324" s="59" t="s">
        <v>667</v>
      </c>
      <c r="E324" s="59">
        <v>0.318</v>
      </c>
      <c r="F324" s="59" t="s">
        <v>326</v>
      </c>
      <c r="G324" s="59">
        <v>1.23</v>
      </c>
      <c r="H324" s="59" t="s">
        <v>326</v>
      </c>
      <c r="I324" s="59">
        <v>0.16500000000000001</v>
      </c>
      <c r="J324" s="59" t="s">
        <v>326</v>
      </c>
      <c r="K324" s="59">
        <v>0.39300000000000002</v>
      </c>
      <c r="L324" s="59" t="s">
        <v>326</v>
      </c>
      <c r="M324" s="69">
        <v>1.21</v>
      </c>
      <c r="N324" s="69"/>
      <c r="O324" s="69">
        <v>3.32</v>
      </c>
      <c r="P324" s="69" t="s">
        <v>12</v>
      </c>
      <c r="Q324" s="59">
        <v>0.39500000000000002</v>
      </c>
      <c r="R324" s="59" t="s">
        <v>332</v>
      </c>
      <c r="S324" s="59">
        <v>0.55000000000000004</v>
      </c>
      <c r="T324" s="59" t="s">
        <v>332</v>
      </c>
    </row>
    <row r="325" spans="1:20" x14ac:dyDescent="0.35">
      <c r="A325" s="97" t="s">
        <v>476</v>
      </c>
      <c r="B325" s="59" t="s">
        <v>477</v>
      </c>
      <c r="C325" s="55" t="s">
        <v>689</v>
      </c>
      <c r="D325" s="59" t="s">
        <v>667</v>
      </c>
      <c r="E325" s="69">
        <v>0.59099999999999997</v>
      </c>
      <c r="F325" s="69"/>
      <c r="G325" s="59">
        <v>1.1200000000000001</v>
      </c>
      <c r="H325" s="59" t="s">
        <v>326</v>
      </c>
      <c r="I325" s="69">
        <v>0.23100000000000001</v>
      </c>
      <c r="J325" s="69" t="s">
        <v>12</v>
      </c>
      <c r="K325" s="69">
        <v>0.17899999999999999</v>
      </c>
      <c r="L325" s="69" t="s">
        <v>12</v>
      </c>
      <c r="M325" s="69">
        <v>1.5</v>
      </c>
      <c r="N325" s="69"/>
      <c r="O325" s="59">
        <v>2.5299999999999998</v>
      </c>
      <c r="P325" s="59" t="s">
        <v>332</v>
      </c>
      <c r="Q325" s="69">
        <v>0.39400000000000002</v>
      </c>
      <c r="R325" s="69"/>
      <c r="S325" s="69">
        <v>0.68200000000000005</v>
      </c>
      <c r="T325" s="69"/>
    </row>
    <row r="326" spans="1:20" x14ac:dyDescent="0.35">
      <c r="A326" s="97" t="s">
        <v>478</v>
      </c>
      <c r="B326" s="59" t="s">
        <v>479</v>
      </c>
      <c r="C326" s="55" t="s">
        <v>689</v>
      </c>
      <c r="D326" s="59" t="s">
        <v>667</v>
      </c>
      <c r="E326" s="69">
        <v>0.83599999999999997</v>
      </c>
      <c r="F326" s="69" t="s">
        <v>12</v>
      </c>
      <c r="G326" s="59">
        <v>1.01</v>
      </c>
      <c r="H326" s="59" t="s">
        <v>326</v>
      </c>
      <c r="I326" s="69">
        <v>0.29099999999999998</v>
      </c>
      <c r="J326" s="69" t="s">
        <v>12</v>
      </c>
      <c r="K326" s="59">
        <v>0.312</v>
      </c>
      <c r="L326" s="59" t="s">
        <v>326</v>
      </c>
      <c r="M326" s="69">
        <v>2.25</v>
      </c>
      <c r="N326" s="69"/>
      <c r="O326" s="69">
        <v>3.39</v>
      </c>
      <c r="P326" s="69" t="s">
        <v>12</v>
      </c>
      <c r="Q326" s="69">
        <v>0.55400000000000005</v>
      </c>
      <c r="R326" s="69"/>
      <c r="S326" s="69">
        <v>0.92800000000000005</v>
      </c>
      <c r="T326" s="69"/>
    </row>
    <row r="327" spans="1:20" x14ac:dyDescent="0.35">
      <c r="A327" s="97" t="s">
        <v>480</v>
      </c>
      <c r="B327" s="59" t="s">
        <v>481</v>
      </c>
      <c r="C327" s="55" t="s">
        <v>689</v>
      </c>
      <c r="D327" s="59" t="s">
        <v>667</v>
      </c>
      <c r="E327" s="59">
        <v>4.8099999999999997E-2</v>
      </c>
      <c r="F327" s="59" t="s">
        <v>326</v>
      </c>
      <c r="G327" s="59">
        <v>4.6600000000000003E-2</v>
      </c>
      <c r="H327" s="59" t="s">
        <v>326</v>
      </c>
      <c r="I327" s="59">
        <v>5.3800000000000001E-2</v>
      </c>
      <c r="J327" s="59" t="s">
        <v>326</v>
      </c>
      <c r="K327" s="59">
        <v>4.82E-2</v>
      </c>
      <c r="L327" s="59" t="s">
        <v>326</v>
      </c>
      <c r="M327" s="59">
        <v>7.22E-2</v>
      </c>
      <c r="N327" s="59" t="s">
        <v>326</v>
      </c>
      <c r="O327" s="59">
        <v>0.17199999999999999</v>
      </c>
      <c r="P327" s="59" t="s">
        <v>326</v>
      </c>
      <c r="Q327" s="59">
        <v>4.5999999999999999E-2</v>
      </c>
      <c r="R327" s="59" t="s">
        <v>326</v>
      </c>
      <c r="S327" s="59">
        <v>4.6199999999999998E-2</v>
      </c>
      <c r="T327" s="59" t="s">
        <v>326</v>
      </c>
    </row>
    <row r="328" spans="1:20" x14ac:dyDescent="0.35">
      <c r="A328" s="97" t="s">
        <v>482</v>
      </c>
      <c r="B328" s="59" t="s">
        <v>483</v>
      </c>
      <c r="C328" s="55" t="s">
        <v>689</v>
      </c>
      <c r="D328" s="59" t="s">
        <v>667</v>
      </c>
      <c r="E328" s="69">
        <v>46.6</v>
      </c>
      <c r="F328" s="69"/>
      <c r="G328" s="69">
        <v>35.299999999999997</v>
      </c>
      <c r="H328" s="69"/>
      <c r="I328" s="59">
        <v>19.5</v>
      </c>
      <c r="J328" s="59" t="s">
        <v>332</v>
      </c>
      <c r="K328" s="59">
        <v>20.8</v>
      </c>
      <c r="L328" s="59" t="s">
        <v>332</v>
      </c>
      <c r="M328" s="69">
        <v>147</v>
      </c>
      <c r="N328" s="69"/>
      <c r="O328" s="69">
        <v>227</v>
      </c>
      <c r="P328" s="69"/>
      <c r="Q328" s="59">
        <v>44.7</v>
      </c>
      <c r="R328" s="59" t="s">
        <v>332</v>
      </c>
      <c r="S328" s="59">
        <v>70.599999999999994</v>
      </c>
      <c r="T328" s="59" t="s">
        <v>332</v>
      </c>
    </row>
    <row r="329" spans="1:20" x14ac:dyDescent="0.35">
      <c r="A329" s="97" t="s">
        <v>484</v>
      </c>
      <c r="B329" s="59" t="s">
        <v>485</v>
      </c>
      <c r="C329" s="55" t="s">
        <v>689</v>
      </c>
      <c r="D329" s="59" t="s">
        <v>667</v>
      </c>
      <c r="E329" s="59">
        <v>6.5000000000000002E-2</v>
      </c>
      <c r="F329" s="59" t="s">
        <v>326</v>
      </c>
      <c r="G329" s="59">
        <v>1.01</v>
      </c>
      <c r="H329" s="59" t="s">
        <v>326</v>
      </c>
      <c r="I329" s="59">
        <v>0.317</v>
      </c>
      <c r="J329" s="59" t="s">
        <v>326</v>
      </c>
      <c r="K329" s="59">
        <v>0.215</v>
      </c>
      <c r="L329" s="59" t="s">
        <v>326</v>
      </c>
      <c r="M329" s="59">
        <v>0.14099999999999999</v>
      </c>
      <c r="N329" s="59" t="s">
        <v>326</v>
      </c>
      <c r="O329" s="59">
        <v>3.09</v>
      </c>
      <c r="P329" s="59" t="s">
        <v>326</v>
      </c>
      <c r="Q329" s="59">
        <v>0.33700000000000002</v>
      </c>
      <c r="R329" s="59" t="s">
        <v>326</v>
      </c>
      <c r="S329" s="59">
        <v>0.73499999999999999</v>
      </c>
      <c r="T329" s="59" t="s">
        <v>326</v>
      </c>
    </row>
    <row r="330" spans="1:20" x14ac:dyDescent="0.35">
      <c r="A330" s="97" t="s">
        <v>675</v>
      </c>
      <c r="B330" s="59" t="s">
        <v>367</v>
      </c>
      <c r="C330" s="55" t="s">
        <v>689</v>
      </c>
      <c r="D330" s="59" t="s">
        <v>667</v>
      </c>
      <c r="E330" s="69">
        <v>9.0299999999999994</v>
      </c>
      <c r="F330" s="69"/>
      <c r="G330" s="69">
        <v>6.36</v>
      </c>
      <c r="H330" s="69"/>
      <c r="I330" s="69">
        <v>3.54</v>
      </c>
      <c r="J330" s="69"/>
      <c r="K330" s="69">
        <v>3.71</v>
      </c>
      <c r="L330" s="69"/>
      <c r="M330" s="69">
        <v>28.1</v>
      </c>
      <c r="N330" s="69"/>
      <c r="O330" s="69">
        <v>40.6</v>
      </c>
      <c r="P330" s="69"/>
      <c r="Q330" s="69">
        <v>8.48</v>
      </c>
      <c r="R330" s="69"/>
      <c r="S330" s="69">
        <v>12.2</v>
      </c>
      <c r="T330" s="69"/>
    </row>
    <row r="331" spans="1:20" x14ac:dyDescent="0.35">
      <c r="A331" s="97" t="s">
        <v>676</v>
      </c>
      <c r="B331" s="59" t="s">
        <v>486</v>
      </c>
      <c r="C331" s="55" t="s">
        <v>689</v>
      </c>
      <c r="D331" s="59" t="s">
        <v>667</v>
      </c>
      <c r="E331" s="69">
        <v>5.61</v>
      </c>
      <c r="F331" s="69"/>
      <c r="G331" s="69">
        <v>4.16</v>
      </c>
      <c r="H331" s="69"/>
      <c r="I331" s="69">
        <v>1.95</v>
      </c>
      <c r="J331" s="69"/>
      <c r="K331" s="69">
        <v>2.19</v>
      </c>
      <c r="L331" s="69"/>
      <c r="M331" s="69">
        <v>16.8</v>
      </c>
      <c r="N331" s="69"/>
      <c r="O331" s="59">
        <v>24.9</v>
      </c>
      <c r="P331" s="59" t="s">
        <v>332</v>
      </c>
      <c r="Q331" s="69">
        <v>4.7</v>
      </c>
      <c r="R331" s="69"/>
      <c r="S331" s="69">
        <v>7.27</v>
      </c>
      <c r="T331" s="69"/>
    </row>
    <row r="332" spans="1:20" x14ac:dyDescent="0.35">
      <c r="A332" s="97" t="s">
        <v>487</v>
      </c>
      <c r="B332" s="59" t="s">
        <v>367</v>
      </c>
      <c r="C332" s="55" t="s">
        <v>689</v>
      </c>
      <c r="D332" s="59" t="s">
        <v>667</v>
      </c>
      <c r="E332" s="69">
        <v>165</v>
      </c>
      <c r="F332" s="69"/>
      <c r="G332" s="69">
        <v>109</v>
      </c>
      <c r="H332" s="69"/>
      <c r="I332" s="69">
        <v>58.7</v>
      </c>
      <c r="J332" s="69"/>
      <c r="K332" s="69">
        <v>61.3</v>
      </c>
      <c r="L332" s="69"/>
      <c r="M332" s="69">
        <v>467</v>
      </c>
      <c r="N332" s="69"/>
      <c r="O332" s="69">
        <v>651</v>
      </c>
      <c r="P332" s="69"/>
      <c r="Q332" s="69">
        <v>127</v>
      </c>
      <c r="R332" s="69"/>
      <c r="S332" s="69">
        <v>202</v>
      </c>
      <c r="T332" s="69"/>
    </row>
    <row r="333" spans="1:20" x14ac:dyDescent="0.35">
      <c r="A333" s="97" t="s">
        <v>488</v>
      </c>
      <c r="B333" s="59" t="s">
        <v>489</v>
      </c>
      <c r="C333" s="55" t="s">
        <v>689</v>
      </c>
      <c r="D333" s="59" t="s">
        <v>667</v>
      </c>
      <c r="E333" s="59">
        <v>0.218</v>
      </c>
      <c r="F333" s="59" t="s">
        <v>326</v>
      </c>
      <c r="G333" s="59">
        <v>0.92200000000000004</v>
      </c>
      <c r="H333" s="59" t="s">
        <v>326</v>
      </c>
      <c r="I333" s="59">
        <v>0.115</v>
      </c>
      <c r="J333" s="59" t="s">
        <v>326</v>
      </c>
      <c r="K333" s="59">
        <v>0.27500000000000002</v>
      </c>
      <c r="L333" s="59" t="s">
        <v>326</v>
      </c>
      <c r="M333" s="59">
        <v>0.21199999999999999</v>
      </c>
      <c r="N333" s="59" t="s">
        <v>326</v>
      </c>
      <c r="O333" s="59">
        <v>1.96</v>
      </c>
      <c r="P333" s="59" t="s">
        <v>326</v>
      </c>
      <c r="Q333" s="59">
        <v>9.5899999999999999E-2</v>
      </c>
      <c r="R333" s="59" t="s">
        <v>326</v>
      </c>
      <c r="S333" s="59">
        <v>7.1800000000000003E-2</v>
      </c>
      <c r="T333" s="59" t="s">
        <v>326</v>
      </c>
    </row>
    <row r="334" spans="1:20" x14ac:dyDescent="0.35">
      <c r="A334" s="97" t="s">
        <v>490</v>
      </c>
      <c r="B334" s="59" t="s">
        <v>491</v>
      </c>
      <c r="C334" s="55" t="s">
        <v>689</v>
      </c>
      <c r="D334" s="59" t="s">
        <v>667</v>
      </c>
      <c r="E334" s="59">
        <v>0.214</v>
      </c>
      <c r="F334" s="59" t="s">
        <v>326</v>
      </c>
      <c r="G334" s="59">
        <v>0.93100000000000005</v>
      </c>
      <c r="H334" s="59" t="s">
        <v>326</v>
      </c>
      <c r="I334" s="59">
        <v>0.108</v>
      </c>
      <c r="J334" s="59" t="s">
        <v>326</v>
      </c>
      <c r="K334" s="59">
        <v>0.253</v>
      </c>
      <c r="L334" s="59" t="s">
        <v>326</v>
      </c>
      <c r="M334" s="59">
        <v>0.20100000000000001</v>
      </c>
      <c r="N334" s="59" t="s">
        <v>326</v>
      </c>
      <c r="O334" s="59">
        <v>1.98</v>
      </c>
      <c r="P334" s="59" t="s">
        <v>326</v>
      </c>
      <c r="Q334" s="59">
        <v>9.01E-2</v>
      </c>
      <c r="R334" s="59" t="s">
        <v>326</v>
      </c>
      <c r="S334" s="59">
        <v>6.6000000000000003E-2</v>
      </c>
      <c r="T334" s="59" t="s">
        <v>326</v>
      </c>
    </row>
    <row r="335" spans="1:20" x14ac:dyDescent="0.35">
      <c r="A335" s="97" t="s">
        <v>492</v>
      </c>
      <c r="B335" s="59" t="s">
        <v>493</v>
      </c>
      <c r="C335" s="55" t="s">
        <v>689</v>
      </c>
      <c r="D335" s="59" t="s">
        <v>667</v>
      </c>
      <c r="E335" s="69">
        <v>2.3199999999999998</v>
      </c>
      <c r="F335" s="69"/>
      <c r="G335" s="69">
        <v>1.83</v>
      </c>
      <c r="H335" s="69"/>
      <c r="I335" s="69">
        <v>0.81699999999999995</v>
      </c>
      <c r="J335" s="69"/>
      <c r="K335" s="69">
        <v>1.02</v>
      </c>
      <c r="L335" s="69"/>
      <c r="M335" s="69">
        <v>7.22</v>
      </c>
      <c r="N335" s="69"/>
      <c r="O335" s="69">
        <v>12.2</v>
      </c>
      <c r="P335" s="69"/>
      <c r="Q335" s="69">
        <v>2.08</v>
      </c>
      <c r="R335" s="69"/>
      <c r="S335" s="69">
        <v>2.85</v>
      </c>
      <c r="T335" s="69"/>
    </row>
    <row r="336" spans="1:20" x14ac:dyDescent="0.35">
      <c r="A336" s="97" t="s">
        <v>494</v>
      </c>
      <c r="B336" s="59" t="s">
        <v>495</v>
      </c>
      <c r="C336" s="55" t="s">
        <v>689</v>
      </c>
      <c r="D336" s="59" t="s">
        <v>667</v>
      </c>
      <c r="E336" s="69">
        <v>120</v>
      </c>
      <c r="F336" s="69"/>
      <c r="G336" s="69">
        <v>79.099999999999994</v>
      </c>
      <c r="H336" s="69"/>
      <c r="I336" s="69">
        <v>40.6</v>
      </c>
      <c r="J336" s="69"/>
      <c r="K336" s="69">
        <v>44.1</v>
      </c>
      <c r="L336" s="69"/>
      <c r="M336" s="69">
        <v>361</v>
      </c>
      <c r="N336" s="69"/>
      <c r="O336" s="69">
        <v>506</v>
      </c>
      <c r="P336" s="69"/>
      <c r="Q336" s="69">
        <v>93.2</v>
      </c>
      <c r="R336" s="69"/>
      <c r="S336" s="69">
        <v>144</v>
      </c>
      <c r="T336" s="69"/>
    </row>
    <row r="337" spans="1:20" x14ac:dyDescent="0.35">
      <c r="A337" s="97" t="s">
        <v>496</v>
      </c>
      <c r="B337" s="59" t="s">
        <v>497</v>
      </c>
      <c r="C337" s="55" t="s">
        <v>689</v>
      </c>
      <c r="D337" s="59" t="s">
        <v>667</v>
      </c>
      <c r="E337" s="59">
        <v>0.46700000000000003</v>
      </c>
      <c r="F337" s="59" t="s">
        <v>332</v>
      </c>
      <c r="G337" s="59">
        <v>0.85699999999999998</v>
      </c>
      <c r="H337" s="59" t="s">
        <v>326</v>
      </c>
      <c r="I337" s="59">
        <v>0.16300000000000001</v>
      </c>
      <c r="J337" s="59" t="s">
        <v>332</v>
      </c>
      <c r="K337" s="59">
        <v>0.25800000000000001</v>
      </c>
      <c r="L337" s="59" t="s">
        <v>326</v>
      </c>
      <c r="M337" s="59">
        <v>0.47</v>
      </c>
      <c r="N337" s="59" t="s">
        <v>332</v>
      </c>
      <c r="O337" s="59">
        <v>1.82</v>
      </c>
      <c r="P337" s="59" t="s">
        <v>326</v>
      </c>
      <c r="Q337" s="69">
        <v>0.33200000000000002</v>
      </c>
      <c r="R337" s="69" t="s">
        <v>12</v>
      </c>
      <c r="S337" s="59">
        <v>0.45100000000000001</v>
      </c>
      <c r="T337" s="59" t="s">
        <v>332</v>
      </c>
    </row>
    <row r="338" spans="1:20" x14ac:dyDescent="0.35">
      <c r="A338" s="97" t="s">
        <v>498</v>
      </c>
      <c r="B338" s="59" t="s">
        <v>499</v>
      </c>
      <c r="C338" s="55" t="s">
        <v>689</v>
      </c>
      <c r="D338" s="59" t="s">
        <v>667</v>
      </c>
      <c r="E338" s="59">
        <v>0.22</v>
      </c>
      <c r="F338" s="59" t="s">
        <v>326</v>
      </c>
      <c r="G338" s="59">
        <v>0.88800000000000001</v>
      </c>
      <c r="H338" s="59" t="s">
        <v>326</v>
      </c>
      <c r="I338" s="59">
        <v>0.114</v>
      </c>
      <c r="J338" s="59" t="s">
        <v>326</v>
      </c>
      <c r="K338" s="59">
        <v>0.27100000000000002</v>
      </c>
      <c r="L338" s="59" t="s">
        <v>326</v>
      </c>
      <c r="M338" s="59">
        <v>0.217</v>
      </c>
      <c r="N338" s="59" t="s">
        <v>326</v>
      </c>
      <c r="O338" s="59">
        <v>1.89</v>
      </c>
      <c r="P338" s="59" t="s">
        <v>326</v>
      </c>
      <c r="Q338" s="59">
        <v>9.5600000000000004E-2</v>
      </c>
      <c r="R338" s="59" t="s">
        <v>326</v>
      </c>
      <c r="S338" s="69">
        <v>9.0999999999999998E-2</v>
      </c>
      <c r="T338" s="69" t="s">
        <v>12</v>
      </c>
    </row>
    <row r="339" spans="1:20" x14ac:dyDescent="0.35">
      <c r="A339" s="97" t="s">
        <v>500</v>
      </c>
      <c r="B339" s="59" t="s">
        <v>501</v>
      </c>
      <c r="C339" s="55" t="s">
        <v>689</v>
      </c>
      <c r="D339" s="59" t="s">
        <v>667</v>
      </c>
      <c r="E339" s="69">
        <v>1.88</v>
      </c>
      <c r="F339" s="69"/>
      <c r="G339" s="69">
        <v>1.68</v>
      </c>
      <c r="H339" s="69" t="s">
        <v>12</v>
      </c>
      <c r="I339" s="59">
        <v>0.54200000000000004</v>
      </c>
      <c r="J339" s="59" t="s">
        <v>332</v>
      </c>
      <c r="K339" s="69">
        <v>0.71699999999999997</v>
      </c>
      <c r="L339" s="69"/>
      <c r="M339" s="69">
        <v>5.77</v>
      </c>
      <c r="N339" s="69"/>
      <c r="O339" s="69">
        <v>8.48</v>
      </c>
      <c r="P339" s="69" t="s">
        <v>12</v>
      </c>
      <c r="Q339" s="69">
        <v>1.63</v>
      </c>
      <c r="R339" s="69"/>
      <c r="S339" s="69">
        <v>2.21</v>
      </c>
      <c r="T339" s="69"/>
    </row>
    <row r="340" spans="1:20" x14ac:dyDescent="0.35">
      <c r="A340" s="97" t="s">
        <v>502</v>
      </c>
      <c r="B340" s="59" t="s">
        <v>503</v>
      </c>
      <c r="C340" s="55" t="s">
        <v>689</v>
      </c>
      <c r="D340" s="59" t="s">
        <v>667</v>
      </c>
      <c r="E340" s="59">
        <v>2.17</v>
      </c>
      <c r="F340" s="59" t="s">
        <v>332</v>
      </c>
      <c r="G340" s="69">
        <v>1.74</v>
      </c>
      <c r="H340" s="69"/>
      <c r="I340" s="59">
        <v>0.88</v>
      </c>
      <c r="J340" s="59" t="s">
        <v>332</v>
      </c>
      <c r="K340" s="59">
        <v>1.02</v>
      </c>
      <c r="L340" s="59" t="s">
        <v>332</v>
      </c>
      <c r="M340" s="59">
        <v>6.88</v>
      </c>
      <c r="N340" s="59" t="s">
        <v>332</v>
      </c>
      <c r="O340" s="69">
        <v>10.199999999999999</v>
      </c>
      <c r="P340" s="69"/>
      <c r="Q340" s="59">
        <v>1.84</v>
      </c>
      <c r="R340" s="59" t="s">
        <v>332</v>
      </c>
      <c r="S340" s="59">
        <v>3.28</v>
      </c>
      <c r="T340" s="59" t="s">
        <v>332</v>
      </c>
    </row>
    <row r="341" spans="1:20" x14ac:dyDescent="0.35">
      <c r="A341" s="97" t="s">
        <v>504</v>
      </c>
      <c r="B341" s="59" t="s">
        <v>505</v>
      </c>
      <c r="C341" s="55" t="s">
        <v>689</v>
      </c>
      <c r="D341" s="59" t="s">
        <v>667</v>
      </c>
      <c r="E341" s="59">
        <v>0.56200000000000006</v>
      </c>
      <c r="F341" s="59" t="s">
        <v>332</v>
      </c>
      <c r="G341" s="69">
        <v>0.77200000000000002</v>
      </c>
      <c r="H341" s="69"/>
      <c r="I341" s="59">
        <v>0.41599999999999998</v>
      </c>
      <c r="J341" s="59" t="s">
        <v>332</v>
      </c>
      <c r="K341" s="59">
        <v>0.46400000000000002</v>
      </c>
      <c r="L341" s="59" t="s">
        <v>332</v>
      </c>
      <c r="M341" s="59">
        <v>1.94</v>
      </c>
      <c r="N341" s="59" t="s">
        <v>332</v>
      </c>
      <c r="O341" s="69">
        <v>4.38</v>
      </c>
      <c r="P341" s="69"/>
      <c r="Q341" s="59">
        <v>0.82699999999999996</v>
      </c>
      <c r="R341" s="59" t="s">
        <v>332</v>
      </c>
      <c r="S341" s="59">
        <v>1.06</v>
      </c>
      <c r="T341" s="59" t="s">
        <v>332</v>
      </c>
    </row>
    <row r="342" spans="1:20" x14ac:dyDescent="0.35">
      <c r="A342" s="97" t="s">
        <v>506</v>
      </c>
      <c r="B342" s="59" t="s">
        <v>507</v>
      </c>
      <c r="C342" s="55" t="s">
        <v>689</v>
      </c>
      <c r="D342" s="59" t="s">
        <v>667</v>
      </c>
      <c r="E342" s="59">
        <v>0.27700000000000002</v>
      </c>
      <c r="F342" s="59" t="s">
        <v>332</v>
      </c>
      <c r="G342" s="59">
        <v>1.02</v>
      </c>
      <c r="H342" s="59" t="s">
        <v>326</v>
      </c>
      <c r="I342" s="59">
        <v>0.38500000000000001</v>
      </c>
      <c r="J342" s="59" t="s">
        <v>326</v>
      </c>
      <c r="K342" s="59">
        <v>0.255</v>
      </c>
      <c r="L342" s="59" t="s">
        <v>326</v>
      </c>
      <c r="M342" s="69">
        <v>0.81499999999999995</v>
      </c>
      <c r="N342" s="69"/>
      <c r="O342" s="59">
        <v>3.12</v>
      </c>
      <c r="P342" s="59" t="s">
        <v>326</v>
      </c>
      <c r="Q342" s="59">
        <v>0.40799999999999997</v>
      </c>
      <c r="R342" s="59" t="s">
        <v>326</v>
      </c>
      <c r="S342" s="59">
        <v>0.872</v>
      </c>
      <c r="T342" s="59" t="s">
        <v>326</v>
      </c>
    </row>
    <row r="343" spans="1:20" x14ac:dyDescent="0.35">
      <c r="A343" s="97" t="s">
        <v>508</v>
      </c>
      <c r="B343" s="59" t="s">
        <v>367</v>
      </c>
      <c r="C343" s="55" t="s">
        <v>689</v>
      </c>
      <c r="D343" s="59" t="s">
        <v>667</v>
      </c>
      <c r="E343" s="69">
        <v>33.200000000000003</v>
      </c>
      <c r="F343" s="69"/>
      <c r="G343" s="69">
        <v>24</v>
      </c>
      <c r="H343" s="69"/>
      <c r="I343" s="59">
        <v>9.85</v>
      </c>
      <c r="J343" s="59" t="s">
        <v>332</v>
      </c>
      <c r="K343" s="59">
        <v>11.6</v>
      </c>
      <c r="L343" s="59" t="s">
        <v>332</v>
      </c>
      <c r="M343" s="69">
        <v>105</v>
      </c>
      <c r="N343" s="69"/>
      <c r="O343" s="69">
        <v>159</v>
      </c>
      <c r="P343" s="69"/>
      <c r="Q343" s="59">
        <v>25.1</v>
      </c>
      <c r="R343" s="59" t="s">
        <v>332</v>
      </c>
      <c r="S343" s="59">
        <v>39.200000000000003</v>
      </c>
      <c r="T343" s="59" t="s">
        <v>332</v>
      </c>
    </row>
    <row r="344" spans="1:20" x14ac:dyDescent="0.35">
      <c r="A344" s="97" t="s">
        <v>509</v>
      </c>
      <c r="B344" s="59" t="s">
        <v>367</v>
      </c>
      <c r="C344" s="55" t="s">
        <v>689</v>
      </c>
      <c r="D344" s="59" t="s">
        <v>667</v>
      </c>
      <c r="E344" s="69">
        <v>195</v>
      </c>
      <c r="F344" s="69"/>
      <c r="G344" s="69">
        <v>134</v>
      </c>
      <c r="H344" s="69"/>
      <c r="I344" s="69">
        <v>68.5</v>
      </c>
      <c r="J344" s="69"/>
      <c r="K344" s="69">
        <v>77.7</v>
      </c>
      <c r="L344" s="69"/>
      <c r="M344" s="69">
        <v>597</v>
      </c>
      <c r="N344" s="69"/>
      <c r="O344" s="69">
        <v>902</v>
      </c>
      <c r="P344" s="69"/>
      <c r="Q344" s="69">
        <v>171</v>
      </c>
      <c r="R344" s="69"/>
      <c r="S344" s="69">
        <v>283</v>
      </c>
      <c r="T344" s="69"/>
    </row>
    <row r="345" spans="1:20" x14ac:dyDescent="0.35">
      <c r="A345" s="97" t="s">
        <v>510</v>
      </c>
      <c r="B345" s="59" t="s">
        <v>511</v>
      </c>
      <c r="C345" s="55" t="s">
        <v>689</v>
      </c>
      <c r="D345" s="59" t="s">
        <v>667</v>
      </c>
      <c r="E345" s="69">
        <v>12.7</v>
      </c>
      <c r="F345" s="69"/>
      <c r="G345" s="69">
        <v>8.65</v>
      </c>
      <c r="H345" s="69"/>
      <c r="I345" s="69">
        <v>4.29</v>
      </c>
      <c r="J345" s="69"/>
      <c r="K345" s="69">
        <v>5.0999999999999996</v>
      </c>
      <c r="L345" s="69"/>
      <c r="M345" s="69">
        <v>37.799999999999997</v>
      </c>
      <c r="N345" s="69"/>
      <c r="O345" s="69">
        <v>56.6</v>
      </c>
      <c r="P345" s="69"/>
      <c r="Q345" s="69">
        <v>10.8</v>
      </c>
      <c r="R345" s="69"/>
      <c r="S345" s="69">
        <v>17.7</v>
      </c>
      <c r="T345" s="69"/>
    </row>
    <row r="346" spans="1:20" x14ac:dyDescent="0.35">
      <c r="A346" s="97" t="s">
        <v>512</v>
      </c>
      <c r="B346" s="59" t="s">
        <v>513</v>
      </c>
      <c r="C346" s="55" t="s">
        <v>689</v>
      </c>
      <c r="D346" s="59" t="s">
        <v>667</v>
      </c>
      <c r="E346" s="69">
        <v>2.62</v>
      </c>
      <c r="F346" s="69"/>
      <c r="G346" s="69">
        <v>2.35</v>
      </c>
      <c r="H346" s="69" t="s">
        <v>12</v>
      </c>
      <c r="I346" s="59">
        <v>0.66700000000000004</v>
      </c>
      <c r="J346" s="59" t="s">
        <v>332</v>
      </c>
      <c r="K346" s="69">
        <v>0.85199999999999998</v>
      </c>
      <c r="L346" s="69"/>
      <c r="M346" s="69">
        <v>7.55</v>
      </c>
      <c r="N346" s="69"/>
      <c r="O346" s="69">
        <v>9.94</v>
      </c>
      <c r="P346" s="69" t="s">
        <v>12</v>
      </c>
      <c r="Q346" s="69">
        <v>1.73</v>
      </c>
      <c r="R346" s="69"/>
      <c r="S346" s="69">
        <v>2.68</v>
      </c>
      <c r="T346" s="69"/>
    </row>
    <row r="347" spans="1:20" x14ac:dyDescent="0.35">
      <c r="A347" s="97" t="s">
        <v>514</v>
      </c>
      <c r="B347" s="59" t="s">
        <v>515</v>
      </c>
      <c r="C347" s="55" t="s">
        <v>689</v>
      </c>
      <c r="D347" s="59" t="s">
        <v>667</v>
      </c>
      <c r="E347" s="69">
        <v>55</v>
      </c>
      <c r="F347" s="69"/>
      <c r="G347" s="69">
        <v>39.4</v>
      </c>
      <c r="H347" s="69"/>
      <c r="I347" s="69">
        <v>18.2</v>
      </c>
      <c r="J347" s="69"/>
      <c r="K347" s="69">
        <v>23.6</v>
      </c>
      <c r="L347" s="69"/>
      <c r="M347" s="69">
        <v>178</v>
      </c>
      <c r="N347" s="69"/>
      <c r="O347" s="69">
        <v>271</v>
      </c>
      <c r="P347" s="69"/>
      <c r="Q347" s="69">
        <v>46.6</v>
      </c>
      <c r="R347" s="69"/>
      <c r="S347" s="69">
        <v>81.3</v>
      </c>
      <c r="T347" s="69"/>
    </row>
    <row r="348" spans="1:20" x14ac:dyDescent="0.35">
      <c r="A348" s="97" t="s">
        <v>516</v>
      </c>
      <c r="B348" s="59" t="s">
        <v>517</v>
      </c>
      <c r="C348" s="55" t="s">
        <v>689</v>
      </c>
      <c r="D348" s="59" t="s">
        <v>667</v>
      </c>
      <c r="E348" s="59">
        <v>2.67</v>
      </c>
      <c r="G348" s="59">
        <v>2.69</v>
      </c>
      <c r="H348" s="59" t="s">
        <v>332</v>
      </c>
      <c r="I348" s="59">
        <v>1.01</v>
      </c>
      <c r="J348" s="59" t="s">
        <v>332</v>
      </c>
      <c r="K348" s="69">
        <v>1.21</v>
      </c>
      <c r="L348" s="69"/>
      <c r="M348" s="69">
        <v>7.75</v>
      </c>
      <c r="N348" s="69"/>
      <c r="O348" s="59">
        <v>10.8</v>
      </c>
      <c r="P348" s="59" t="s">
        <v>332</v>
      </c>
      <c r="Q348" s="69">
        <v>2.33</v>
      </c>
      <c r="R348" s="69"/>
      <c r="S348" s="69">
        <v>3.69</v>
      </c>
      <c r="T348" s="69"/>
    </row>
    <row r="349" spans="1:20" x14ac:dyDescent="0.35">
      <c r="A349" s="97" t="s">
        <v>518</v>
      </c>
      <c r="B349" s="59" t="s">
        <v>367</v>
      </c>
      <c r="C349" s="55" t="s">
        <v>689</v>
      </c>
      <c r="D349" s="59" t="s">
        <v>667</v>
      </c>
      <c r="E349" s="69">
        <v>9.02</v>
      </c>
      <c r="F349" s="69"/>
      <c r="G349" s="69">
        <v>7.25</v>
      </c>
      <c r="H349" s="69"/>
      <c r="I349" s="69">
        <v>2.62</v>
      </c>
      <c r="J349" s="69"/>
      <c r="K349" s="69">
        <v>3.43</v>
      </c>
      <c r="L349" s="69"/>
      <c r="M349" s="69">
        <v>27.5</v>
      </c>
      <c r="N349" s="69"/>
      <c r="O349" s="69">
        <v>38.299999999999997</v>
      </c>
      <c r="P349" s="69"/>
      <c r="Q349" s="69">
        <v>6.83</v>
      </c>
      <c r="R349" s="69"/>
      <c r="S349" s="69">
        <v>11.5</v>
      </c>
      <c r="T349" s="69"/>
    </row>
    <row r="350" spans="1:20" x14ac:dyDescent="0.35">
      <c r="A350" s="97" t="s">
        <v>519</v>
      </c>
      <c r="B350" s="59" t="s">
        <v>367</v>
      </c>
      <c r="C350" s="55" t="s">
        <v>689</v>
      </c>
      <c r="D350" s="59" t="s">
        <v>667</v>
      </c>
      <c r="E350" s="69">
        <v>46</v>
      </c>
      <c r="F350" s="69"/>
      <c r="G350" s="69">
        <v>41.7</v>
      </c>
      <c r="H350" s="69"/>
      <c r="I350" s="69">
        <v>15.9</v>
      </c>
      <c r="J350" s="69"/>
      <c r="K350" s="69">
        <v>21.2</v>
      </c>
      <c r="L350" s="69"/>
      <c r="M350" s="69">
        <v>132</v>
      </c>
      <c r="N350" s="69"/>
      <c r="O350" s="69">
        <v>264</v>
      </c>
      <c r="P350" s="69"/>
      <c r="Q350" s="69">
        <v>38.700000000000003</v>
      </c>
      <c r="R350" s="69"/>
      <c r="S350" s="69">
        <v>73.8</v>
      </c>
      <c r="T350" s="69"/>
    </row>
    <row r="351" spans="1:20" x14ac:dyDescent="0.35">
      <c r="A351" s="97" t="s">
        <v>520</v>
      </c>
      <c r="B351" s="59" t="s">
        <v>521</v>
      </c>
      <c r="C351" s="55" t="s">
        <v>689</v>
      </c>
      <c r="D351" s="59" t="s">
        <v>667</v>
      </c>
      <c r="E351" s="69">
        <v>16.3</v>
      </c>
      <c r="F351" s="69"/>
      <c r="G351" s="69">
        <v>13</v>
      </c>
      <c r="H351" s="69"/>
      <c r="I351" s="69">
        <v>4.9000000000000004</v>
      </c>
      <c r="J351" s="69"/>
      <c r="K351" s="69">
        <v>6.39</v>
      </c>
      <c r="L351" s="69"/>
      <c r="M351" s="69">
        <v>47.1</v>
      </c>
      <c r="N351" s="69"/>
      <c r="O351" s="69">
        <v>84.5</v>
      </c>
      <c r="P351" s="69"/>
      <c r="Q351" s="69">
        <v>12.9</v>
      </c>
      <c r="R351" s="69"/>
      <c r="S351" s="69">
        <v>24.3</v>
      </c>
      <c r="T351" s="69"/>
    </row>
    <row r="352" spans="1:20" x14ac:dyDescent="0.35">
      <c r="A352" s="97" t="s">
        <v>522</v>
      </c>
      <c r="B352" s="59" t="s">
        <v>523</v>
      </c>
      <c r="C352" s="55" t="s">
        <v>689</v>
      </c>
      <c r="D352" s="59" t="s">
        <v>667</v>
      </c>
      <c r="E352" s="69">
        <v>10.5</v>
      </c>
      <c r="F352" s="69"/>
      <c r="G352" s="69">
        <v>7.1</v>
      </c>
      <c r="H352" s="69"/>
      <c r="I352" s="69">
        <v>3.47</v>
      </c>
      <c r="J352" s="69"/>
      <c r="K352" s="69">
        <v>3.86</v>
      </c>
      <c r="L352" s="69"/>
      <c r="M352" s="69">
        <v>30.5</v>
      </c>
      <c r="N352" s="69"/>
      <c r="O352" s="69">
        <v>45.7</v>
      </c>
      <c r="P352" s="69"/>
      <c r="Q352" s="69">
        <v>8.61</v>
      </c>
      <c r="R352" s="69"/>
      <c r="S352" s="69">
        <v>14</v>
      </c>
      <c r="T352" s="69"/>
    </row>
    <row r="353" spans="1:20" x14ac:dyDescent="0.35">
      <c r="A353" s="97" t="s">
        <v>524</v>
      </c>
      <c r="B353" s="59" t="s">
        <v>367</v>
      </c>
      <c r="C353" s="55" t="s">
        <v>689</v>
      </c>
      <c r="D353" s="59" t="s">
        <v>667</v>
      </c>
      <c r="E353" s="69">
        <v>3.04</v>
      </c>
      <c r="F353" s="69"/>
      <c r="G353" s="69">
        <v>2.5099999999999998</v>
      </c>
      <c r="H353" s="69" t="s">
        <v>12</v>
      </c>
      <c r="I353" s="59">
        <v>1.03</v>
      </c>
      <c r="J353" s="59" t="s">
        <v>332</v>
      </c>
      <c r="K353" s="69">
        <v>1.26</v>
      </c>
      <c r="L353" s="69"/>
      <c r="M353" s="69">
        <v>9.59</v>
      </c>
      <c r="N353" s="69"/>
      <c r="O353" s="69">
        <v>15.7</v>
      </c>
      <c r="P353" s="69"/>
      <c r="Q353" s="69">
        <v>2.46</v>
      </c>
      <c r="R353" s="69"/>
      <c r="S353" s="69">
        <v>3.98</v>
      </c>
      <c r="T353" s="69"/>
    </row>
    <row r="354" spans="1:20" x14ac:dyDescent="0.35">
      <c r="A354" s="97" t="s">
        <v>525</v>
      </c>
      <c r="B354" s="59" t="s">
        <v>526</v>
      </c>
      <c r="C354" s="55" t="s">
        <v>689</v>
      </c>
      <c r="D354" s="59" t="s">
        <v>667</v>
      </c>
      <c r="E354" s="69">
        <v>29</v>
      </c>
      <c r="F354" s="69"/>
      <c r="G354" s="69">
        <v>25.4</v>
      </c>
      <c r="H354" s="69"/>
      <c r="I354" s="69">
        <v>10.3</v>
      </c>
      <c r="J354" s="69"/>
      <c r="K354" s="69">
        <v>13</v>
      </c>
      <c r="L354" s="69"/>
      <c r="M354" s="69">
        <v>89.6</v>
      </c>
      <c r="N354" s="69"/>
      <c r="O354" s="69">
        <v>155</v>
      </c>
      <c r="P354" s="69"/>
      <c r="Q354" s="69">
        <v>26</v>
      </c>
      <c r="R354" s="69"/>
      <c r="S354" s="69">
        <v>47</v>
      </c>
      <c r="T354" s="69"/>
    </row>
    <row r="355" spans="1:20" x14ac:dyDescent="0.35">
      <c r="A355" s="97" t="s">
        <v>527</v>
      </c>
      <c r="B355" s="59" t="s">
        <v>528</v>
      </c>
      <c r="C355" s="55" t="s">
        <v>689</v>
      </c>
      <c r="D355" s="59" t="s">
        <v>667</v>
      </c>
      <c r="E355" s="59">
        <v>0.32400000000000001</v>
      </c>
      <c r="F355" s="59" t="s">
        <v>326</v>
      </c>
      <c r="G355" s="59">
        <v>1.6</v>
      </c>
      <c r="H355" s="59" t="s">
        <v>326</v>
      </c>
      <c r="I355" s="59">
        <v>0.26700000000000002</v>
      </c>
      <c r="J355" s="59" t="s">
        <v>326</v>
      </c>
      <c r="K355" s="59">
        <v>0.22800000000000001</v>
      </c>
      <c r="L355" s="59" t="s">
        <v>326</v>
      </c>
      <c r="M355" s="59">
        <v>0.79400000000000004</v>
      </c>
      <c r="N355" s="59" t="s">
        <v>326</v>
      </c>
      <c r="O355" s="59">
        <v>3.83</v>
      </c>
      <c r="P355" s="59" t="s">
        <v>326</v>
      </c>
      <c r="Q355" s="59">
        <v>0.28100000000000003</v>
      </c>
      <c r="R355" s="59" t="s">
        <v>326</v>
      </c>
      <c r="S355" s="59">
        <v>0.46700000000000003</v>
      </c>
      <c r="T355" s="59" t="s">
        <v>326</v>
      </c>
    </row>
    <row r="356" spans="1:20" x14ac:dyDescent="0.35">
      <c r="A356" s="97" t="s">
        <v>529</v>
      </c>
      <c r="B356" s="59" t="s">
        <v>530</v>
      </c>
      <c r="C356" s="55" t="s">
        <v>689</v>
      </c>
      <c r="D356" s="59" t="s">
        <v>667</v>
      </c>
      <c r="E356" s="69">
        <v>5.83</v>
      </c>
      <c r="F356" s="69"/>
      <c r="G356" s="69">
        <v>5.14</v>
      </c>
      <c r="H356" s="69"/>
      <c r="I356" s="59">
        <v>1.81</v>
      </c>
      <c r="J356" s="59" t="s">
        <v>332</v>
      </c>
      <c r="K356" s="69">
        <v>2.67</v>
      </c>
      <c r="L356" s="69"/>
      <c r="M356" s="69">
        <v>18.3</v>
      </c>
      <c r="N356" s="69"/>
      <c r="O356" s="69">
        <v>34.299999999999997</v>
      </c>
      <c r="P356" s="69"/>
      <c r="Q356" s="69">
        <v>5.16</v>
      </c>
      <c r="R356" s="69"/>
      <c r="S356" s="69">
        <v>9.4600000000000009</v>
      </c>
      <c r="T356" s="69"/>
    </row>
    <row r="357" spans="1:20" x14ac:dyDescent="0.35">
      <c r="A357" s="97" t="s">
        <v>531</v>
      </c>
      <c r="B357" s="59" t="s">
        <v>532</v>
      </c>
      <c r="C357" s="55" t="s">
        <v>689</v>
      </c>
      <c r="D357" s="59" t="s">
        <v>667</v>
      </c>
      <c r="E357" s="69">
        <v>8.4000000000000005E-2</v>
      </c>
      <c r="F357" s="69" t="s">
        <v>12</v>
      </c>
      <c r="G357" s="59">
        <v>0.93500000000000005</v>
      </c>
      <c r="H357" s="59" t="s">
        <v>326</v>
      </c>
      <c r="I357" s="59">
        <v>5.1999999999999998E-2</v>
      </c>
      <c r="J357" s="59" t="s">
        <v>326</v>
      </c>
      <c r="K357" s="59">
        <v>5.3699999999999998E-2</v>
      </c>
      <c r="L357" s="59" t="s">
        <v>326</v>
      </c>
      <c r="M357" s="59">
        <v>0.16900000000000001</v>
      </c>
      <c r="N357" s="59" t="s">
        <v>12</v>
      </c>
      <c r="O357" s="59">
        <v>2.09</v>
      </c>
      <c r="P357" s="59" t="s">
        <v>326</v>
      </c>
      <c r="Q357" s="59">
        <v>4.5999999999999999E-2</v>
      </c>
      <c r="R357" s="59" t="s">
        <v>326</v>
      </c>
      <c r="S357" s="59">
        <v>0.10199999999999999</v>
      </c>
      <c r="T357" s="59" t="s">
        <v>332</v>
      </c>
    </row>
    <row r="358" spans="1:20" x14ac:dyDescent="0.35">
      <c r="A358" s="97" t="s">
        <v>533</v>
      </c>
      <c r="B358" s="59" t="s">
        <v>534</v>
      </c>
      <c r="C358" s="55" t="s">
        <v>689</v>
      </c>
      <c r="D358" s="59" t="s">
        <v>667</v>
      </c>
      <c r="E358" s="69">
        <v>25</v>
      </c>
      <c r="F358" s="69"/>
      <c r="G358" s="69">
        <v>22.1</v>
      </c>
      <c r="H358" s="69"/>
      <c r="I358" s="59">
        <v>8.4499999999999993</v>
      </c>
      <c r="J358" s="59" t="s">
        <v>332</v>
      </c>
      <c r="K358" s="59">
        <v>10.7</v>
      </c>
      <c r="L358" s="59" t="s">
        <v>332</v>
      </c>
      <c r="M358" s="69">
        <v>68.2</v>
      </c>
      <c r="N358" s="69"/>
      <c r="O358" s="69">
        <v>128</v>
      </c>
      <c r="P358" s="69"/>
      <c r="Q358" s="59">
        <v>20.6</v>
      </c>
      <c r="R358" s="59" t="s">
        <v>332</v>
      </c>
      <c r="S358" s="59">
        <v>35.5</v>
      </c>
      <c r="T358" s="59" t="s">
        <v>332</v>
      </c>
    </row>
    <row r="359" spans="1:20" x14ac:dyDescent="0.35">
      <c r="A359" s="97" t="s">
        <v>535</v>
      </c>
      <c r="B359" s="59" t="s">
        <v>367</v>
      </c>
      <c r="C359" s="55" t="s">
        <v>689</v>
      </c>
      <c r="D359" s="59" t="s">
        <v>667</v>
      </c>
      <c r="E359" s="69">
        <v>127</v>
      </c>
      <c r="F359" s="69"/>
      <c r="G359" s="69">
        <v>99.6</v>
      </c>
      <c r="H359" s="69"/>
      <c r="I359" s="69">
        <v>41.6</v>
      </c>
      <c r="J359" s="69"/>
      <c r="K359" s="69">
        <v>54.3</v>
      </c>
      <c r="L359" s="69"/>
      <c r="M359" s="69">
        <v>370</v>
      </c>
      <c r="N359" s="69"/>
      <c r="O359" s="69">
        <v>608</v>
      </c>
      <c r="P359" s="69"/>
      <c r="Q359" s="69">
        <v>103</v>
      </c>
      <c r="R359" s="69"/>
      <c r="S359" s="69">
        <v>187</v>
      </c>
      <c r="T359" s="69"/>
    </row>
    <row r="360" spans="1:20" x14ac:dyDescent="0.35">
      <c r="A360" s="97" t="s">
        <v>536</v>
      </c>
      <c r="B360" s="59" t="s">
        <v>537</v>
      </c>
      <c r="C360" s="55" t="s">
        <v>689</v>
      </c>
      <c r="D360" s="59" t="s">
        <v>667</v>
      </c>
      <c r="E360" s="59">
        <v>0.26300000000000001</v>
      </c>
      <c r="F360" s="59" t="s">
        <v>332</v>
      </c>
      <c r="G360" s="59">
        <v>1.22</v>
      </c>
      <c r="H360" s="59" t="s">
        <v>326</v>
      </c>
      <c r="I360" s="59">
        <v>8.3000000000000004E-2</v>
      </c>
      <c r="J360" s="59" t="s">
        <v>332</v>
      </c>
      <c r="K360" s="69">
        <v>0.11</v>
      </c>
      <c r="L360" s="69" t="s">
        <v>12</v>
      </c>
      <c r="M360" s="59">
        <v>0.56999999999999995</v>
      </c>
      <c r="N360" s="59" t="s">
        <v>332</v>
      </c>
      <c r="O360" s="59">
        <v>2.72</v>
      </c>
      <c r="P360" s="59" t="s">
        <v>326</v>
      </c>
      <c r="Q360" s="69">
        <v>0.19600000000000001</v>
      </c>
      <c r="R360" s="69" t="s">
        <v>12</v>
      </c>
      <c r="S360" s="59">
        <v>0.29799999999999999</v>
      </c>
      <c r="T360" s="59" t="s">
        <v>332</v>
      </c>
    </row>
    <row r="361" spans="1:20" x14ac:dyDescent="0.35">
      <c r="A361" s="97" t="s">
        <v>538</v>
      </c>
      <c r="B361" s="59" t="s">
        <v>539</v>
      </c>
      <c r="C361" s="55" t="s">
        <v>689</v>
      </c>
      <c r="D361" s="59" t="s">
        <v>667</v>
      </c>
      <c r="E361" s="59">
        <v>0.35099999999999998</v>
      </c>
      <c r="F361" s="59" t="s">
        <v>332</v>
      </c>
      <c r="G361" s="59">
        <v>0.90100000000000002</v>
      </c>
      <c r="H361" s="59" t="s">
        <v>326</v>
      </c>
      <c r="I361" s="69">
        <v>8.1000000000000003E-2</v>
      </c>
      <c r="J361" s="69" t="s">
        <v>12</v>
      </c>
      <c r="K361" s="69">
        <v>0.06</v>
      </c>
      <c r="L361" s="69" t="s">
        <v>12</v>
      </c>
      <c r="M361" s="69">
        <v>0.67400000000000004</v>
      </c>
      <c r="N361" s="69"/>
      <c r="O361" s="59">
        <v>2.0099999999999998</v>
      </c>
      <c r="P361" s="59" t="s">
        <v>326</v>
      </c>
      <c r="Q361" s="69">
        <v>0.192</v>
      </c>
      <c r="R361" s="69" t="s">
        <v>12</v>
      </c>
      <c r="S361" s="69">
        <v>0.33900000000000002</v>
      </c>
      <c r="T361" s="69" t="s">
        <v>12</v>
      </c>
    </row>
    <row r="362" spans="1:20" x14ac:dyDescent="0.35">
      <c r="A362" s="97" t="s">
        <v>540</v>
      </c>
      <c r="B362" s="59" t="s">
        <v>541</v>
      </c>
      <c r="C362" s="55" t="s">
        <v>689</v>
      </c>
      <c r="D362" s="59" t="s">
        <v>667</v>
      </c>
      <c r="E362" s="59">
        <v>0.13500000000000001</v>
      </c>
      <c r="F362" s="59" t="s">
        <v>332</v>
      </c>
      <c r="G362" s="59">
        <v>0.873</v>
      </c>
      <c r="H362" s="59" t="s">
        <v>326</v>
      </c>
      <c r="I362" s="59">
        <v>4.7E-2</v>
      </c>
      <c r="J362" s="59" t="s">
        <v>326</v>
      </c>
      <c r="K362" s="69">
        <v>0.05</v>
      </c>
      <c r="L362" s="69" t="s">
        <v>12</v>
      </c>
      <c r="M362" s="69">
        <v>0.30099999999999999</v>
      </c>
      <c r="N362" s="69"/>
      <c r="O362" s="59">
        <v>1.95</v>
      </c>
      <c r="P362" s="59" t="s">
        <v>326</v>
      </c>
      <c r="Q362" s="59">
        <v>0.13600000000000001</v>
      </c>
      <c r="R362" s="59" t="s">
        <v>332</v>
      </c>
      <c r="S362" s="69">
        <v>0.16700000000000001</v>
      </c>
      <c r="T362" s="69" t="s">
        <v>12</v>
      </c>
    </row>
    <row r="363" spans="1:20" x14ac:dyDescent="0.35">
      <c r="A363" s="97" t="s">
        <v>542</v>
      </c>
      <c r="B363" s="59" t="s">
        <v>367</v>
      </c>
      <c r="C363" s="55" t="s">
        <v>689</v>
      </c>
      <c r="D363" s="59" t="s">
        <v>667</v>
      </c>
      <c r="E363" s="69">
        <v>147</v>
      </c>
      <c r="F363" s="69"/>
      <c r="G363" s="69">
        <v>114</v>
      </c>
      <c r="H363" s="69"/>
      <c r="I363" s="69">
        <v>51.9</v>
      </c>
      <c r="J363" s="69"/>
      <c r="K363" s="69">
        <v>65.8</v>
      </c>
      <c r="L363" s="69"/>
      <c r="M363" s="69">
        <v>418</v>
      </c>
      <c r="N363" s="69"/>
      <c r="O363" s="69">
        <v>694</v>
      </c>
      <c r="P363" s="69"/>
      <c r="Q363" s="69">
        <v>128</v>
      </c>
      <c r="R363" s="69"/>
      <c r="S363" s="69">
        <v>228</v>
      </c>
      <c r="T363" s="69"/>
    </row>
    <row r="364" spans="1:20" x14ac:dyDescent="0.35">
      <c r="A364" s="97" t="s">
        <v>543</v>
      </c>
      <c r="B364" s="59" t="s">
        <v>544</v>
      </c>
      <c r="C364" s="55" t="s">
        <v>689</v>
      </c>
      <c r="D364" s="59" t="s">
        <v>667</v>
      </c>
      <c r="E364" s="69">
        <v>8.4000000000000005E-2</v>
      </c>
      <c r="F364" s="69" t="s">
        <v>12</v>
      </c>
      <c r="G364" s="59">
        <v>4.6600000000000003E-2</v>
      </c>
      <c r="H364" s="59" t="s">
        <v>326</v>
      </c>
      <c r="I364" s="59">
        <v>4.6600000000000003E-2</v>
      </c>
      <c r="J364" s="59" t="s">
        <v>326</v>
      </c>
      <c r="K364" s="59">
        <v>4.82E-2</v>
      </c>
      <c r="L364" s="59" t="s">
        <v>326</v>
      </c>
      <c r="M364" s="59">
        <v>9.7000000000000003E-2</v>
      </c>
      <c r="N364" s="59" t="s">
        <v>332</v>
      </c>
      <c r="O364" s="69">
        <v>0.21199999999999999</v>
      </c>
      <c r="P364" s="69" t="s">
        <v>12</v>
      </c>
      <c r="Q364" s="59">
        <v>4.5999999999999999E-2</v>
      </c>
      <c r="R364" s="59" t="s">
        <v>326</v>
      </c>
      <c r="S364" s="59">
        <v>4.6199999999999998E-2</v>
      </c>
      <c r="T364" s="59" t="s">
        <v>326</v>
      </c>
    </row>
    <row r="365" spans="1:20" x14ac:dyDescent="0.35">
      <c r="A365" s="97" t="s">
        <v>545</v>
      </c>
      <c r="B365" s="59" t="s">
        <v>367</v>
      </c>
      <c r="C365" s="55" t="s">
        <v>689</v>
      </c>
      <c r="D365" s="59" t="s">
        <v>667</v>
      </c>
      <c r="E365" s="69">
        <v>19.399999999999999</v>
      </c>
      <c r="F365" s="69"/>
      <c r="G365" s="69">
        <v>14.9</v>
      </c>
      <c r="H365" s="69"/>
      <c r="I365" s="69">
        <v>6.49</v>
      </c>
      <c r="J365" s="69"/>
      <c r="K365" s="69">
        <v>7.91</v>
      </c>
      <c r="L365" s="69"/>
      <c r="M365" s="69">
        <v>63.8</v>
      </c>
      <c r="N365" s="69"/>
      <c r="O365" s="69">
        <v>102</v>
      </c>
      <c r="P365" s="69"/>
      <c r="Q365" s="69">
        <v>17.8</v>
      </c>
      <c r="R365" s="69"/>
      <c r="S365" s="69">
        <v>27.9</v>
      </c>
      <c r="T365" s="69"/>
    </row>
    <row r="366" spans="1:20" x14ac:dyDescent="0.35">
      <c r="A366" s="97" t="s">
        <v>546</v>
      </c>
      <c r="B366" s="59" t="s">
        <v>547</v>
      </c>
      <c r="C366" s="55" t="s">
        <v>689</v>
      </c>
      <c r="D366" s="59" t="s">
        <v>667</v>
      </c>
      <c r="E366" s="69">
        <v>18.399999999999999</v>
      </c>
      <c r="F366" s="69"/>
      <c r="G366" s="69">
        <v>13.8</v>
      </c>
      <c r="H366" s="69"/>
      <c r="I366" s="69">
        <v>6.37</v>
      </c>
      <c r="J366" s="69"/>
      <c r="K366" s="69">
        <v>7.05</v>
      </c>
      <c r="L366" s="69"/>
      <c r="M366" s="69">
        <v>55.8</v>
      </c>
      <c r="N366" s="69"/>
      <c r="O366" s="69">
        <v>89.6</v>
      </c>
      <c r="P366" s="69"/>
      <c r="Q366" s="69">
        <v>16.399999999999999</v>
      </c>
      <c r="R366" s="69"/>
      <c r="S366" s="69">
        <v>26</v>
      </c>
      <c r="T366" s="69"/>
    </row>
    <row r="367" spans="1:20" x14ac:dyDescent="0.35">
      <c r="A367" s="97" t="s">
        <v>548</v>
      </c>
      <c r="B367" s="59" t="s">
        <v>549</v>
      </c>
      <c r="C367" s="55" t="s">
        <v>689</v>
      </c>
      <c r="D367" s="59" t="s">
        <v>667</v>
      </c>
      <c r="E367" s="69">
        <v>1.67</v>
      </c>
      <c r="F367" s="69" t="s">
        <v>12</v>
      </c>
      <c r="G367" s="69">
        <v>2.31</v>
      </c>
      <c r="H367" s="69" t="s">
        <v>12</v>
      </c>
      <c r="I367" s="69">
        <v>0.753</v>
      </c>
      <c r="J367" s="69"/>
      <c r="K367" s="69">
        <v>0.92200000000000004</v>
      </c>
      <c r="L367" s="69"/>
      <c r="M367" s="69">
        <v>4.8</v>
      </c>
      <c r="N367" s="69" t="s">
        <v>12</v>
      </c>
      <c r="O367" s="69">
        <v>11.6</v>
      </c>
      <c r="P367" s="69" t="s">
        <v>12</v>
      </c>
      <c r="Q367" s="69">
        <v>2.2000000000000002</v>
      </c>
      <c r="R367" s="69"/>
      <c r="S367" s="69">
        <v>3.72</v>
      </c>
      <c r="T367" s="69"/>
    </row>
    <row r="368" spans="1:20" x14ac:dyDescent="0.35">
      <c r="A368" s="97" t="s">
        <v>550</v>
      </c>
      <c r="B368" s="59" t="s">
        <v>551</v>
      </c>
      <c r="C368" s="55" t="s">
        <v>689</v>
      </c>
      <c r="D368" s="59" t="s">
        <v>667</v>
      </c>
      <c r="E368" s="59">
        <v>0.218</v>
      </c>
      <c r="F368" s="59" t="s">
        <v>326</v>
      </c>
      <c r="G368" s="59">
        <v>1.1499999999999999</v>
      </c>
      <c r="H368" s="59" t="s">
        <v>326</v>
      </c>
      <c r="I368" s="59">
        <v>0.17899999999999999</v>
      </c>
      <c r="J368" s="59" t="s">
        <v>326</v>
      </c>
      <c r="K368" s="59">
        <v>0.14699999999999999</v>
      </c>
      <c r="L368" s="59" t="s">
        <v>326</v>
      </c>
      <c r="M368" s="59">
        <v>0.53400000000000003</v>
      </c>
      <c r="N368" s="59" t="s">
        <v>326</v>
      </c>
      <c r="O368" s="59">
        <v>2.75</v>
      </c>
      <c r="P368" s="59" t="s">
        <v>326</v>
      </c>
      <c r="Q368" s="59">
        <v>0.188</v>
      </c>
      <c r="R368" s="59" t="s">
        <v>326</v>
      </c>
      <c r="S368" s="59">
        <v>0.30099999999999999</v>
      </c>
      <c r="T368" s="59" t="s">
        <v>326</v>
      </c>
    </row>
    <row r="369" spans="1:20" x14ac:dyDescent="0.35">
      <c r="A369" s="97" t="s">
        <v>552</v>
      </c>
      <c r="B369" s="59" t="s">
        <v>553</v>
      </c>
      <c r="C369" s="55" t="s">
        <v>689</v>
      </c>
      <c r="D369" s="59" t="s">
        <v>667</v>
      </c>
      <c r="E369" s="69">
        <v>0.83199999999999996</v>
      </c>
      <c r="F369" s="69" t="s">
        <v>12</v>
      </c>
      <c r="G369" s="59">
        <v>1.23</v>
      </c>
      <c r="H369" s="59" t="s">
        <v>326</v>
      </c>
      <c r="I369" s="69">
        <v>0.19800000000000001</v>
      </c>
      <c r="J369" s="69" t="s">
        <v>12</v>
      </c>
      <c r="K369" s="69">
        <v>0.29499999999999998</v>
      </c>
      <c r="L369" s="69" t="s">
        <v>12</v>
      </c>
      <c r="M369" s="69">
        <v>2.0499999999999998</v>
      </c>
      <c r="N369" s="69" t="s">
        <v>12</v>
      </c>
      <c r="O369" s="69">
        <v>4.42</v>
      </c>
      <c r="P369" s="69" t="s">
        <v>332</v>
      </c>
      <c r="Q369" s="59">
        <v>0.69799999999999995</v>
      </c>
      <c r="R369" s="59" t="s">
        <v>332</v>
      </c>
      <c r="S369" s="69">
        <v>1.1000000000000001</v>
      </c>
      <c r="T369" s="69"/>
    </row>
    <row r="370" spans="1:20" x14ac:dyDescent="0.35">
      <c r="A370" s="97" t="s">
        <v>554</v>
      </c>
      <c r="B370" s="59" t="s">
        <v>555</v>
      </c>
      <c r="C370" s="55" t="s">
        <v>689</v>
      </c>
      <c r="D370" s="59" t="s">
        <v>667</v>
      </c>
      <c r="E370" s="69">
        <v>13.6</v>
      </c>
      <c r="F370" s="69"/>
      <c r="G370" s="59">
        <v>9.2200000000000006</v>
      </c>
      <c r="H370" s="59" t="s">
        <v>332</v>
      </c>
      <c r="I370" s="69">
        <v>4.49</v>
      </c>
      <c r="J370" s="69"/>
      <c r="K370" s="69">
        <v>5.31</v>
      </c>
      <c r="L370" s="69"/>
      <c r="M370" s="69">
        <v>39</v>
      </c>
      <c r="N370" s="69"/>
      <c r="O370" s="69">
        <v>61.9</v>
      </c>
      <c r="P370" s="69"/>
      <c r="Q370" s="69">
        <v>11.5</v>
      </c>
      <c r="R370" s="69"/>
      <c r="S370" s="69">
        <v>18.7</v>
      </c>
      <c r="T370" s="69"/>
    </row>
    <row r="371" spans="1:20" x14ac:dyDescent="0.35">
      <c r="A371" s="97" t="s">
        <v>556</v>
      </c>
      <c r="B371" s="59" t="s">
        <v>557</v>
      </c>
      <c r="C371" s="55" t="s">
        <v>689</v>
      </c>
      <c r="D371" s="59" t="s">
        <v>667</v>
      </c>
      <c r="E371" s="59">
        <v>0.25</v>
      </c>
      <c r="F371" s="59" t="s">
        <v>326</v>
      </c>
      <c r="G371" s="59">
        <v>1.26</v>
      </c>
      <c r="H371" s="59" t="s">
        <v>326</v>
      </c>
      <c r="I371" s="59">
        <v>0.20300000000000001</v>
      </c>
      <c r="J371" s="59" t="s">
        <v>326</v>
      </c>
      <c r="K371" s="59">
        <v>0.17</v>
      </c>
      <c r="L371" s="59" t="s">
        <v>326</v>
      </c>
      <c r="M371" s="59">
        <v>0.61199999999999999</v>
      </c>
      <c r="N371" s="59" t="s">
        <v>326</v>
      </c>
      <c r="O371" s="59">
        <v>3.02</v>
      </c>
      <c r="P371" s="59" t="s">
        <v>326</v>
      </c>
      <c r="Q371" s="59">
        <v>0.214</v>
      </c>
      <c r="R371" s="59" t="s">
        <v>326</v>
      </c>
      <c r="S371" s="59">
        <v>0.34699999999999998</v>
      </c>
      <c r="T371" s="59" t="s">
        <v>326</v>
      </c>
    </row>
    <row r="372" spans="1:20" x14ac:dyDescent="0.35">
      <c r="A372" s="97" t="s">
        <v>558</v>
      </c>
      <c r="B372" s="59" t="s">
        <v>559</v>
      </c>
      <c r="C372" s="55" t="s">
        <v>689</v>
      </c>
      <c r="D372" s="59" t="s">
        <v>667</v>
      </c>
      <c r="E372" s="69">
        <v>7.22</v>
      </c>
      <c r="F372" s="69"/>
      <c r="G372" s="69">
        <v>5.96</v>
      </c>
      <c r="H372" s="69"/>
      <c r="I372" s="69">
        <v>2.52</v>
      </c>
      <c r="J372" s="69"/>
      <c r="K372" s="69">
        <v>3.05</v>
      </c>
      <c r="L372" s="69"/>
      <c r="M372" s="69">
        <v>23.8</v>
      </c>
      <c r="N372" s="69"/>
      <c r="O372" s="69">
        <v>39.1</v>
      </c>
      <c r="P372" s="69"/>
      <c r="Q372" s="69">
        <v>6.72</v>
      </c>
      <c r="R372" s="69"/>
      <c r="S372" s="69">
        <v>10.7</v>
      </c>
      <c r="T372" s="69"/>
    </row>
    <row r="373" spans="1:20" x14ac:dyDescent="0.35">
      <c r="A373" s="97" t="s">
        <v>560</v>
      </c>
      <c r="B373" s="59" t="s">
        <v>561</v>
      </c>
      <c r="C373" s="55" t="s">
        <v>689</v>
      </c>
      <c r="D373" s="59" t="s">
        <v>667</v>
      </c>
      <c r="E373" s="59">
        <v>0.35</v>
      </c>
      <c r="F373" s="59" t="s">
        <v>326</v>
      </c>
      <c r="G373" s="59">
        <v>1.04</v>
      </c>
      <c r="H373" s="59" t="s">
        <v>326</v>
      </c>
      <c r="I373" s="59">
        <v>0.318</v>
      </c>
      <c r="J373" s="59" t="s">
        <v>326</v>
      </c>
      <c r="K373" s="59">
        <v>0.221</v>
      </c>
      <c r="L373" s="59" t="s">
        <v>326</v>
      </c>
      <c r="M373" s="59">
        <v>0.58199999999999996</v>
      </c>
      <c r="N373" s="59" t="s">
        <v>326</v>
      </c>
      <c r="O373" s="59">
        <v>2.63</v>
      </c>
      <c r="P373" s="59" t="s">
        <v>326</v>
      </c>
      <c r="Q373" s="59">
        <v>0.63100000000000001</v>
      </c>
      <c r="R373" s="59" t="s">
        <v>326</v>
      </c>
      <c r="S373" s="59">
        <v>0.86499999999999999</v>
      </c>
      <c r="T373" s="59" t="s">
        <v>326</v>
      </c>
    </row>
    <row r="374" spans="1:20" x14ac:dyDescent="0.35">
      <c r="A374" s="97" t="s">
        <v>562</v>
      </c>
      <c r="B374" s="59" t="s">
        <v>563</v>
      </c>
      <c r="C374" s="55" t="s">
        <v>689</v>
      </c>
      <c r="D374" s="59" t="s">
        <v>667</v>
      </c>
      <c r="E374" s="69">
        <v>29.9</v>
      </c>
      <c r="F374" s="69"/>
      <c r="G374" s="69">
        <v>33.9</v>
      </c>
      <c r="H374" s="69"/>
      <c r="I374" s="69">
        <v>11.4</v>
      </c>
      <c r="J374" s="69"/>
      <c r="K374" s="69">
        <v>15.6</v>
      </c>
      <c r="L374" s="69"/>
      <c r="M374" s="69">
        <v>106</v>
      </c>
      <c r="N374" s="69"/>
      <c r="O374" s="69">
        <v>227</v>
      </c>
      <c r="P374" s="69"/>
      <c r="Q374" s="69">
        <v>33</v>
      </c>
      <c r="R374" s="69"/>
      <c r="S374" s="69">
        <v>64.5</v>
      </c>
      <c r="T374" s="69"/>
    </row>
    <row r="375" spans="1:20" x14ac:dyDescent="0.35">
      <c r="A375" s="97" t="s">
        <v>564</v>
      </c>
      <c r="B375" s="59" t="s">
        <v>367</v>
      </c>
      <c r="C375" s="55" t="s">
        <v>689</v>
      </c>
      <c r="D375" s="59" t="s">
        <v>667</v>
      </c>
      <c r="E375" s="69">
        <v>10.4</v>
      </c>
      <c r="F375" s="69"/>
      <c r="G375" s="69">
        <v>10.9</v>
      </c>
      <c r="H375" s="69"/>
      <c r="I375" s="69">
        <v>4.07</v>
      </c>
      <c r="J375" s="69"/>
      <c r="K375" s="69">
        <v>5.31</v>
      </c>
      <c r="L375" s="69"/>
      <c r="M375" s="69">
        <v>31.8</v>
      </c>
      <c r="N375" s="69"/>
      <c r="O375" s="69">
        <v>66.7</v>
      </c>
      <c r="P375" s="69"/>
      <c r="Q375" s="69">
        <v>10.9</v>
      </c>
      <c r="R375" s="69"/>
      <c r="S375" s="69">
        <v>18.8</v>
      </c>
      <c r="T375" s="69"/>
    </row>
    <row r="376" spans="1:20" x14ac:dyDescent="0.35">
      <c r="A376" s="97" t="s">
        <v>565</v>
      </c>
      <c r="B376" s="59" t="s">
        <v>566</v>
      </c>
      <c r="C376" s="55" t="s">
        <v>689</v>
      </c>
      <c r="D376" s="59" t="s">
        <v>667</v>
      </c>
      <c r="E376" s="69">
        <v>6.33</v>
      </c>
      <c r="F376" s="69"/>
      <c r="G376" s="69">
        <v>7.27</v>
      </c>
      <c r="H376" s="69"/>
      <c r="I376" s="69">
        <v>2.77</v>
      </c>
      <c r="J376" s="69"/>
      <c r="K376" s="69">
        <v>3.85</v>
      </c>
      <c r="L376" s="69"/>
      <c r="M376" s="69">
        <v>18.899999999999999</v>
      </c>
      <c r="N376" s="69"/>
      <c r="O376" s="69">
        <v>44.5</v>
      </c>
      <c r="P376" s="69"/>
      <c r="Q376" s="69">
        <v>7.02</v>
      </c>
      <c r="R376" s="69"/>
      <c r="S376" s="69">
        <v>12.2</v>
      </c>
      <c r="T376" s="69"/>
    </row>
    <row r="377" spans="1:20" x14ac:dyDescent="0.35">
      <c r="A377" s="97" t="s">
        <v>567</v>
      </c>
      <c r="B377" s="59" t="s">
        <v>568</v>
      </c>
      <c r="C377" s="55" t="s">
        <v>689</v>
      </c>
      <c r="D377" s="59" t="s">
        <v>667</v>
      </c>
      <c r="E377" s="69">
        <v>36</v>
      </c>
      <c r="F377" s="69"/>
      <c r="G377" s="69">
        <v>40.4</v>
      </c>
      <c r="H377" s="69"/>
      <c r="I377" s="69">
        <v>14.5</v>
      </c>
      <c r="J377" s="69"/>
      <c r="K377" s="69">
        <v>19</v>
      </c>
      <c r="L377" s="69"/>
      <c r="M377" s="69">
        <v>107</v>
      </c>
      <c r="N377" s="69"/>
      <c r="O377" s="69">
        <v>248</v>
      </c>
      <c r="P377" s="69"/>
      <c r="Q377" s="69">
        <v>38.1</v>
      </c>
      <c r="R377" s="69"/>
      <c r="S377" s="69">
        <v>74.400000000000006</v>
      </c>
      <c r="T377" s="69"/>
    </row>
    <row r="378" spans="1:20" x14ac:dyDescent="0.35">
      <c r="A378" s="97" t="s">
        <v>569</v>
      </c>
      <c r="B378" s="59" t="s">
        <v>570</v>
      </c>
      <c r="C378" s="55" t="s">
        <v>689</v>
      </c>
      <c r="D378" s="59" t="s">
        <v>667</v>
      </c>
      <c r="E378" s="69">
        <v>1.6</v>
      </c>
      <c r="F378" s="69"/>
      <c r="G378" s="69">
        <v>2.0299999999999998</v>
      </c>
      <c r="H378" s="69" t="s">
        <v>12</v>
      </c>
      <c r="I378" s="69">
        <v>0.53900000000000003</v>
      </c>
      <c r="J378" s="69"/>
      <c r="K378" s="69">
        <v>0.82199999999999995</v>
      </c>
      <c r="L378" s="69" t="s">
        <v>12</v>
      </c>
      <c r="M378" s="69">
        <v>4.66</v>
      </c>
      <c r="N378" s="69"/>
      <c r="O378" s="69">
        <v>10.3</v>
      </c>
      <c r="P378" s="69" t="s">
        <v>12</v>
      </c>
      <c r="Q378" s="69">
        <v>1.55</v>
      </c>
      <c r="R378" s="69"/>
      <c r="S378" s="69">
        <v>2.89</v>
      </c>
      <c r="T378" s="69"/>
    </row>
    <row r="379" spans="1:20" x14ac:dyDescent="0.35">
      <c r="A379" s="97" t="s">
        <v>571</v>
      </c>
      <c r="B379" s="59" t="s">
        <v>572</v>
      </c>
      <c r="C379" s="55" t="s">
        <v>689</v>
      </c>
      <c r="D379" s="59" t="s">
        <v>667</v>
      </c>
      <c r="E379" s="69">
        <v>4.03</v>
      </c>
      <c r="F379" s="69"/>
      <c r="G379" s="69">
        <v>4.72</v>
      </c>
      <c r="H379" s="69"/>
      <c r="I379" s="69">
        <v>1.48</v>
      </c>
      <c r="J379" s="69"/>
      <c r="K379" s="69">
        <v>1.92</v>
      </c>
      <c r="L379" s="69" t="s">
        <v>12</v>
      </c>
      <c r="M379" s="69">
        <v>13</v>
      </c>
      <c r="N379" s="69"/>
      <c r="O379" s="69">
        <v>29.4</v>
      </c>
      <c r="P379" s="69"/>
      <c r="Q379" s="69">
        <v>4.09</v>
      </c>
      <c r="R379" s="69"/>
      <c r="S379" s="69">
        <v>7.83</v>
      </c>
      <c r="T379" s="69"/>
    </row>
    <row r="380" spans="1:20" x14ac:dyDescent="0.35">
      <c r="A380" s="97" t="s">
        <v>573</v>
      </c>
      <c r="B380" s="59" t="s">
        <v>574</v>
      </c>
      <c r="C380" s="55" t="s">
        <v>689</v>
      </c>
      <c r="D380" s="59" t="s">
        <v>667</v>
      </c>
      <c r="E380" s="69">
        <v>21.1</v>
      </c>
      <c r="F380" s="69"/>
      <c r="G380" s="69">
        <v>22.7</v>
      </c>
      <c r="H380" s="69"/>
      <c r="I380" s="69">
        <v>8.14</v>
      </c>
      <c r="J380" s="69"/>
      <c r="K380" s="69">
        <v>9.86</v>
      </c>
      <c r="L380" s="69"/>
      <c r="M380" s="69">
        <v>64.099999999999994</v>
      </c>
      <c r="N380" s="69"/>
      <c r="O380" s="69">
        <v>120</v>
      </c>
      <c r="P380" s="69"/>
      <c r="Q380" s="69">
        <v>22</v>
      </c>
      <c r="R380" s="69"/>
      <c r="S380" s="69">
        <v>39.5</v>
      </c>
      <c r="T380" s="69"/>
    </row>
    <row r="381" spans="1:20" x14ac:dyDescent="0.35">
      <c r="A381" s="97" t="s">
        <v>575</v>
      </c>
      <c r="B381" s="59" t="s">
        <v>576</v>
      </c>
      <c r="C381" s="55" t="s">
        <v>689</v>
      </c>
      <c r="D381" s="59" t="s">
        <v>667</v>
      </c>
      <c r="E381" s="69">
        <v>8.5299999999999994</v>
      </c>
      <c r="F381" s="69"/>
      <c r="G381" s="69">
        <v>9.98</v>
      </c>
      <c r="H381" s="69"/>
      <c r="I381" s="69">
        <v>3.85</v>
      </c>
      <c r="J381" s="69"/>
      <c r="K381" s="69">
        <v>4.53</v>
      </c>
      <c r="L381" s="69"/>
      <c r="M381" s="69">
        <v>25.2</v>
      </c>
      <c r="N381" s="69"/>
      <c r="O381" s="69">
        <v>54.9</v>
      </c>
      <c r="P381" s="69"/>
      <c r="Q381" s="69">
        <v>9.3800000000000008</v>
      </c>
      <c r="R381" s="69"/>
      <c r="S381" s="69">
        <v>17.3</v>
      </c>
      <c r="T381" s="69"/>
    </row>
    <row r="382" spans="1:20" x14ac:dyDescent="0.35">
      <c r="A382" s="97" t="s">
        <v>577</v>
      </c>
      <c r="B382" s="59" t="s">
        <v>578</v>
      </c>
      <c r="C382" s="55" t="s">
        <v>689</v>
      </c>
      <c r="D382" s="59" t="s">
        <v>667</v>
      </c>
      <c r="E382" s="69">
        <v>15.4</v>
      </c>
      <c r="F382" s="69"/>
      <c r="G382" s="69">
        <v>17.100000000000001</v>
      </c>
      <c r="H382" s="69"/>
      <c r="I382" s="69">
        <v>6.02</v>
      </c>
      <c r="J382" s="69"/>
      <c r="K382" s="69">
        <v>7.15</v>
      </c>
      <c r="L382" s="69"/>
      <c r="M382" s="69">
        <v>48.8</v>
      </c>
      <c r="N382" s="69"/>
      <c r="O382" s="69">
        <v>93.8</v>
      </c>
      <c r="P382" s="69"/>
      <c r="Q382" s="69">
        <v>15.6</v>
      </c>
      <c r="R382" s="69"/>
      <c r="S382" s="69">
        <v>31</v>
      </c>
      <c r="T382" s="69"/>
    </row>
    <row r="383" spans="1:20" x14ac:dyDescent="0.35">
      <c r="A383" s="97" t="s">
        <v>579</v>
      </c>
      <c r="B383" s="59" t="s">
        <v>367</v>
      </c>
      <c r="C383" s="55" t="s">
        <v>689</v>
      </c>
      <c r="D383" s="59" t="s">
        <v>667</v>
      </c>
      <c r="E383" s="69">
        <v>73.8</v>
      </c>
      <c r="F383" s="69"/>
      <c r="G383" s="69">
        <v>86.3</v>
      </c>
      <c r="H383" s="69"/>
      <c r="I383" s="69">
        <v>29.4</v>
      </c>
      <c r="J383" s="69"/>
      <c r="K383" s="69">
        <v>37.700000000000003</v>
      </c>
      <c r="L383" s="69"/>
      <c r="M383" s="69">
        <v>228</v>
      </c>
      <c r="N383" s="69"/>
      <c r="O383" s="69">
        <v>552</v>
      </c>
      <c r="P383" s="69"/>
      <c r="Q383" s="69">
        <v>81.3</v>
      </c>
      <c r="R383" s="69"/>
      <c r="S383" s="69">
        <v>153</v>
      </c>
      <c r="T383" s="69"/>
    </row>
    <row r="384" spans="1:20" x14ac:dyDescent="0.35">
      <c r="A384" s="97" t="s">
        <v>580</v>
      </c>
      <c r="B384" s="59" t="s">
        <v>581</v>
      </c>
      <c r="C384" s="55" t="s">
        <v>689</v>
      </c>
      <c r="D384" s="59" t="s">
        <v>667</v>
      </c>
      <c r="E384" s="69">
        <v>0.51700000000000002</v>
      </c>
      <c r="F384" s="69"/>
      <c r="G384" s="59">
        <v>0.42699999999999999</v>
      </c>
      <c r="H384" s="59" t="s">
        <v>332</v>
      </c>
      <c r="I384" s="69">
        <v>0.24</v>
      </c>
      <c r="J384" s="69" t="s">
        <v>12</v>
      </c>
      <c r="K384" s="69">
        <v>0.35599999999999998</v>
      </c>
      <c r="L384" s="69" t="s">
        <v>12</v>
      </c>
      <c r="M384" s="69">
        <v>1.63</v>
      </c>
      <c r="N384" s="69"/>
      <c r="O384" s="69">
        <v>2.2999999999999998</v>
      </c>
      <c r="P384" s="69"/>
      <c r="Q384" s="69">
        <v>0.432</v>
      </c>
      <c r="R384" s="69"/>
      <c r="S384" s="69">
        <v>0.626</v>
      </c>
      <c r="T384" s="69"/>
    </row>
    <row r="385" spans="1:20" x14ac:dyDescent="0.35">
      <c r="A385" s="97" t="s">
        <v>582</v>
      </c>
      <c r="B385" s="59" t="s">
        <v>583</v>
      </c>
      <c r="C385" s="55" t="s">
        <v>689</v>
      </c>
      <c r="D385" s="59" t="s">
        <v>667</v>
      </c>
      <c r="E385" s="59">
        <v>0.46500000000000002</v>
      </c>
      <c r="F385" s="59" t="s">
        <v>326</v>
      </c>
      <c r="G385" s="69">
        <v>0.41499999999999998</v>
      </c>
      <c r="H385" s="69"/>
      <c r="I385" s="69">
        <v>0.217</v>
      </c>
      <c r="J385" s="69" t="s">
        <v>12</v>
      </c>
      <c r="K385" s="69">
        <v>0.13400000000000001</v>
      </c>
      <c r="L385" s="69" t="s">
        <v>12</v>
      </c>
      <c r="M385" s="59">
        <v>7.22E-2</v>
      </c>
      <c r="N385" s="59" t="s">
        <v>326</v>
      </c>
      <c r="O385" s="59">
        <v>2.1</v>
      </c>
      <c r="P385" s="59" t="s">
        <v>332</v>
      </c>
      <c r="Q385" s="59">
        <v>0.41299999999999998</v>
      </c>
      <c r="R385" s="59" t="s">
        <v>332</v>
      </c>
      <c r="S385" s="69">
        <v>0.72899999999999998</v>
      </c>
      <c r="T385" s="69"/>
    </row>
    <row r="386" spans="1:20" x14ac:dyDescent="0.35">
      <c r="A386" s="97" t="s">
        <v>584</v>
      </c>
      <c r="B386" s="59" t="s">
        <v>367</v>
      </c>
      <c r="C386" s="55" t="s">
        <v>689</v>
      </c>
      <c r="D386" s="59" t="s">
        <v>667</v>
      </c>
      <c r="E386" s="69">
        <v>24.6</v>
      </c>
      <c r="F386" s="69"/>
      <c r="G386" s="69">
        <v>28.9</v>
      </c>
      <c r="H386" s="69"/>
      <c r="I386" s="69">
        <v>9.83</v>
      </c>
      <c r="J386" s="69"/>
      <c r="K386" s="69">
        <v>11.5</v>
      </c>
      <c r="L386" s="69"/>
      <c r="M386" s="69">
        <v>73</v>
      </c>
      <c r="N386" s="69"/>
      <c r="O386" s="69">
        <v>170</v>
      </c>
      <c r="P386" s="69"/>
      <c r="Q386" s="69">
        <v>25.9</v>
      </c>
      <c r="R386" s="69"/>
      <c r="S386" s="69">
        <v>46.4</v>
      </c>
      <c r="T386" s="69"/>
    </row>
    <row r="387" spans="1:20" x14ac:dyDescent="0.35">
      <c r="A387" s="97" t="s">
        <v>585</v>
      </c>
      <c r="B387" s="59" t="s">
        <v>586</v>
      </c>
      <c r="C387" s="55" t="s">
        <v>689</v>
      </c>
      <c r="D387" s="59" t="s">
        <v>667</v>
      </c>
      <c r="E387" s="69">
        <v>7.5999999999999998E-2</v>
      </c>
      <c r="F387" s="69" t="s">
        <v>12</v>
      </c>
      <c r="G387" s="69">
        <v>0.115</v>
      </c>
      <c r="H387" s="69" t="s">
        <v>12</v>
      </c>
      <c r="I387" s="59">
        <v>0.105</v>
      </c>
      <c r="J387" s="59" t="s">
        <v>326</v>
      </c>
      <c r="K387" s="59">
        <v>9.7000000000000003E-2</v>
      </c>
      <c r="L387" s="59" t="s">
        <v>332</v>
      </c>
      <c r="M387" s="69">
        <v>0.21199999999999999</v>
      </c>
      <c r="N387" s="69" t="s">
        <v>12</v>
      </c>
      <c r="O387" s="69">
        <v>0.55400000000000005</v>
      </c>
      <c r="P387" s="69" t="s">
        <v>12</v>
      </c>
      <c r="Q387" s="59">
        <v>4.5999999999999999E-2</v>
      </c>
      <c r="R387" s="59" t="s">
        <v>326</v>
      </c>
      <c r="S387" s="69">
        <v>0.19600000000000001</v>
      </c>
      <c r="T387" s="69" t="s">
        <v>12</v>
      </c>
    </row>
    <row r="388" spans="1:20" x14ac:dyDescent="0.35">
      <c r="A388" s="97" t="s">
        <v>587</v>
      </c>
      <c r="B388" s="59" t="s">
        <v>588</v>
      </c>
      <c r="C388" s="55" t="s">
        <v>689</v>
      </c>
      <c r="D388" s="59" t="s">
        <v>667</v>
      </c>
      <c r="E388" s="59">
        <v>4.8099999999999997E-2</v>
      </c>
      <c r="F388" s="59" t="s">
        <v>326</v>
      </c>
      <c r="G388" s="59">
        <v>6.5299999999999997E-2</v>
      </c>
      <c r="H388" s="59" t="s">
        <v>326</v>
      </c>
      <c r="I388" s="59">
        <v>0.115</v>
      </c>
      <c r="J388" s="59" t="s">
        <v>326</v>
      </c>
      <c r="K388" s="59">
        <v>4.82E-2</v>
      </c>
      <c r="L388" s="59" t="s">
        <v>326</v>
      </c>
      <c r="M388" s="59">
        <v>7.22E-2</v>
      </c>
      <c r="N388" s="59" t="s">
        <v>326</v>
      </c>
      <c r="O388" s="59">
        <v>0.19400000000000001</v>
      </c>
      <c r="P388" s="59" t="s">
        <v>326</v>
      </c>
      <c r="Q388" s="59">
        <v>4.5999999999999999E-2</v>
      </c>
      <c r="R388" s="59" t="s">
        <v>326</v>
      </c>
      <c r="S388" s="59">
        <v>4.6199999999999998E-2</v>
      </c>
      <c r="T388" s="59" t="s">
        <v>326</v>
      </c>
    </row>
    <row r="389" spans="1:20" x14ac:dyDescent="0.35">
      <c r="A389" s="97" t="s">
        <v>589</v>
      </c>
      <c r="B389" s="59" t="s">
        <v>590</v>
      </c>
      <c r="C389" s="55" t="s">
        <v>689</v>
      </c>
      <c r="D389" s="59" t="s">
        <v>667</v>
      </c>
      <c r="E389" s="69">
        <v>52.5</v>
      </c>
      <c r="F389" s="69"/>
      <c r="G389" s="69">
        <v>56.6</v>
      </c>
      <c r="H389" s="69"/>
      <c r="I389" s="59">
        <v>16.3</v>
      </c>
      <c r="J389" s="59" t="s">
        <v>332</v>
      </c>
      <c r="K389" s="69">
        <v>30.5</v>
      </c>
      <c r="L389" s="69"/>
      <c r="M389" s="69">
        <v>153</v>
      </c>
      <c r="N389" s="69"/>
      <c r="O389" s="69">
        <v>324</v>
      </c>
      <c r="P389" s="69"/>
      <c r="Q389" s="59">
        <v>40.5</v>
      </c>
      <c r="R389" s="59" t="s">
        <v>332</v>
      </c>
      <c r="S389" s="59">
        <v>73.900000000000006</v>
      </c>
      <c r="T389" s="59" t="s">
        <v>332</v>
      </c>
    </row>
    <row r="390" spans="1:20" x14ac:dyDescent="0.35">
      <c r="A390" s="97" t="s">
        <v>591</v>
      </c>
      <c r="B390" s="59" t="s">
        <v>592</v>
      </c>
      <c r="C390" s="55" t="s">
        <v>689</v>
      </c>
      <c r="D390" s="59" t="s">
        <v>667</v>
      </c>
      <c r="E390" s="59">
        <v>8.8999999999999996E-2</v>
      </c>
      <c r="F390" s="59" t="s">
        <v>332</v>
      </c>
      <c r="G390" s="69">
        <v>0.14899999999999999</v>
      </c>
      <c r="H390" s="69" t="s">
        <v>12</v>
      </c>
      <c r="I390" s="59">
        <v>9.35E-2</v>
      </c>
      <c r="J390" s="59" t="s">
        <v>326</v>
      </c>
      <c r="K390" s="59">
        <v>7.8E-2</v>
      </c>
      <c r="L390" s="59" t="s">
        <v>332</v>
      </c>
      <c r="M390" s="69">
        <v>0.28699999999999998</v>
      </c>
      <c r="N390" s="69" t="s">
        <v>12</v>
      </c>
      <c r="O390" s="59">
        <v>0.63</v>
      </c>
      <c r="P390" s="59" t="s">
        <v>332</v>
      </c>
      <c r="Q390" s="69">
        <v>0.14799999999999999</v>
      </c>
      <c r="R390" s="69" t="s">
        <v>12</v>
      </c>
      <c r="S390" s="59">
        <v>0.24199999999999999</v>
      </c>
      <c r="T390" s="59" t="s">
        <v>332</v>
      </c>
    </row>
    <row r="391" spans="1:20" x14ac:dyDescent="0.35">
      <c r="A391" s="97" t="s">
        <v>593</v>
      </c>
      <c r="B391" s="59" t="s">
        <v>594</v>
      </c>
      <c r="C391" s="55" t="s">
        <v>689</v>
      </c>
      <c r="D391" s="59" t="s">
        <v>667</v>
      </c>
      <c r="E391" s="69">
        <v>1.29</v>
      </c>
      <c r="F391" s="69"/>
      <c r="G391" s="69">
        <v>1.5</v>
      </c>
      <c r="H391" s="69"/>
      <c r="I391" s="69">
        <v>0.52800000000000002</v>
      </c>
      <c r="J391" s="69"/>
      <c r="K391" s="69">
        <v>0.81599999999999995</v>
      </c>
      <c r="L391" s="69" t="s">
        <v>12</v>
      </c>
      <c r="M391" s="69">
        <v>4.4000000000000004</v>
      </c>
      <c r="N391" s="69"/>
      <c r="O391" s="69">
        <v>9.67</v>
      </c>
      <c r="P391" s="69"/>
      <c r="Q391" s="69">
        <v>1.43</v>
      </c>
      <c r="R391" s="69"/>
      <c r="S391" s="69">
        <v>2.52</v>
      </c>
      <c r="T391" s="69"/>
    </row>
    <row r="392" spans="1:20" x14ac:dyDescent="0.35">
      <c r="A392" s="97" t="s">
        <v>595</v>
      </c>
      <c r="B392" s="59" t="s">
        <v>596</v>
      </c>
      <c r="C392" s="55" t="s">
        <v>689</v>
      </c>
      <c r="D392" s="59" t="s">
        <v>667</v>
      </c>
      <c r="E392" s="69">
        <v>6.78</v>
      </c>
      <c r="F392" s="69"/>
      <c r="G392" s="69">
        <v>8.44</v>
      </c>
      <c r="H392" s="69"/>
      <c r="I392" s="69">
        <v>2.61</v>
      </c>
      <c r="J392" s="69"/>
      <c r="K392" s="69">
        <v>3.62</v>
      </c>
      <c r="L392" s="69"/>
      <c r="M392" s="69">
        <v>19.7</v>
      </c>
      <c r="N392" s="69"/>
      <c r="O392" s="69">
        <v>52.4</v>
      </c>
      <c r="P392" s="69"/>
      <c r="Q392" s="69">
        <v>6.97</v>
      </c>
      <c r="R392" s="69"/>
      <c r="S392" s="69">
        <v>12.4</v>
      </c>
      <c r="T392" s="69"/>
    </row>
    <row r="393" spans="1:20" x14ac:dyDescent="0.35">
      <c r="A393" s="97" t="s">
        <v>597</v>
      </c>
      <c r="B393" s="59" t="s">
        <v>598</v>
      </c>
      <c r="C393" s="55" t="s">
        <v>689</v>
      </c>
      <c r="D393" s="59" t="s">
        <v>667</v>
      </c>
      <c r="E393" s="69">
        <v>1.4</v>
      </c>
      <c r="F393" s="69"/>
      <c r="G393" s="69">
        <v>1.54</v>
      </c>
      <c r="H393" s="69"/>
      <c r="I393" s="69">
        <v>0.55700000000000005</v>
      </c>
      <c r="J393" s="69"/>
      <c r="K393" s="69">
        <v>0.76700000000000002</v>
      </c>
      <c r="L393" s="69" t="s">
        <v>12</v>
      </c>
      <c r="M393" s="69">
        <v>4.03</v>
      </c>
      <c r="N393" s="69"/>
      <c r="O393" s="69">
        <v>9.4</v>
      </c>
      <c r="P393" s="69"/>
      <c r="Q393" s="69">
        <v>1.45</v>
      </c>
      <c r="R393" s="69"/>
      <c r="S393" s="69">
        <v>2.5299999999999998</v>
      </c>
      <c r="T393" s="69"/>
    </row>
    <row r="394" spans="1:20" x14ac:dyDescent="0.35">
      <c r="A394" s="97" t="s">
        <v>599</v>
      </c>
      <c r="B394" s="59" t="s">
        <v>600</v>
      </c>
      <c r="C394" s="55" t="s">
        <v>689</v>
      </c>
      <c r="D394" s="59" t="s">
        <v>667</v>
      </c>
      <c r="E394" s="59">
        <v>6.0999999999999999E-2</v>
      </c>
      <c r="F394" s="59" t="s">
        <v>332</v>
      </c>
      <c r="G394" s="59">
        <v>7.6799999999999993E-2</v>
      </c>
      <c r="H394" s="59" t="s">
        <v>326</v>
      </c>
      <c r="I394" s="59">
        <v>0.124</v>
      </c>
      <c r="J394" s="59" t="s">
        <v>326</v>
      </c>
      <c r="K394" s="59">
        <v>5.28E-2</v>
      </c>
      <c r="L394" s="59" t="s">
        <v>326</v>
      </c>
      <c r="M394" s="59">
        <v>0.182</v>
      </c>
      <c r="N394" s="59" t="s">
        <v>332</v>
      </c>
      <c r="O394" s="59">
        <v>0.22800000000000001</v>
      </c>
      <c r="P394" s="59" t="s">
        <v>326</v>
      </c>
      <c r="Q394" s="59">
        <v>4.8000000000000001E-2</v>
      </c>
      <c r="R394" s="59" t="s">
        <v>326</v>
      </c>
      <c r="S394" s="59">
        <v>5.0200000000000002E-2</v>
      </c>
      <c r="T394" s="59" t="s">
        <v>326</v>
      </c>
    </row>
    <row r="395" spans="1:20" x14ac:dyDescent="0.35">
      <c r="A395" s="97" t="s">
        <v>601</v>
      </c>
      <c r="B395" s="59" t="s">
        <v>602</v>
      </c>
      <c r="C395" s="55" t="s">
        <v>689</v>
      </c>
      <c r="D395" s="59" t="s">
        <v>667</v>
      </c>
      <c r="E395" s="69">
        <v>16.100000000000001</v>
      </c>
      <c r="F395" s="69"/>
      <c r="G395" s="69">
        <v>24.7</v>
      </c>
      <c r="H395" s="69"/>
      <c r="I395" s="69">
        <v>7.67</v>
      </c>
      <c r="J395" s="69"/>
      <c r="K395" s="69">
        <v>10</v>
      </c>
      <c r="L395" s="69"/>
      <c r="M395" s="69">
        <v>56.2</v>
      </c>
      <c r="N395" s="69"/>
      <c r="O395" s="69">
        <v>173</v>
      </c>
      <c r="P395" s="69"/>
      <c r="Q395" s="69">
        <v>23.1</v>
      </c>
      <c r="R395" s="69"/>
      <c r="S395" s="69">
        <v>46.4</v>
      </c>
      <c r="T395" s="69"/>
    </row>
    <row r="396" spans="1:20" x14ac:dyDescent="0.35">
      <c r="A396" s="97" t="s">
        <v>603</v>
      </c>
      <c r="B396" s="59" t="s">
        <v>604</v>
      </c>
      <c r="C396" s="55" t="s">
        <v>689</v>
      </c>
      <c r="D396" s="59" t="s">
        <v>667</v>
      </c>
      <c r="E396" s="69">
        <v>4.83</v>
      </c>
      <c r="F396" s="69"/>
      <c r="G396" s="69">
        <v>8.82</v>
      </c>
      <c r="H396" s="69"/>
      <c r="I396" s="69">
        <v>2.89</v>
      </c>
      <c r="J396" s="69"/>
      <c r="K396" s="59">
        <v>2.13</v>
      </c>
      <c r="L396" s="59" t="s">
        <v>332</v>
      </c>
      <c r="M396" s="69">
        <v>21.7</v>
      </c>
      <c r="N396" s="69"/>
      <c r="O396" s="69">
        <v>63.3</v>
      </c>
      <c r="P396" s="69"/>
      <c r="Q396" s="69">
        <v>8.18</v>
      </c>
      <c r="R396" s="69"/>
      <c r="S396" s="69">
        <v>16.600000000000001</v>
      </c>
      <c r="T396" s="69"/>
    </row>
    <row r="397" spans="1:20" x14ac:dyDescent="0.35">
      <c r="A397" s="97" t="s">
        <v>605</v>
      </c>
      <c r="B397" s="59" t="s">
        <v>606</v>
      </c>
      <c r="C397" s="55" t="s">
        <v>689</v>
      </c>
      <c r="D397" s="59" t="s">
        <v>667</v>
      </c>
      <c r="E397" s="69">
        <v>8.86</v>
      </c>
      <c r="F397" s="69"/>
      <c r="G397" s="69">
        <v>13.2</v>
      </c>
      <c r="H397" s="69"/>
      <c r="I397" s="69">
        <v>3.7</v>
      </c>
      <c r="J397" s="69"/>
      <c r="K397" s="69">
        <v>4.6500000000000004</v>
      </c>
      <c r="L397" s="69"/>
      <c r="M397" s="69">
        <v>27.4</v>
      </c>
      <c r="N397" s="69"/>
      <c r="O397" s="69">
        <v>73</v>
      </c>
      <c r="P397" s="69"/>
      <c r="Q397" s="69">
        <v>9.94</v>
      </c>
      <c r="R397" s="69"/>
      <c r="S397" s="69">
        <v>19.100000000000001</v>
      </c>
      <c r="T397" s="69"/>
    </row>
    <row r="398" spans="1:20" x14ac:dyDescent="0.35">
      <c r="A398" s="97" t="s">
        <v>607</v>
      </c>
      <c r="B398" s="59" t="s">
        <v>367</v>
      </c>
      <c r="C398" s="55" t="s">
        <v>689</v>
      </c>
      <c r="D398" s="59" t="s">
        <v>667</v>
      </c>
      <c r="E398" s="69">
        <v>3.97</v>
      </c>
      <c r="F398" s="69"/>
      <c r="G398" s="69">
        <v>4.74</v>
      </c>
      <c r="H398" s="69"/>
      <c r="I398" s="59">
        <v>0.78900000000000003</v>
      </c>
      <c r="J398" s="59" t="s">
        <v>332</v>
      </c>
      <c r="K398" s="59">
        <v>1.32</v>
      </c>
      <c r="L398" s="59" t="s">
        <v>332</v>
      </c>
      <c r="M398" s="69">
        <v>13.5</v>
      </c>
      <c r="N398" s="69"/>
      <c r="O398" s="69">
        <v>29.7</v>
      </c>
      <c r="P398" s="69"/>
      <c r="Q398" s="59">
        <v>1.58</v>
      </c>
      <c r="R398" s="59" t="s">
        <v>332</v>
      </c>
      <c r="S398" s="59">
        <v>3.55</v>
      </c>
      <c r="T398" s="59" t="s">
        <v>332</v>
      </c>
    </row>
    <row r="399" spans="1:20" x14ac:dyDescent="0.35">
      <c r="A399" s="97" t="s">
        <v>608</v>
      </c>
      <c r="B399" s="59" t="s">
        <v>367</v>
      </c>
      <c r="C399" s="55" t="s">
        <v>689</v>
      </c>
      <c r="D399" s="59" t="s">
        <v>667</v>
      </c>
      <c r="E399" s="69">
        <v>27.9</v>
      </c>
      <c r="F399" s="69"/>
      <c r="G399" s="69">
        <v>38.5</v>
      </c>
      <c r="H399" s="69"/>
      <c r="I399" s="69">
        <v>12</v>
      </c>
      <c r="J399" s="69"/>
      <c r="K399" s="69">
        <v>14.4</v>
      </c>
      <c r="L399" s="69"/>
      <c r="M399" s="69">
        <v>86.9</v>
      </c>
      <c r="N399" s="69"/>
      <c r="O399" s="69">
        <v>226</v>
      </c>
      <c r="P399" s="69"/>
      <c r="Q399" s="69">
        <v>31.3</v>
      </c>
      <c r="R399" s="69"/>
      <c r="S399" s="69">
        <v>74</v>
      </c>
      <c r="T399" s="69"/>
    </row>
    <row r="400" spans="1:20" x14ac:dyDescent="0.35">
      <c r="A400" s="97" t="s">
        <v>609</v>
      </c>
      <c r="B400" s="59" t="s">
        <v>610</v>
      </c>
      <c r="C400" s="55" t="s">
        <v>689</v>
      </c>
      <c r="D400" s="59" t="s">
        <v>667</v>
      </c>
      <c r="E400" s="69">
        <v>3.07</v>
      </c>
      <c r="F400" s="69"/>
      <c r="G400" s="69">
        <v>4.05</v>
      </c>
      <c r="H400" s="69"/>
      <c r="I400" s="69">
        <v>1.36</v>
      </c>
      <c r="J400" s="69"/>
      <c r="K400" s="69">
        <v>1.63</v>
      </c>
      <c r="L400" s="69"/>
      <c r="M400" s="69">
        <v>9.57</v>
      </c>
      <c r="N400" s="69"/>
      <c r="O400" s="69">
        <v>23.7</v>
      </c>
      <c r="P400" s="69"/>
      <c r="Q400" s="69">
        <v>3.54</v>
      </c>
      <c r="R400" s="69"/>
      <c r="S400" s="69">
        <v>7.94</v>
      </c>
      <c r="T400" s="69"/>
    </row>
    <row r="401" spans="1:24" x14ac:dyDescent="0.35">
      <c r="A401" s="97" t="s">
        <v>611</v>
      </c>
      <c r="B401" s="59" t="s">
        <v>612</v>
      </c>
      <c r="C401" s="55" t="s">
        <v>689</v>
      </c>
      <c r="D401" s="59" t="s">
        <v>667</v>
      </c>
      <c r="E401" s="69">
        <v>6.65</v>
      </c>
      <c r="F401" s="69"/>
      <c r="G401" s="69">
        <v>8.25</v>
      </c>
      <c r="H401" s="69"/>
      <c r="I401" s="69">
        <v>3.16</v>
      </c>
      <c r="J401" s="69"/>
      <c r="K401" s="69">
        <v>4.05</v>
      </c>
      <c r="L401" s="69"/>
      <c r="M401" s="69">
        <v>21.9</v>
      </c>
      <c r="N401" s="69"/>
      <c r="O401" s="69">
        <v>47.7</v>
      </c>
      <c r="P401" s="69"/>
      <c r="Q401" s="69">
        <v>8.89</v>
      </c>
      <c r="R401" s="69"/>
      <c r="S401" s="69">
        <v>20.9</v>
      </c>
      <c r="T401" s="69"/>
    </row>
    <row r="402" spans="1:24" x14ac:dyDescent="0.35">
      <c r="A402" s="97" t="s">
        <v>613</v>
      </c>
      <c r="B402" s="59" t="s">
        <v>614</v>
      </c>
      <c r="C402" s="55" t="s">
        <v>689</v>
      </c>
      <c r="D402" s="59" t="s">
        <v>667</v>
      </c>
      <c r="E402" s="69">
        <v>15.6</v>
      </c>
      <c r="F402" s="69"/>
      <c r="G402" s="69">
        <v>21.5</v>
      </c>
      <c r="H402" s="69"/>
      <c r="I402" s="69">
        <v>6.9</v>
      </c>
      <c r="J402" s="69"/>
      <c r="K402" s="69">
        <v>8.8800000000000008</v>
      </c>
      <c r="L402" s="69"/>
      <c r="M402" s="69">
        <v>49.5</v>
      </c>
      <c r="N402" s="69"/>
      <c r="O402" s="69">
        <v>127</v>
      </c>
      <c r="P402" s="69"/>
      <c r="Q402" s="69">
        <v>18.2</v>
      </c>
      <c r="R402" s="69"/>
      <c r="S402" s="69">
        <v>40.1</v>
      </c>
      <c r="T402" s="69"/>
    </row>
    <row r="403" spans="1:24" x14ac:dyDescent="0.35">
      <c r="A403" s="97" t="s">
        <v>615</v>
      </c>
      <c r="B403" s="59" t="s">
        <v>616</v>
      </c>
      <c r="C403" s="55" t="s">
        <v>689</v>
      </c>
      <c r="D403" s="59" t="s">
        <v>667</v>
      </c>
      <c r="E403" s="59">
        <v>6.3E-2</v>
      </c>
      <c r="F403" s="59" t="s">
        <v>332</v>
      </c>
      <c r="G403" s="59">
        <v>8.8999999999999996E-2</v>
      </c>
      <c r="H403" s="59" t="s">
        <v>326</v>
      </c>
      <c r="I403" s="59">
        <v>4.6600000000000003E-2</v>
      </c>
      <c r="J403" s="59" t="s">
        <v>326</v>
      </c>
      <c r="K403" s="59">
        <v>8.1600000000000006E-2</v>
      </c>
      <c r="L403" s="59" t="s">
        <v>326</v>
      </c>
      <c r="M403" s="59">
        <v>8.1000000000000003E-2</v>
      </c>
      <c r="N403" s="59" t="s">
        <v>332</v>
      </c>
      <c r="O403" s="59">
        <v>0.314</v>
      </c>
      <c r="P403" s="59" t="s">
        <v>326</v>
      </c>
      <c r="Q403" s="59">
        <v>4.5999999999999999E-2</v>
      </c>
      <c r="R403" s="59" t="s">
        <v>326</v>
      </c>
      <c r="S403" s="59">
        <v>9.4E-2</v>
      </c>
      <c r="T403" s="59" t="s">
        <v>332</v>
      </c>
    </row>
    <row r="404" spans="1:24" x14ac:dyDescent="0.35">
      <c r="A404" s="97" t="s">
        <v>617</v>
      </c>
      <c r="B404" s="59" t="s">
        <v>618</v>
      </c>
      <c r="C404" s="55" t="s">
        <v>689</v>
      </c>
      <c r="D404" s="59" t="s">
        <v>667</v>
      </c>
      <c r="E404" s="69">
        <v>0.93500000000000005</v>
      </c>
      <c r="F404" s="69"/>
      <c r="G404" s="69">
        <v>1.2</v>
      </c>
      <c r="H404" s="69"/>
      <c r="I404" s="69">
        <v>0.376</v>
      </c>
      <c r="J404" s="69"/>
      <c r="K404" s="69">
        <v>0.54800000000000004</v>
      </c>
      <c r="L404" s="69"/>
      <c r="M404" s="69">
        <v>2.95</v>
      </c>
      <c r="N404" s="69"/>
      <c r="O404" s="69">
        <v>7.57</v>
      </c>
      <c r="P404" s="69"/>
      <c r="Q404" s="69">
        <v>1.06</v>
      </c>
      <c r="R404" s="69"/>
      <c r="S404" s="69">
        <v>2.16</v>
      </c>
      <c r="T404" s="69"/>
    </row>
    <row r="405" spans="1:24" x14ac:dyDescent="0.35">
      <c r="A405" s="97" t="s">
        <v>619</v>
      </c>
      <c r="B405" s="59" t="s">
        <v>620</v>
      </c>
      <c r="C405" s="55" t="s">
        <v>689</v>
      </c>
      <c r="D405" s="59" t="s">
        <v>667</v>
      </c>
      <c r="E405" s="69">
        <v>13.9</v>
      </c>
      <c r="F405" s="69"/>
      <c r="G405" s="69">
        <v>19.5</v>
      </c>
      <c r="H405" s="69"/>
      <c r="I405" s="69">
        <v>7.75</v>
      </c>
      <c r="J405" s="69"/>
      <c r="K405" s="69">
        <v>9.08</v>
      </c>
      <c r="L405" s="69"/>
      <c r="M405" s="69">
        <v>47.9</v>
      </c>
      <c r="N405" s="69"/>
      <c r="O405" s="69">
        <v>120</v>
      </c>
      <c r="P405" s="69"/>
      <c r="Q405" s="69">
        <v>20.9</v>
      </c>
      <c r="R405" s="69"/>
      <c r="S405" s="69">
        <v>63.9</v>
      </c>
      <c r="T405" s="69"/>
    </row>
    <row r="406" spans="1:24" x14ac:dyDescent="0.35">
      <c r="A406" s="97" t="s">
        <v>621</v>
      </c>
      <c r="B406" s="59" t="s">
        <v>622</v>
      </c>
      <c r="C406" s="55" t="s">
        <v>689</v>
      </c>
      <c r="D406" s="59" t="s">
        <v>667</v>
      </c>
      <c r="E406" s="69">
        <v>1.9</v>
      </c>
      <c r="F406" s="69"/>
      <c r="G406" s="69">
        <v>2.85</v>
      </c>
      <c r="H406" s="69" t="s">
        <v>12</v>
      </c>
      <c r="I406" s="69">
        <v>1.0900000000000001</v>
      </c>
      <c r="J406" s="69"/>
      <c r="K406" s="69">
        <v>1.1100000000000001</v>
      </c>
      <c r="L406" s="69" t="s">
        <v>12</v>
      </c>
      <c r="M406" s="69">
        <v>5.95</v>
      </c>
      <c r="N406" s="69"/>
      <c r="O406" s="69">
        <v>16</v>
      </c>
      <c r="P406" s="69"/>
      <c r="Q406" s="69">
        <v>2.66</v>
      </c>
      <c r="R406" s="69"/>
      <c r="S406" s="69">
        <v>6.57</v>
      </c>
      <c r="T406" s="69"/>
    </row>
    <row r="407" spans="1:24" x14ac:dyDescent="0.35">
      <c r="A407" s="97" t="s">
        <v>623</v>
      </c>
      <c r="B407" s="59" t="s">
        <v>624</v>
      </c>
      <c r="C407" s="55" t="s">
        <v>689</v>
      </c>
      <c r="D407" s="59" t="s">
        <v>667</v>
      </c>
      <c r="E407" s="69">
        <v>4.72</v>
      </c>
      <c r="F407" s="69"/>
      <c r="G407" s="69">
        <v>7.65</v>
      </c>
      <c r="H407" s="69"/>
      <c r="I407" s="69">
        <v>2.98</v>
      </c>
      <c r="J407" s="69"/>
      <c r="K407" s="69">
        <v>3.5</v>
      </c>
      <c r="L407" s="69"/>
      <c r="M407" s="69">
        <v>17.2</v>
      </c>
      <c r="N407" s="69"/>
      <c r="O407" s="69">
        <v>46.3</v>
      </c>
      <c r="P407" s="69"/>
      <c r="Q407" s="69">
        <v>7.54</v>
      </c>
      <c r="R407" s="69"/>
      <c r="S407" s="69">
        <v>24.7</v>
      </c>
      <c r="T407" s="69"/>
    </row>
    <row r="408" spans="1:24" x14ac:dyDescent="0.35">
      <c r="A408" s="97" t="s">
        <v>625</v>
      </c>
      <c r="B408" s="59" t="s">
        <v>626</v>
      </c>
      <c r="C408" s="55" t="s">
        <v>689</v>
      </c>
      <c r="D408" s="59" t="s">
        <v>667</v>
      </c>
      <c r="E408" s="69">
        <v>6.96</v>
      </c>
      <c r="F408" s="69"/>
      <c r="G408" s="69">
        <v>10.6</v>
      </c>
      <c r="H408" s="69"/>
      <c r="I408" s="69">
        <v>5.87</v>
      </c>
      <c r="J408" s="69"/>
      <c r="K408" s="69">
        <v>5.24</v>
      </c>
      <c r="L408" s="69"/>
      <c r="M408" s="69">
        <v>26.5</v>
      </c>
      <c r="N408" s="69"/>
      <c r="O408" s="69">
        <v>105</v>
      </c>
      <c r="P408" s="69"/>
      <c r="Q408" s="69">
        <v>14</v>
      </c>
      <c r="R408" s="69"/>
      <c r="S408" s="69">
        <v>28.2</v>
      </c>
      <c r="T408" s="69"/>
    </row>
    <row r="409" spans="1:24" s="55" customFormat="1" ht="14.5" customHeight="1" x14ac:dyDescent="0.35">
      <c r="A409" s="54" t="s">
        <v>283</v>
      </c>
      <c r="B409" s="59" t="s">
        <v>284</v>
      </c>
      <c r="C409" s="55" t="s">
        <v>705</v>
      </c>
      <c r="D409" s="59" t="s">
        <v>658</v>
      </c>
      <c r="E409" s="17">
        <v>0.24806999999999998</v>
      </c>
      <c r="F409" s="5"/>
      <c r="G409" s="17">
        <v>0.13854</v>
      </c>
      <c r="H409" s="5"/>
      <c r="I409" s="17">
        <v>0.11048999999999999</v>
      </c>
      <c r="J409" s="5"/>
      <c r="K409" s="17">
        <v>0.10089000000000002</v>
      </c>
      <c r="L409" s="69"/>
      <c r="M409" s="73">
        <v>0.46650000000000003</v>
      </c>
      <c r="N409" s="69"/>
      <c r="O409" s="17">
        <v>0.76619999999999999</v>
      </c>
      <c r="P409" s="5"/>
      <c r="Q409" s="17">
        <v>0.17193</v>
      </c>
      <c r="R409" s="5"/>
      <c r="S409" s="17">
        <v>0.28334999999999999</v>
      </c>
      <c r="T409" s="5"/>
      <c r="U409" s="238"/>
      <c r="V409" s="239"/>
      <c r="W409" s="239"/>
      <c r="X409" s="239"/>
    </row>
    <row r="410" spans="1:24" s="55" customFormat="1" ht="14.5" customHeight="1" x14ac:dyDescent="0.35">
      <c r="A410" s="54" t="s">
        <v>287</v>
      </c>
      <c r="B410" s="59" t="s">
        <v>288</v>
      </c>
      <c r="C410" s="55" t="s">
        <v>705</v>
      </c>
      <c r="D410" s="59" t="s">
        <v>658</v>
      </c>
      <c r="E410" s="18">
        <v>1.2584000000000002</v>
      </c>
      <c r="F410" s="5"/>
      <c r="G410" s="17">
        <v>0.85439999999999994</v>
      </c>
      <c r="H410" s="5"/>
      <c r="I410" s="17">
        <v>0.46160000000000001</v>
      </c>
      <c r="J410" s="5"/>
      <c r="K410" s="17">
        <v>0.4592</v>
      </c>
      <c r="L410" s="69"/>
      <c r="M410" s="74">
        <v>3.8959999999999999</v>
      </c>
      <c r="N410" s="74"/>
      <c r="O410" s="18">
        <v>5.048</v>
      </c>
      <c r="P410" s="5"/>
      <c r="Q410" s="18">
        <v>1.02</v>
      </c>
      <c r="R410" s="5"/>
      <c r="S410" s="18">
        <v>1.5495999999999999</v>
      </c>
      <c r="T410" s="5"/>
      <c r="U410" s="233"/>
      <c r="V410" s="239"/>
      <c r="W410" s="239"/>
      <c r="X410" s="239"/>
    </row>
    <row r="411" spans="1:24" s="55" customFormat="1" ht="14.5" customHeight="1" x14ac:dyDescent="0.35">
      <c r="A411" s="59" t="s">
        <v>289</v>
      </c>
      <c r="B411" s="59" t="s">
        <v>290</v>
      </c>
      <c r="C411" s="55" t="s">
        <v>705</v>
      </c>
      <c r="D411" s="59" t="s">
        <v>658</v>
      </c>
      <c r="E411" s="17">
        <v>0.64149999999999985</v>
      </c>
      <c r="F411" s="5"/>
      <c r="G411" s="17">
        <v>0.74550000000000005</v>
      </c>
      <c r="H411" s="5"/>
      <c r="I411" s="17">
        <v>0.25314999999999999</v>
      </c>
      <c r="J411" s="5"/>
      <c r="K411" s="17">
        <v>0.32400000000000007</v>
      </c>
      <c r="L411" s="69"/>
      <c r="M411" s="74">
        <v>2.0350000000000001</v>
      </c>
      <c r="N411" s="74"/>
      <c r="O411" s="18">
        <v>4.7450000000000001</v>
      </c>
      <c r="P411" s="5"/>
      <c r="Q411" s="17">
        <v>0.70099999999999996</v>
      </c>
      <c r="R411" s="5"/>
      <c r="S411" s="18">
        <v>1.3194999999999999</v>
      </c>
      <c r="T411" s="5"/>
      <c r="U411" s="240"/>
      <c r="V411" s="239"/>
      <c r="W411" s="239"/>
      <c r="X411" s="239"/>
    </row>
    <row r="412" spans="1:24" x14ac:dyDescent="0.35">
      <c r="A412" s="282" t="s">
        <v>704</v>
      </c>
      <c r="B412" s="282"/>
      <c r="C412" s="282"/>
      <c r="D412" s="282"/>
      <c r="E412" s="282"/>
      <c r="F412" s="282"/>
      <c r="G412" s="282"/>
      <c r="H412" s="282"/>
      <c r="I412" s="282"/>
      <c r="J412" s="282"/>
      <c r="K412" s="282"/>
      <c r="L412" s="282"/>
      <c r="M412" s="282"/>
      <c r="N412" s="282"/>
      <c r="O412" s="282"/>
      <c r="P412" s="282"/>
      <c r="Q412" s="282"/>
      <c r="R412" s="282"/>
      <c r="S412" s="282"/>
      <c r="T412" s="282"/>
    </row>
    <row r="413" spans="1:24" x14ac:dyDescent="0.35">
      <c r="A413" s="59" t="s">
        <v>281</v>
      </c>
      <c r="B413" s="59" t="s">
        <v>282</v>
      </c>
      <c r="C413" s="82" t="s">
        <v>685</v>
      </c>
      <c r="D413" s="59" t="s">
        <v>658</v>
      </c>
      <c r="E413" s="59">
        <v>3.8</v>
      </c>
      <c r="F413" s="59" t="s">
        <v>5</v>
      </c>
      <c r="G413" s="59">
        <v>3.8</v>
      </c>
      <c r="H413" s="59" t="s">
        <v>5</v>
      </c>
      <c r="I413" s="59">
        <v>4</v>
      </c>
      <c r="J413" s="59" t="s">
        <v>5</v>
      </c>
      <c r="K413" s="59">
        <v>4</v>
      </c>
      <c r="L413" s="59" t="s">
        <v>5</v>
      </c>
      <c r="M413" s="59">
        <v>4</v>
      </c>
      <c r="N413" s="59" t="s">
        <v>5</v>
      </c>
      <c r="O413" s="60" t="s">
        <v>137</v>
      </c>
      <c r="Q413" s="59">
        <v>3.9</v>
      </c>
      <c r="R413" s="59" t="s">
        <v>5</v>
      </c>
      <c r="S413" s="60" t="s">
        <v>137</v>
      </c>
    </row>
    <row r="414" spans="1:24" x14ac:dyDescent="0.35">
      <c r="A414" s="59" t="s">
        <v>283</v>
      </c>
      <c r="B414" s="59" t="s">
        <v>284</v>
      </c>
      <c r="C414" s="82" t="s">
        <v>685</v>
      </c>
      <c r="D414" s="59" t="s">
        <v>658</v>
      </c>
      <c r="E414" s="59">
        <v>19</v>
      </c>
      <c r="F414" s="59" t="s">
        <v>5</v>
      </c>
      <c r="G414" s="59">
        <v>3.8</v>
      </c>
      <c r="H414" s="59" t="s">
        <v>5</v>
      </c>
      <c r="I414" s="59">
        <v>4</v>
      </c>
      <c r="J414" s="59" t="s">
        <v>5</v>
      </c>
      <c r="K414" s="59">
        <v>4</v>
      </c>
      <c r="L414" s="59" t="s">
        <v>5</v>
      </c>
      <c r="M414" s="59">
        <v>4</v>
      </c>
      <c r="N414" s="59" t="s">
        <v>5</v>
      </c>
      <c r="O414" s="60" t="s">
        <v>137</v>
      </c>
      <c r="Q414" s="59">
        <v>3.9</v>
      </c>
      <c r="R414" s="59" t="s">
        <v>5</v>
      </c>
      <c r="S414" s="60" t="s">
        <v>137</v>
      </c>
    </row>
    <row r="415" spans="1:24" x14ac:dyDescent="0.35">
      <c r="A415" s="59" t="s">
        <v>285</v>
      </c>
      <c r="B415" s="59" t="s">
        <v>286</v>
      </c>
      <c r="C415" s="82" t="s">
        <v>685</v>
      </c>
      <c r="D415" s="59" t="s">
        <v>658</v>
      </c>
      <c r="E415" s="59">
        <v>3.8</v>
      </c>
      <c r="F415" s="59" t="s">
        <v>5</v>
      </c>
      <c r="G415" s="59">
        <v>3.8</v>
      </c>
      <c r="H415" s="59" t="s">
        <v>5</v>
      </c>
      <c r="I415" s="59">
        <v>4</v>
      </c>
      <c r="J415" s="59" t="s">
        <v>5</v>
      </c>
      <c r="K415" s="59">
        <v>4</v>
      </c>
      <c r="L415" s="59" t="s">
        <v>5</v>
      </c>
      <c r="M415" s="59">
        <v>4</v>
      </c>
      <c r="N415" s="59" t="s">
        <v>5</v>
      </c>
      <c r="O415" s="60" t="s">
        <v>137</v>
      </c>
      <c r="Q415" s="59">
        <v>3.9</v>
      </c>
      <c r="R415" s="59" t="s">
        <v>5</v>
      </c>
      <c r="S415" s="60" t="s">
        <v>137</v>
      </c>
    </row>
    <row r="416" spans="1:24" x14ac:dyDescent="0.35">
      <c r="A416" s="59" t="s">
        <v>287</v>
      </c>
      <c r="B416" s="59" t="s">
        <v>288</v>
      </c>
      <c r="C416" s="82" t="s">
        <v>685</v>
      </c>
      <c r="D416" s="59" t="s">
        <v>658</v>
      </c>
      <c r="E416" s="69">
        <v>3.7</v>
      </c>
      <c r="F416" s="69" t="s">
        <v>12</v>
      </c>
      <c r="G416" s="69">
        <v>3.2</v>
      </c>
      <c r="H416" s="69" t="s">
        <v>12</v>
      </c>
      <c r="I416" s="59">
        <v>4</v>
      </c>
      <c r="J416" s="59" t="s">
        <v>5</v>
      </c>
      <c r="K416" s="59">
        <v>4</v>
      </c>
      <c r="L416" s="59" t="s">
        <v>5</v>
      </c>
      <c r="M416" s="69">
        <v>3.2</v>
      </c>
      <c r="N416" s="69" t="s">
        <v>12</v>
      </c>
      <c r="O416" s="60" t="s">
        <v>137</v>
      </c>
      <c r="Q416" s="69">
        <v>7.4</v>
      </c>
      <c r="R416" s="69" t="s">
        <v>12</v>
      </c>
      <c r="S416" s="60" t="s">
        <v>137</v>
      </c>
    </row>
    <row r="417" spans="1:23" x14ac:dyDescent="0.35">
      <c r="A417" s="59" t="s">
        <v>289</v>
      </c>
      <c r="B417" s="59" t="s">
        <v>290</v>
      </c>
      <c r="C417" s="82" t="s">
        <v>685</v>
      </c>
      <c r="D417" s="59" t="s">
        <v>658</v>
      </c>
      <c r="E417" s="69">
        <v>2.8</v>
      </c>
      <c r="F417" s="69" t="s">
        <v>12</v>
      </c>
      <c r="G417" s="59">
        <v>3.8</v>
      </c>
      <c r="H417" s="59" t="s">
        <v>5</v>
      </c>
      <c r="I417" s="59">
        <v>4</v>
      </c>
      <c r="J417" s="59" t="s">
        <v>5</v>
      </c>
      <c r="K417" s="59">
        <v>4</v>
      </c>
      <c r="L417" s="59" t="s">
        <v>5</v>
      </c>
      <c r="M417" s="69">
        <v>2.4</v>
      </c>
      <c r="N417" s="69" t="s">
        <v>12</v>
      </c>
      <c r="O417" s="60" t="s">
        <v>137</v>
      </c>
      <c r="Q417" s="69">
        <v>3.8</v>
      </c>
      <c r="R417" s="69" t="s">
        <v>12</v>
      </c>
      <c r="S417" s="60" t="s">
        <v>137</v>
      </c>
    </row>
    <row r="418" spans="1:23" x14ac:dyDescent="0.35">
      <c r="A418" s="59" t="s">
        <v>291</v>
      </c>
      <c r="B418" s="59" t="s">
        <v>292</v>
      </c>
      <c r="C418" s="82" t="s">
        <v>685</v>
      </c>
      <c r="D418" s="59" t="s">
        <v>658</v>
      </c>
      <c r="E418" s="59">
        <v>3.8</v>
      </c>
      <c r="F418" s="59" t="s">
        <v>5</v>
      </c>
      <c r="G418" s="59">
        <v>3.8</v>
      </c>
      <c r="H418" s="59" t="s">
        <v>5</v>
      </c>
      <c r="I418" s="59">
        <v>4</v>
      </c>
      <c r="J418" s="59" t="s">
        <v>5</v>
      </c>
      <c r="K418" s="59">
        <v>4</v>
      </c>
      <c r="L418" s="59" t="s">
        <v>5</v>
      </c>
      <c r="M418" s="59">
        <v>4</v>
      </c>
      <c r="N418" s="59" t="s">
        <v>5</v>
      </c>
      <c r="O418" s="60" t="s">
        <v>137</v>
      </c>
      <c r="Q418" s="59">
        <v>3.9</v>
      </c>
      <c r="R418" s="59" t="s">
        <v>5</v>
      </c>
      <c r="S418" s="60" t="s">
        <v>137</v>
      </c>
    </row>
    <row r="419" spans="1:23" x14ac:dyDescent="0.35">
      <c r="A419" s="59" t="s">
        <v>293</v>
      </c>
      <c r="B419" s="59" t="s">
        <v>294</v>
      </c>
      <c r="C419" s="82" t="s">
        <v>685</v>
      </c>
      <c r="D419" s="59" t="s">
        <v>658</v>
      </c>
      <c r="E419" s="59">
        <v>3.8</v>
      </c>
      <c r="F419" s="59" t="s">
        <v>5</v>
      </c>
      <c r="G419" s="59">
        <v>5.8</v>
      </c>
      <c r="H419" s="59" t="s">
        <v>5</v>
      </c>
      <c r="I419" s="59">
        <v>12</v>
      </c>
      <c r="J419" s="59" t="s">
        <v>5</v>
      </c>
      <c r="K419" s="59">
        <v>4</v>
      </c>
      <c r="L419" s="59" t="s">
        <v>5</v>
      </c>
      <c r="M419" s="59">
        <v>20</v>
      </c>
      <c r="N419" s="59" t="s">
        <v>5</v>
      </c>
      <c r="O419" s="60" t="s">
        <v>137</v>
      </c>
      <c r="Q419" s="59">
        <v>9.8000000000000007</v>
      </c>
      <c r="R419" s="59" t="s">
        <v>5</v>
      </c>
      <c r="S419" s="60" t="s">
        <v>137</v>
      </c>
    </row>
    <row r="420" spans="1:23" x14ac:dyDescent="0.35">
      <c r="A420" s="282" t="s">
        <v>699</v>
      </c>
      <c r="B420" s="282"/>
      <c r="C420" s="282"/>
      <c r="D420" s="282"/>
      <c r="E420" s="282"/>
      <c r="F420" s="282"/>
      <c r="G420" s="282"/>
      <c r="H420" s="282"/>
      <c r="I420" s="282"/>
      <c r="J420" s="282"/>
      <c r="K420" s="282"/>
      <c r="L420" s="282"/>
      <c r="M420" s="282"/>
      <c r="N420" s="282"/>
      <c r="O420" s="282"/>
      <c r="P420" s="282"/>
      <c r="Q420" s="282"/>
      <c r="R420" s="282"/>
      <c r="S420" s="282"/>
      <c r="T420" s="282"/>
    </row>
    <row r="421" spans="1:23" x14ac:dyDescent="0.35">
      <c r="A421" s="59" t="s">
        <v>641</v>
      </c>
      <c r="B421" s="59" t="s">
        <v>367</v>
      </c>
      <c r="C421" s="56" t="s">
        <v>736</v>
      </c>
      <c r="D421" s="59" t="s">
        <v>666</v>
      </c>
      <c r="E421" s="59">
        <v>0.1</v>
      </c>
      <c r="F421" s="59" t="s">
        <v>5</v>
      </c>
      <c r="G421" s="59">
        <v>0.1</v>
      </c>
      <c r="H421" s="59" t="s">
        <v>5</v>
      </c>
      <c r="I421" s="59">
        <v>0.1</v>
      </c>
      <c r="J421" s="59" t="s">
        <v>5</v>
      </c>
      <c r="K421" s="59">
        <v>0.1</v>
      </c>
      <c r="L421" s="59" t="s">
        <v>5</v>
      </c>
      <c r="M421" s="59">
        <v>0.1</v>
      </c>
      <c r="N421" s="59" t="s">
        <v>5</v>
      </c>
      <c r="O421" s="59">
        <v>0.1</v>
      </c>
      <c r="P421" s="59" t="s">
        <v>5</v>
      </c>
      <c r="Q421" s="59">
        <v>0.1</v>
      </c>
      <c r="R421" s="59" t="s">
        <v>5</v>
      </c>
      <c r="S421" s="59">
        <v>0.1</v>
      </c>
      <c r="T421" s="59" t="s">
        <v>5</v>
      </c>
    </row>
    <row r="422" spans="1:23" x14ac:dyDescent="0.35">
      <c r="A422" s="59" t="s">
        <v>642</v>
      </c>
      <c r="B422" s="59" t="s">
        <v>367</v>
      </c>
      <c r="C422" s="56" t="s">
        <v>736</v>
      </c>
      <c r="D422" s="59" t="s">
        <v>666</v>
      </c>
      <c r="E422" s="69">
        <v>0.4</v>
      </c>
      <c r="F422" s="69"/>
      <c r="G422" s="69">
        <v>0.2</v>
      </c>
      <c r="H422" s="69"/>
      <c r="I422" s="69">
        <v>0.1</v>
      </c>
      <c r="J422" s="69"/>
      <c r="K422" s="69">
        <v>0.3</v>
      </c>
      <c r="L422" s="69"/>
      <c r="M422" s="59">
        <v>0.1</v>
      </c>
      <c r="N422" s="59" t="s">
        <v>5</v>
      </c>
      <c r="O422" s="59">
        <v>0.1</v>
      </c>
      <c r="P422" s="59" t="s">
        <v>5</v>
      </c>
      <c r="Q422" s="59">
        <v>0.1</v>
      </c>
      <c r="R422" s="59" t="s">
        <v>5</v>
      </c>
      <c r="S422" s="69">
        <v>0.1</v>
      </c>
      <c r="T422" s="69"/>
    </row>
    <row r="423" spans="1:23" x14ac:dyDescent="0.35">
      <c r="A423" s="59" t="s">
        <v>643</v>
      </c>
      <c r="B423" s="59" t="s">
        <v>367</v>
      </c>
      <c r="C423" s="56" t="s">
        <v>736</v>
      </c>
      <c r="D423" s="59" t="s">
        <v>666</v>
      </c>
      <c r="E423" s="69">
        <v>0.8</v>
      </c>
      <c r="F423" s="69"/>
      <c r="G423" s="69">
        <v>2.2999999999999998</v>
      </c>
      <c r="H423" s="69"/>
      <c r="I423" s="69">
        <v>0.4</v>
      </c>
      <c r="J423" s="69"/>
      <c r="K423" s="69">
        <v>1.6</v>
      </c>
      <c r="L423" s="69"/>
      <c r="M423" s="69">
        <v>0.1</v>
      </c>
      <c r="N423" s="69"/>
      <c r="O423" s="69">
        <v>0.1</v>
      </c>
      <c r="P423" s="69"/>
      <c r="Q423" s="69">
        <v>0.1</v>
      </c>
      <c r="R423" s="69"/>
      <c r="S423" s="69">
        <v>0.1</v>
      </c>
      <c r="T423" s="69"/>
    </row>
    <row r="424" spans="1:23" x14ac:dyDescent="0.35">
      <c r="A424" s="59" t="s">
        <v>644</v>
      </c>
      <c r="B424" s="59" t="s">
        <v>367</v>
      </c>
      <c r="C424" s="56" t="s">
        <v>736</v>
      </c>
      <c r="D424" s="59" t="s">
        <v>666</v>
      </c>
      <c r="E424" s="69">
        <v>7.5</v>
      </c>
      <c r="F424" s="69"/>
      <c r="G424" s="69">
        <v>22.1</v>
      </c>
      <c r="H424" s="69"/>
      <c r="I424" s="69">
        <v>11</v>
      </c>
      <c r="J424" s="69"/>
      <c r="K424" s="69">
        <v>22.2</v>
      </c>
      <c r="L424" s="69"/>
      <c r="M424" s="69">
        <v>0.1</v>
      </c>
      <c r="N424" s="69"/>
      <c r="O424" s="69">
        <v>0.4</v>
      </c>
      <c r="P424" s="69"/>
      <c r="Q424" s="69">
        <v>0.2</v>
      </c>
      <c r="R424" s="69"/>
      <c r="S424" s="69">
        <v>0.1</v>
      </c>
      <c r="T424" s="69"/>
    </row>
    <row r="425" spans="1:23" x14ac:dyDescent="0.35">
      <c r="A425" s="59" t="s">
        <v>645</v>
      </c>
      <c r="B425" s="59" t="s">
        <v>367</v>
      </c>
      <c r="C425" s="56" t="s">
        <v>736</v>
      </c>
      <c r="D425" s="59" t="s">
        <v>666</v>
      </c>
      <c r="E425" s="69">
        <v>34.1</v>
      </c>
      <c r="F425" s="69"/>
      <c r="G425" s="69">
        <v>41.3</v>
      </c>
      <c r="H425" s="69"/>
      <c r="I425" s="69">
        <v>41</v>
      </c>
      <c r="J425" s="69"/>
      <c r="K425" s="69">
        <v>35.5</v>
      </c>
      <c r="L425" s="69"/>
      <c r="M425" s="69">
        <v>0.4</v>
      </c>
      <c r="N425" s="69"/>
      <c r="O425" s="69">
        <v>0.6</v>
      </c>
      <c r="P425" s="69"/>
      <c r="Q425" s="69">
        <v>0.9</v>
      </c>
      <c r="R425" s="69"/>
      <c r="S425" s="69">
        <v>0.4</v>
      </c>
      <c r="T425" s="69"/>
    </row>
    <row r="426" spans="1:23" x14ac:dyDescent="0.35">
      <c r="A426" s="59" t="s">
        <v>646</v>
      </c>
      <c r="B426" s="59" t="s">
        <v>367</v>
      </c>
      <c r="C426" s="56" t="s">
        <v>736</v>
      </c>
      <c r="D426" s="59" t="s">
        <v>666</v>
      </c>
      <c r="E426" s="69">
        <v>33.200000000000003</v>
      </c>
      <c r="F426" s="69"/>
      <c r="G426" s="69">
        <v>19.5</v>
      </c>
      <c r="H426" s="69"/>
      <c r="I426" s="69">
        <v>29.2</v>
      </c>
      <c r="J426" s="69"/>
      <c r="K426" s="69">
        <v>23.2</v>
      </c>
      <c r="L426" s="69"/>
      <c r="M426" s="69">
        <v>0.4</v>
      </c>
      <c r="N426" s="69"/>
      <c r="O426" s="69">
        <v>0.4</v>
      </c>
      <c r="P426" s="69"/>
      <c r="Q426" s="69">
        <v>0.7</v>
      </c>
      <c r="R426" s="69"/>
      <c r="S426" s="69">
        <v>0.6</v>
      </c>
      <c r="T426" s="69"/>
    </row>
    <row r="427" spans="1:23" x14ac:dyDescent="0.35">
      <c r="A427" s="59" t="s">
        <v>647</v>
      </c>
      <c r="B427" s="59" t="s">
        <v>367</v>
      </c>
      <c r="C427" s="56" t="s">
        <v>736</v>
      </c>
      <c r="D427" s="59" t="s">
        <v>666</v>
      </c>
      <c r="E427" s="69">
        <v>11.2</v>
      </c>
      <c r="F427" s="69"/>
      <c r="G427" s="69">
        <v>7.6</v>
      </c>
      <c r="H427" s="69"/>
      <c r="I427" s="69">
        <v>8.6999999999999993</v>
      </c>
      <c r="J427" s="69"/>
      <c r="K427" s="69">
        <v>6.9</v>
      </c>
      <c r="L427" s="69"/>
      <c r="M427" s="69">
        <v>19.3</v>
      </c>
      <c r="N427" s="69"/>
      <c r="O427" s="69">
        <v>18.7</v>
      </c>
      <c r="P427" s="69"/>
      <c r="Q427" s="69">
        <v>14.3</v>
      </c>
      <c r="R427" s="69"/>
      <c r="S427" s="69">
        <v>14.1</v>
      </c>
      <c r="T427" s="69"/>
    </row>
    <row r="428" spans="1:23" x14ac:dyDescent="0.35">
      <c r="A428" s="59" t="s">
        <v>648</v>
      </c>
      <c r="B428" s="59" t="s">
        <v>367</v>
      </c>
      <c r="C428" s="56" t="s">
        <v>736</v>
      </c>
      <c r="D428" s="59" t="s">
        <v>666</v>
      </c>
      <c r="E428" s="69">
        <v>4.5999999999999996</v>
      </c>
      <c r="F428" s="69"/>
      <c r="G428" s="69">
        <v>3.2</v>
      </c>
      <c r="H428" s="69"/>
      <c r="I428" s="69">
        <v>3.1</v>
      </c>
      <c r="J428" s="69"/>
      <c r="K428" s="69">
        <v>3.5</v>
      </c>
      <c r="L428" s="69"/>
      <c r="M428" s="69">
        <v>29.7</v>
      </c>
      <c r="N428" s="69"/>
      <c r="O428" s="69">
        <v>36</v>
      </c>
      <c r="P428" s="69"/>
      <c r="Q428" s="69">
        <v>22.9</v>
      </c>
      <c r="R428" s="69"/>
      <c r="S428" s="69">
        <v>24.5</v>
      </c>
      <c r="T428" s="69"/>
    </row>
    <row r="429" spans="1:23" x14ac:dyDescent="0.35">
      <c r="A429" s="59" t="s">
        <v>649</v>
      </c>
      <c r="B429" s="59" t="s">
        <v>367</v>
      </c>
      <c r="C429" s="56" t="s">
        <v>736</v>
      </c>
      <c r="D429" s="59" t="s">
        <v>666</v>
      </c>
      <c r="E429" s="69">
        <v>3.2</v>
      </c>
      <c r="F429" s="69"/>
      <c r="G429" s="69">
        <v>2.1</v>
      </c>
      <c r="H429" s="69"/>
      <c r="I429" s="69">
        <v>1.9</v>
      </c>
      <c r="J429" s="69"/>
      <c r="K429" s="69">
        <v>2.2000000000000002</v>
      </c>
      <c r="L429" s="69"/>
      <c r="M429" s="69">
        <v>23.3</v>
      </c>
      <c r="N429" s="69"/>
      <c r="O429" s="69">
        <v>21.5</v>
      </c>
      <c r="P429" s="69"/>
      <c r="Q429" s="69">
        <v>15.9</v>
      </c>
      <c r="R429" s="69"/>
      <c r="S429" s="69">
        <v>16.100000000000001</v>
      </c>
      <c r="T429" s="69"/>
      <c r="W429" s="59" t="s">
        <v>639</v>
      </c>
    </row>
    <row r="430" spans="1:23" x14ac:dyDescent="0.35">
      <c r="A430" s="59" t="s">
        <v>650</v>
      </c>
      <c r="B430" s="59" t="s">
        <v>367</v>
      </c>
      <c r="C430" s="56" t="s">
        <v>736</v>
      </c>
      <c r="D430" s="59" t="s">
        <v>666</v>
      </c>
      <c r="E430" s="69">
        <v>2.6</v>
      </c>
      <c r="F430" s="69"/>
      <c r="G430" s="69">
        <v>1</v>
      </c>
      <c r="H430" s="69"/>
      <c r="I430" s="69">
        <v>1.5</v>
      </c>
      <c r="J430" s="69"/>
      <c r="K430" s="69">
        <v>2</v>
      </c>
      <c r="L430" s="69"/>
      <c r="M430" s="69">
        <v>11.7</v>
      </c>
      <c r="N430" s="69"/>
      <c r="O430" s="69">
        <v>12.8</v>
      </c>
      <c r="P430" s="69"/>
      <c r="Q430" s="69">
        <v>15.6</v>
      </c>
      <c r="R430" s="69"/>
      <c r="S430" s="69">
        <v>16.600000000000001</v>
      </c>
      <c r="T430" s="69"/>
    </row>
    <row r="431" spans="1:23" x14ac:dyDescent="0.35">
      <c r="A431" s="59" t="s">
        <v>651</v>
      </c>
      <c r="B431" s="59" t="s">
        <v>367</v>
      </c>
      <c r="C431" s="56" t="s">
        <v>736</v>
      </c>
      <c r="D431" s="59" t="s">
        <v>666</v>
      </c>
      <c r="E431" s="69">
        <v>1.3</v>
      </c>
      <c r="F431" s="69"/>
      <c r="G431" s="69">
        <v>0.3</v>
      </c>
      <c r="H431" s="69"/>
      <c r="I431" s="69">
        <v>1.2</v>
      </c>
      <c r="J431" s="69"/>
      <c r="K431" s="69">
        <v>0.8</v>
      </c>
      <c r="L431" s="69"/>
      <c r="M431" s="69">
        <v>1.9</v>
      </c>
      <c r="N431" s="69"/>
      <c r="O431" s="69">
        <v>3.9</v>
      </c>
      <c r="P431" s="69"/>
      <c r="Q431" s="69">
        <v>13</v>
      </c>
      <c r="R431" s="69"/>
      <c r="S431" s="69">
        <v>8.3000000000000007</v>
      </c>
      <c r="T431" s="69"/>
    </row>
    <row r="432" spans="1:23" x14ac:dyDescent="0.35">
      <c r="A432" s="59" t="s">
        <v>652</v>
      </c>
      <c r="B432" s="59" t="s">
        <v>367</v>
      </c>
      <c r="C432" s="56" t="s">
        <v>736</v>
      </c>
      <c r="D432" s="59" t="s">
        <v>666</v>
      </c>
      <c r="E432" s="69">
        <v>0.5</v>
      </c>
      <c r="F432" s="69"/>
      <c r="G432" s="69">
        <v>0.3</v>
      </c>
      <c r="H432" s="69"/>
      <c r="I432" s="69">
        <v>0.8</v>
      </c>
      <c r="J432" s="69"/>
      <c r="K432" s="69">
        <v>1.4</v>
      </c>
      <c r="L432" s="69"/>
      <c r="M432" s="69">
        <v>5.6</v>
      </c>
      <c r="N432" s="69"/>
      <c r="O432" s="69">
        <v>1.5</v>
      </c>
      <c r="P432" s="69"/>
      <c r="Q432" s="69">
        <v>10.199999999999999</v>
      </c>
      <c r="R432" s="69"/>
      <c r="S432" s="69">
        <v>9</v>
      </c>
      <c r="T432" s="69"/>
    </row>
    <row r="433" spans="1:20" x14ac:dyDescent="0.35">
      <c r="A433" s="59" t="s">
        <v>653</v>
      </c>
      <c r="B433" s="59" t="s">
        <v>367</v>
      </c>
      <c r="C433" s="56" t="s">
        <v>736</v>
      </c>
      <c r="D433" s="59" t="s">
        <v>666</v>
      </c>
      <c r="E433" s="69">
        <v>0.6</v>
      </c>
      <c r="F433" s="69"/>
      <c r="G433" s="69">
        <v>0.2</v>
      </c>
      <c r="H433" s="69"/>
      <c r="I433" s="69">
        <v>1.1000000000000001</v>
      </c>
      <c r="J433" s="69"/>
      <c r="K433" s="69">
        <v>0.4</v>
      </c>
      <c r="L433" s="69"/>
      <c r="M433" s="69">
        <v>7.5</v>
      </c>
      <c r="N433" s="69"/>
      <c r="O433" s="69">
        <v>4.0999999999999996</v>
      </c>
      <c r="P433" s="69"/>
      <c r="Q433" s="69">
        <v>6.1</v>
      </c>
      <c r="R433" s="69"/>
      <c r="S433" s="69">
        <v>10.199999999999999</v>
      </c>
      <c r="T433" s="69"/>
    </row>
    <row r="434" spans="1:20" x14ac:dyDescent="0.35">
      <c r="A434" s="61" t="s">
        <v>654</v>
      </c>
      <c r="B434" s="61" t="s">
        <v>367</v>
      </c>
      <c r="C434" s="65" t="s">
        <v>736</v>
      </c>
      <c r="D434" s="61" t="s">
        <v>666</v>
      </c>
      <c r="E434" s="71">
        <v>24</v>
      </c>
      <c r="F434" s="71"/>
      <c r="G434" s="71">
        <v>14.6</v>
      </c>
      <c r="H434" s="71"/>
      <c r="I434" s="71">
        <v>18.3</v>
      </c>
      <c r="J434" s="71"/>
      <c r="K434" s="71">
        <v>17.2</v>
      </c>
      <c r="L434" s="71"/>
      <c r="M434" s="71">
        <v>99.1</v>
      </c>
      <c r="N434" s="71"/>
      <c r="O434" s="71">
        <v>98.5</v>
      </c>
      <c r="P434" s="71"/>
      <c r="Q434" s="71">
        <v>98.1</v>
      </c>
      <c r="R434" s="71"/>
      <c r="S434" s="71">
        <v>98.7</v>
      </c>
      <c r="T434" s="71"/>
    </row>
    <row r="436" spans="1:20" x14ac:dyDescent="0.35">
      <c r="A436" s="59" t="s">
        <v>809</v>
      </c>
      <c r="D436" s="243"/>
      <c r="E436" s="243"/>
    </row>
    <row r="437" spans="1:20" x14ac:dyDescent="0.35">
      <c r="A437" s="59" t="s">
        <v>883</v>
      </c>
      <c r="D437" s="243"/>
      <c r="E437" s="243"/>
    </row>
    <row r="438" spans="1:20" x14ac:dyDescent="0.35">
      <c r="A438" s="244" t="s">
        <v>957</v>
      </c>
      <c r="D438" s="243"/>
      <c r="E438" s="243"/>
    </row>
    <row r="439" spans="1:20" s="245" customFormat="1" x14ac:dyDescent="0.35">
      <c r="A439" s="120" t="s">
        <v>884</v>
      </c>
      <c r="B439" s="241"/>
      <c r="C439" s="241"/>
      <c r="D439" s="241"/>
      <c r="E439" s="241"/>
      <c r="F439" s="241"/>
      <c r="G439" s="241"/>
      <c r="H439" s="241"/>
      <c r="I439" s="241"/>
      <c r="J439" s="241"/>
      <c r="K439" s="241"/>
      <c r="L439" s="241"/>
      <c r="M439" s="241"/>
      <c r="N439" s="241"/>
      <c r="O439" s="241"/>
      <c r="P439" s="241"/>
      <c r="Q439" s="241"/>
    </row>
    <row r="440" spans="1:20" s="90" customFormat="1" x14ac:dyDescent="0.35">
      <c r="A440" s="120" t="s">
        <v>885</v>
      </c>
      <c r="B440" s="241"/>
      <c r="C440" s="241"/>
      <c r="D440" s="241"/>
      <c r="E440" s="241"/>
      <c r="F440" s="241"/>
      <c r="G440" s="241"/>
      <c r="H440" s="241"/>
      <c r="I440" s="241"/>
      <c r="J440" s="241"/>
      <c r="K440" s="241"/>
      <c r="L440" s="241"/>
      <c r="M440" s="241"/>
      <c r="N440" s="241"/>
      <c r="O440" s="241"/>
      <c r="P440" s="241"/>
      <c r="Q440" s="241"/>
    </row>
    <row r="441" spans="1:20" s="241" customFormat="1" x14ac:dyDescent="0.35">
      <c r="A441" s="120" t="s">
        <v>886</v>
      </c>
    </row>
  </sheetData>
  <sortState ref="A221:AF237">
    <sortCondition ref="A221"/>
  </sortState>
  <mergeCells count="27">
    <mergeCell ref="A7:T7"/>
    <mergeCell ref="A9:T9"/>
    <mergeCell ref="A238:T238"/>
    <mergeCell ref="A412:T412"/>
    <mergeCell ref="A420:T420"/>
    <mergeCell ref="A30:T30"/>
    <mergeCell ref="A53:T53"/>
    <mergeCell ref="A120:T120"/>
    <mergeCell ref="A124:T124"/>
    <mergeCell ref="A146:T146"/>
    <mergeCell ref="A218:T218"/>
    <mergeCell ref="A1:T1"/>
    <mergeCell ref="A2:T2"/>
    <mergeCell ref="A11:T11"/>
    <mergeCell ref="A4:A6"/>
    <mergeCell ref="B4:B6"/>
    <mergeCell ref="C4:C6"/>
    <mergeCell ref="D4:D6"/>
    <mergeCell ref="E4:T4"/>
    <mergeCell ref="E5:F5"/>
    <mergeCell ref="G5:H5"/>
    <mergeCell ref="I5:J5"/>
    <mergeCell ref="K5:L5"/>
    <mergeCell ref="M5:N5"/>
    <mergeCell ref="O5:P5"/>
    <mergeCell ref="Q5:R5"/>
    <mergeCell ref="S5:T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4"/>
  <sheetViews>
    <sheetView zoomScale="75" zoomScaleNormal="75" workbookViewId="0">
      <selection activeCell="U3" sqref="U3"/>
    </sheetView>
  </sheetViews>
  <sheetFormatPr defaultColWidth="9.1796875" defaultRowHeight="14.5" x14ac:dyDescent="0.35"/>
  <cols>
    <col min="1" max="1" width="34" style="6" customWidth="1"/>
    <col min="2" max="2" width="16.54296875" style="6" customWidth="1"/>
    <col min="3" max="3" width="12.7265625" style="82" customWidth="1"/>
    <col min="4" max="4" width="5.1796875" style="6" bestFit="1" customWidth="1"/>
    <col min="5" max="5" width="9.1796875" style="6"/>
    <col min="6" max="6" width="2.54296875" style="6" customWidth="1"/>
    <col min="7" max="7" width="9.1796875" style="6"/>
    <col min="8" max="8" width="2.54296875" style="6" customWidth="1"/>
    <col min="9" max="9" width="9.1796875" style="6"/>
    <col min="10" max="10" width="2.54296875" style="6" customWidth="1"/>
    <col min="11" max="11" width="9.1796875" style="6" customWidth="1"/>
    <col min="12" max="12" width="2.54296875" style="6" customWidth="1"/>
    <col min="13" max="13" width="10" style="6" customWidth="1"/>
    <col min="14" max="14" width="2.54296875" style="6" customWidth="1"/>
    <col min="15" max="15" width="9.1796875" style="6"/>
    <col min="16" max="16" width="2.54296875" style="6" customWidth="1"/>
    <col min="17" max="17" width="9.1796875" style="6"/>
    <col min="18" max="18" width="2.54296875" style="6" customWidth="1"/>
    <col min="19" max="19" width="9.1796875" style="6"/>
    <col min="20" max="20" width="2.54296875" style="6" customWidth="1"/>
    <col min="21" max="21" width="10.7265625" style="6" customWidth="1"/>
    <col min="22" max="22" width="2.54296875" style="6" customWidth="1"/>
    <col min="23" max="23" width="11.26953125" style="6" customWidth="1"/>
    <col min="24" max="24" width="2.54296875" style="6" customWidth="1"/>
    <col min="25" max="16384" width="9.1796875" style="6"/>
  </cols>
  <sheetData>
    <row r="1" spans="1:24" s="30" customFormat="1" ht="45" customHeight="1" x14ac:dyDescent="0.35">
      <c r="A1" s="274" t="s">
        <v>924</v>
      </c>
      <c r="B1" s="274"/>
      <c r="C1" s="274"/>
      <c r="D1" s="274"/>
      <c r="E1" s="274"/>
      <c r="F1" s="274"/>
      <c r="G1" s="274"/>
      <c r="H1" s="274"/>
      <c r="I1" s="274"/>
      <c r="J1" s="274"/>
      <c r="K1" s="274"/>
      <c r="L1" s="274"/>
      <c r="M1" s="274"/>
      <c r="N1" s="274"/>
      <c r="O1" s="274"/>
      <c r="P1" s="274"/>
      <c r="Q1" s="274"/>
      <c r="R1" s="274"/>
      <c r="S1" s="274"/>
      <c r="T1" s="274"/>
      <c r="U1" s="274"/>
      <c r="V1" s="274"/>
      <c r="W1" s="274"/>
      <c r="X1" s="274"/>
    </row>
    <row r="2" spans="1:24" s="30" customFormat="1" ht="54" customHeight="1" x14ac:dyDescent="0.35">
      <c r="A2" s="274" t="s">
        <v>961</v>
      </c>
      <c r="B2" s="274"/>
      <c r="C2" s="274"/>
      <c r="D2" s="274"/>
      <c r="E2" s="274"/>
      <c r="F2" s="274"/>
      <c r="G2" s="274"/>
      <c r="H2" s="274"/>
      <c r="I2" s="274"/>
      <c r="J2" s="274"/>
      <c r="K2" s="274"/>
      <c r="L2" s="274"/>
      <c r="M2" s="274"/>
      <c r="N2" s="274"/>
      <c r="O2" s="274"/>
      <c r="P2" s="274"/>
      <c r="Q2" s="274"/>
      <c r="R2" s="274"/>
      <c r="S2" s="274"/>
      <c r="T2" s="274"/>
      <c r="U2" s="274"/>
      <c r="V2" s="274"/>
      <c r="W2" s="274"/>
      <c r="X2" s="274"/>
    </row>
    <row r="3" spans="1:24" x14ac:dyDescent="0.35">
      <c r="A3" s="116" t="s">
        <v>730</v>
      </c>
    </row>
    <row r="4" spans="1:24" x14ac:dyDescent="0.35">
      <c r="A4" s="275" t="s">
        <v>761</v>
      </c>
      <c r="B4" s="268" t="s">
        <v>660</v>
      </c>
      <c r="C4" s="268" t="s">
        <v>677</v>
      </c>
      <c r="D4" s="275" t="s">
        <v>656</v>
      </c>
      <c r="E4" s="280" t="s">
        <v>657</v>
      </c>
      <c r="F4" s="280"/>
      <c r="G4" s="280"/>
      <c r="H4" s="280"/>
      <c r="I4" s="280"/>
      <c r="J4" s="280"/>
      <c r="K4" s="280"/>
      <c r="L4" s="280"/>
      <c r="M4" s="280"/>
      <c r="N4" s="280"/>
      <c r="O4" s="280"/>
      <c r="P4" s="280"/>
      <c r="Q4" s="280"/>
      <c r="R4" s="280"/>
      <c r="S4" s="280"/>
      <c r="T4" s="280"/>
      <c r="U4" s="280"/>
      <c r="V4" s="280"/>
      <c r="W4" s="280"/>
      <c r="X4" s="280"/>
    </row>
    <row r="5" spans="1:24" s="28" customFormat="1" ht="66" customHeight="1" x14ac:dyDescent="0.35">
      <c r="A5" s="276"/>
      <c r="B5" s="278"/>
      <c r="C5" s="278"/>
      <c r="D5" s="276"/>
      <c r="E5" s="288" t="s">
        <v>912</v>
      </c>
      <c r="F5" s="288"/>
      <c r="G5" s="288" t="s">
        <v>911</v>
      </c>
      <c r="H5" s="288"/>
      <c r="I5" s="288" t="s">
        <v>913</v>
      </c>
      <c r="J5" s="288"/>
      <c r="K5" s="288" t="s">
        <v>914</v>
      </c>
      <c r="L5" s="288"/>
      <c r="M5" s="290" t="s">
        <v>915</v>
      </c>
      <c r="N5" s="291"/>
      <c r="O5" s="292" t="s">
        <v>943</v>
      </c>
      <c r="P5" s="288"/>
      <c r="Q5" s="288" t="s">
        <v>944</v>
      </c>
      <c r="R5" s="288"/>
      <c r="S5" s="288" t="s">
        <v>945</v>
      </c>
      <c r="T5" s="288"/>
      <c r="U5" s="288" t="s">
        <v>946</v>
      </c>
      <c r="V5" s="288"/>
      <c r="W5" s="290" t="s">
        <v>947</v>
      </c>
      <c r="X5" s="290"/>
    </row>
    <row r="6" spans="1:24" x14ac:dyDescent="0.35">
      <c r="A6" s="277"/>
      <c r="B6" s="279"/>
      <c r="C6" s="279"/>
      <c r="D6" s="277"/>
      <c r="E6" s="27" t="s">
        <v>1</v>
      </c>
      <c r="F6" s="27" t="s">
        <v>2</v>
      </c>
      <c r="G6" s="27" t="s">
        <v>1</v>
      </c>
      <c r="H6" s="27" t="s">
        <v>2</v>
      </c>
      <c r="I6" s="27" t="s">
        <v>1</v>
      </c>
      <c r="J6" s="27" t="s">
        <v>2</v>
      </c>
      <c r="K6" s="27" t="s">
        <v>1</v>
      </c>
      <c r="L6" s="27" t="s">
        <v>2</v>
      </c>
      <c r="M6" s="27" t="s">
        <v>1</v>
      </c>
      <c r="N6" s="27" t="s">
        <v>2</v>
      </c>
      <c r="O6" s="34" t="s">
        <v>1</v>
      </c>
      <c r="P6" s="27" t="s">
        <v>2</v>
      </c>
      <c r="Q6" s="27" t="s">
        <v>1</v>
      </c>
      <c r="R6" s="27" t="s">
        <v>2</v>
      </c>
      <c r="S6" s="27" t="s">
        <v>1</v>
      </c>
      <c r="T6" s="27" t="s">
        <v>2</v>
      </c>
      <c r="U6" s="27" t="s">
        <v>1</v>
      </c>
      <c r="V6" s="27" t="s">
        <v>2</v>
      </c>
      <c r="W6" s="27" t="s">
        <v>1</v>
      </c>
      <c r="X6" s="27" t="s">
        <v>2</v>
      </c>
    </row>
    <row r="7" spans="1:24" s="59" customFormat="1" x14ac:dyDescent="0.35">
      <c r="A7" s="293" t="s">
        <v>687</v>
      </c>
      <c r="B7" s="293"/>
      <c r="C7" s="293"/>
      <c r="D7" s="293"/>
      <c r="E7" s="293"/>
      <c r="F7" s="293"/>
      <c r="G7" s="293"/>
      <c r="H7" s="293"/>
      <c r="I7" s="293"/>
      <c r="J7" s="293"/>
      <c r="K7" s="293"/>
      <c r="L7" s="293"/>
      <c r="M7" s="293"/>
      <c r="N7" s="293"/>
      <c r="O7" s="293"/>
      <c r="P7" s="293"/>
      <c r="Q7" s="293"/>
      <c r="R7" s="293"/>
      <c r="S7" s="293"/>
      <c r="T7" s="293"/>
      <c r="U7" s="293"/>
      <c r="V7" s="293"/>
      <c r="W7" s="293"/>
      <c r="X7" s="293"/>
    </row>
    <row r="8" spans="1:24" x14ac:dyDescent="0.35">
      <c r="A8" s="6" t="s">
        <v>663</v>
      </c>
      <c r="B8" s="6" t="s">
        <v>367</v>
      </c>
      <c r="C8" s="82" t="s">
        <v>681</v>
      </c>
      <c r="D8" s="6" t="s">
        <v>134</v>
      </c>
      <c r="E8" s="6">
        <v>1.5</v>
      </c>
      <c r="F8" s="6" t="s">
        <v>5</v>
      </c>
      <c r="G8" s="6">
        <v>1.5</v>
      </c>
      <c r="H8" s="6" t="s">
        <v>5</v>
      </c>
      <c r="I8" s="6">
        <v>1.5</v>
      </c>
      <c r="J8" s="6" t="s">
        <v>5</v>
      </c>
      <c r="K8" s="6">
        <v>1.5</v>
      </c>
      <c r="L8" s="6" t="s">
        <v>5</v>
      </c>
      <c r="M8" s="6">
        <v>1.5</v>
      </c>
      <c r="N8" s="6" t="s">
        <v>5</v>
      </c>
      <c r="O8" s="31">
        <v>1.5</v>
      </c>
      <c r="P8" s="6" t="s">
        <v>5</v>
      </c>
      <c r="Q8" s="6">
        <v>1.5</v>
      </c>
      <c r="R8" s="6" t="s">
        <v>5</v>
      </c>
      <c r="S8" s="6">
        <v>1.5</v>
      </c>
      <c r="T8" s="6" t="s">
        <v>5</v>
      </c>
      <c r="U8" s="6">
        <v>1.5</v>
      </c>
      <c r="V8" s="6" t="s">
        <v>5</v>
      </c>
      <c r="W8" s="6">
        <v>1.5</v>
      </c>
      <c r="X8" s="6" t="s">
        <v>5</v>
      </c>
    </row>
    <row r="9" spans="1:24" x14ac:dyDescent="0.35">
      <c r="A9" s="6" t="s">
        <v>664</v>
      </c>
      <c r="B9" s="7" t="s">
        <v>367</v>
      </c>
      <c r="C9" s="56" t="s">
        <v>681</v>
      </c>
      <c r="D9" s="6" t="s">
        <v>134</v>
      </c>
      <c r="E9" s="8" t="s">
        <v>137</v>
      </c>
      <c r="G9" s="6">
        <v>1.5</v>
      </c>
      <c r="H9" s="6" t="s">
        <v>5</v>
      </c>
      <c r="I9" s="6">
        <v>1.5</v>
      </c>
      <c r="J9" s="6" t="s">
        <v>5</v>
      </c>
      <c r="K9" s="6">
        <v>1.5</v>
      </c>
      <c r="L9" s="6" t="s">
        <v>5</v>
      </c>
      <c r="M9" s="6">
        <v>1.5</v>
      </c>
      <c r="N9" s="6" t="s">
        <v>5</v>
      </c>
      <c r="O9" s="32" t="s">
        <v>137</v>
      </c>
      <c r="Q9" s="6">
        <v>1.5</v>
      </c>
      <c r="R9" s="6" t="s">
        <v>5</v>
      </c>
      <c r="S9" s="6">
        <v>1.5</v>
      </c>
      <c r="T9" s="6" t="s">
        <v>5</v>
      </c>
      <c r="U9" s="6">
        <v>1.5</v>
      </c>
      <c r="V9" s="6" t="s">
        <v>5</v>
      </c>
      <c r="W9" s="6">
        <v>1.5</v>
      </c>
      <c r="X9" s="6" t="s">
        <v>5</v>
      </c>
    </row>
    <row r="10" spans="1:24" s="59" customFormat="1" x14ac:dyDescent="0.35">
      <c r="A10" s="294" t="s">
        <v>690</v>
      </c>
      <c r="B10" s="294"/>
      <c r="C10" s="294"/>
      <c r="D10" s="294"/>
      <c r="E10" s="294"/>
      <c r="F10" s="294"/>
      <c r="G10" s="294"/>
      <c r="H10" s="294"/>
      <c r="I10" s="294"/>
      <c r="J10" s="294"/>
      <c r="K10" s="294"/>
      <c r="L10" s="294"/>
      <c r="M10" s="294"/>
      <c r="N10" s="294"/>
      <c r="O10" s="294"/>
      <c r="P10" s="294"/>
      <c r="Q10" s="294"/>
      <c r="R10" s="294"/>
      <c r="S10" s="294"/>
      <c r="T10" s="294"/>
      <c r="U10" s="294"/>
      <c r="V10" s="294"/>
      <c r="W10" s="294"/>
      <c r="X10" s="294"/>
    </row>
    <row r="11" spans="1:24" x14ac:dyDescent="0.35">
      <c r="A11" s="6" t="s">
        <v>662</v>
      </c>
      <c r="B11" s="6" t="s">
        <v>133</v>
      </c>
      <c r="C11" s="82" t="s">
        <v>680</v>
      </c>
      <c r="D11" s="6" t="s">
        <v>134</v>
      </c>
      <c r="E11" s="6">
        <v>0.01</v>
      </c>
      <c r="F11" s="6" t="s">
        <v>5</v>
      </c>
      <c r="G11" s="6">
        <v>0.01</v>
      </c>
      <c r="H11" s="6" t="s">
        <v>5</v>
      </c>
      <c r="I11" s="6">
        <v>0.01</v>
      </c>
      <c r="J11" s="6" t="s">
        <v>5</v>
      </c>
      <c r="K11" s="6">
        <v>0.01</v>
      </c>
      <c r="L11" s="6" t="s">
        <v>5</v>
      </c>
      <c r="M11" s="6">
        <v>0.01</v>
      </c>
      <c r="N11" s="6" t="s">
        <v>5</v>
      </c>
      <c r="O11" s="31">
        <v>0.01</v>
      </c>
      <c r="P11" s="6" t="s">
        <v>5</v>
      </c>
      <c r="Q11" s="6">
        <v>0.01</v>
      </c>
      <c r="R11" s="6" t="s">
        <v>5</v>
      </c>
      <c r="S11" s="6">
        <v>0.01</v>
      </c>
      <c r="T11" s="6" t="s">
        <v>5</v>
      </c>
      <c r="U11" s="6">
        <v>0.01</v>
      </c>
      <c r="V11" s="6" t="s">
        <v>5</v>
      </c>
      <c r="W11" s="6">
        <v>0.01</v>
      </c>
      <c r="X11" s="6" t="s">
        <v>5</v>
      </c>
    </row>
    <row r="12" spans="1:24" x14ac:dyDescent="0.35">
      <c r="A12" s="294" t="s">
        <v>691</v>
      </c>
      <c r="B12" s="294"/>
      <c r="C12" s="294"/>
      <c r="D12" s="294"/>
      <c r="E12" s="294"/>
      <c r="F12" s="294"/>
      <c r="G12" s="294"/>
      <c r="H12" s="294"/>
      <c r="I12" s="294"/>
      <c r="J12" s="294"/>
      <c r="K12" s="294"/>
      <c r="L12" s="294"/>
      <c r="M12" s="294"/>
      <c r="N12" s="294"/>
      <c r="O12" s="294"/>
      <c r="P12" s="294"/>
      <c r="Q12" s="294"/>
      <c r="R12" s="294"/>
      <c r="S12" s="294"/>
      <c r="T12" s="294"/>
      <c r="U12" s="294"/>
      <c r="V12" s="294"/>
      <c r="W12" s="294"/>
      <c r="X12" s="294"/>
    </row>
    <row r="13" spans="1:24" x14ac:dyDescent="0.35">
      <c r="A13" s="6" t="s">
        <v>138</v>
      </c>
      <c r="B13" s="6" t="s">
        <v>139</v>
      </c>
      <c r="C13" s="82">
        <v>6020</v>
      </c>
      <c r="D13" t="s">
        <v>659</v>
      </c>
      <c r="E13" s="6">
        <v>0.2</v>
      </c>
      <c r="F13" s="6" t="s">
        <v>5</v>
      </c>
      <c r="G13" s="6">
        <v>0.2</v>
      </c>
      <c r="H13" s="6" t="s">
        <v>5</v>
      </c>
      <c r="I13" s="6">
        <v>0.2</v>
      </c>
      <c r="J13" s="6" t="s">
        <v>5</v>
      </c>
      <c r="K13" s="6">
        <v>0.03</v>
      </c>
      <c r="L13" s="6" t="s">
        <v>5</v>
      </c>
      <c r="M13" s="6">
        <v>0.2</v>
      </c>
      <c r="N13" s="6" t="s">
        <v>5</v>
      </c>
      <c r="O13" s="31">
        <v>0.2</v>
      </c>
      <c r="P13" s="6" t="s">
        <v>5</v>
      </c>
      <c r="Q13" s="6">
        <v>0.2</v>
      </c>
      <c r="R13" s="6" t="s">
        <v>5</v>
      </c>
      <c r="S13" s="6">
        <v>0.2</v>
      </c>
      <c r="T13" s="6" t="s">
        <v>5</v>
      </c>
      <c r="U13" s="6">
        <v>0.02</v>
      </c>
      <c r="V13" s="6" t="s">
        <v>5</v>
      </c>
      <c r="W13" s="6">
        <v>0.2</v>
      </c>
      <c r="X13" s="6" t="s">
        <v>5</v>
      </c>
    </row>
    <row r="14" spans="1:24" x14ac:dyDescent="0.35">
      <c r="A14" s="6" t="s">
        <v>140</v>
      </c>
      <c r="B14" s="6" t="s">
        <v>141</v>
      </c>
      <c r="C14" s="82">
        <v>6020</v>
      </c>
      <c r="D14" t="s">
        <v>659</v>
      </c>
      <c r="E14" s="6">
        <v>0.2</v>
      </c>
      <c r="F14" s="6" t="s">
        <v>5</v>
      </c>
      <c r="G14" s="6">
        <v>0.2</v>
      </c>
      <c r="H14" s="6" t="s">
        <v>5</v>
      </c>
      <c r="I14" s="6">
        <v>0.2</v>
      </c>
      <c r="J14" s="6" t="s">
        <v>5</v>
      </c>
      <c r="K14" s="6">
        <v>0.2</v>
      </c>
      <c r="L14" s="6" t="s">
        <v>5</v>
      </c>
      <c r="M14" s="6">
        <v>0.2</v>
      </c>
      <c r="N14" s="6" t="s">
        <v>5</v>
      </c>
      <c r="O14" s="31">
        <v>0.2</v>
      </c>
      <c r="P14" s="6" t="s">
        <v>5</v>
      </c>
      <c r="Q14" s="6">
        <v>0.2</v>
      </c>
      <c r="R14" s="6" t="s">
        <v>5</v>
      </c>
      <c r="S14" s="6">
        <v>0.2</v>
      </c>
      <c r="T14" s="6" t="s">
        <v>5</v>
      </c>
      <c r="U14" s="6">
        <v>0.2</v>
      </c>
      <c r="V14" s="6" t="s">
        <v>5</v>
      </c>
      <c r="W14" s="6">
        <v>0.2</v>
      </c>
      <c r="X14" s="6" t="s">
        <v>5</v>
      </c>
    </row>
    <row r="15" spans="1:24" x14ac:dyDescent="0.35">
      <c r="A15" s="6" t="s">
        <v>142</v>
      </c>
      <c r="B15" s="6" t="s">
        <v>143</v>
      </c>
      <c r="C15" s="82">
        <v>6020</v>
      </c>
      <c r="D15" t="s">
        <v>659</v>
      </c>
      <c r="E15" s="6">
        <v>0.5</v>
      </c>
      <c r="F15" s="6" t="s">
        <v>5</v>
      </c>
      <c r="G15" s="6">
        <v>0.5</v>
      </c>
      <c r="H15" s="6" t="s">
        <v>5</v>
      </c>
      <c r="I15" s="9">
        <v>0.36</v>
      </c>
      <c r="J15" s="9" t="s">
        <v>12</v>
      </c>
      <c r="K15" s="9">
        <v>7.0000000000000007E-2</v>
      </c>
      <c r="L15" s="9" t="s">
        <v>12</v>
      </c>
      <c r="M15" s="6">
        <v>0.04</v>
      </c>
      <c r="N15" s="6" t="s">
        <v>5</v>
      </c>
      <c r="O15" s="31">
        <v>0.5</v>
      </c>
      <c r="P15" s="6" t="s">
        <v>5</v>
      </c>
      <c r="Q15" s="6">
        <v>0.26</v>
      </c>
      <c r="R15" s="6" t="s">
        <v>12</v>
      </c>
      <c r="S15" s="9">
        <v>0.16</v>
      </c>
      <c r="T15" s="9" t="s">
        <v>12</v>
      </c>
      <c r="U15" s="9">
        <v>0.24</v>
      </c>
      <c r="V15" s="9" t="s">
        <v>12</v>
      </c>
      <c r="W15" s="6">
        <v>0.17</v>
      </c>
      <c r="X15" s="6" t="s">
        <v>5</v>
      </c>
    </row>
    <row r="16" spans="1:24" x14ac:dyDescent="0.35">
      <c r="A16" s="6" t="s">
        <v>144</v>
      </c>
      <c r="B16" s="6" t="s">
        <v>145</v>
      </c>
      <c r="C16" s="82">
        <v>6020</v>
      </c>
      <c r="D16" t="s">
        <v>659</v>
      </c>
      <c r="E16" s="6">
        <v>0.2</v>
      </c>
      <c r="F16" s="6" t="s">
        <v>5</v>
      </c>
      <c r="G16" s="6">
        <v>0.2</v>
      </c>
      <c r="H16" s="6" t="s">
        <v>5</v>
      </c>
      <c r="I16" s="9">
        <v>0.03</v>
      </c>
      <c r="J16" s="9" t="s">
        <v>12</v>
      </c>
      <c r="K16" s="6">
        <v>0.2</v>
      </c>
      <c r="L16" s="6" t="s">
        <v>5</v>
      </c>
      <c r="M16" s="6">
        <v>0.2</v>
      </c>
      <c r="N16" s="6" t="s">
        <v>5</v>
      </c>
      <c r="O16" s="31">
        <v>0.2</v>
      </c>
      <c r="P16" s="6" t="s">
        <v>5</v>
      </c>
      <c r="Q16" s="6">
        <v>0.2</v>
      </c>
      <c r="R16" s="6" t="s">
        <v>5</v>
      </c>
      <c r="S16" s="9">
        <v>0.03</v>
      </c>
      <c r="T16" s="9" t="s">
        <v>12</v>
      </c>
      <c r="U16" s="6">
        <v>0.2</v>
      </c>
      <c r="V16" s="6" t="s">
        <v>5</v>
      </c>
      <c r="W16" s="6">
        <v>0.2</v>
      </c>
      <c r="X16" s="6" t="s">
        <v>5</v>
      </c>
    </row>
    <row r="17" spans="1:24" x14ac:dyDescent="0.35">
      <c r="A17" s="6" t="s">
        <v>146</v>
      </c>
      <c r="B17" s="6" t="s">
        <v>147</v>
      </c>
      <c r="C17" s="82">
        <v>6020</v>
      </c>
      <c r="D17" t="s">
        <v>659</v>
      </c>
      <c r="E17" s="6">
        <v>0.1</v>
      </c>
      <c r="F17" s="6" t="s">
        <v>5</v>
      </c>
      <c r="G17" s="6">
        <v>0.1</v>
      </c>
      <c r="H17" s="6" t="s">
        <v>5</v>
      </c>
      <c r="I17" s="6">
        <v>0.1</v>
      </c>
      <c r="J17" s="6" t="s">
        <v>5</v>
      </c>
      <c r="K17" s="6">
        <v>0.1</v>
      </c>
      <c r="L17" s="6" t="s">
        <v>5</v>
      </c>
      <c r="M17" s="6">
        <v>0.1</v>
      </c>
      <c r="N17" s="6" t="s">
        <v>5</v>
      </c>
      <c r="O17" s="31">
        <v>0.1</v>
      </c>
      <c r="P17" s="6" t="s">
        <v>5</v>
      </c>
      <c r="Q17" s="6">
        <v>0.1</v>
      </c>
      <c r="R17" s="6" t="s">
        <v>5</v>
      </c>
      <c r="S17" s="6">
        <v>0.1</v>
      </c>
      <c r="T17" s="6" t="s">
        <v>5</v>
      </c>
      <c r="U17" s="6">
        <v>0.1</v>
      </c>
      <c r="V17" s="6" t="s">
        <v>5</v>
      </c>
      <c r="W17" s="9">
        <v>0.02</v>
      </c>
      <c r="X17" s="9" t="s">
        <v>12</v>
      </c>
    </row>
    <row r="18" spans="1:24" x14ac:dyDescent="0.35">
      <c r="A18" s="6" t="s">
        <v>148</v>
      </c>
      <c r="B18" s="6" t="s">
        <v>149</v>
      </c>
      <c r="C18" s="82">
        <v>6020</v>
      </c>
      <c r="D18" t="s">
        <v>659</v>
      </c>
      <c r="E18" s="6">
        <v>0.5</v>
      </c>
      <c r="F18" s="6" t="s">
        <v>5</v>
      </c>
      <c r="G18" s="9">
        <v>0.05</v>
      </c>
      <c r="H18" s="9" t="s">
        <v>12</v>
      </c>
      <c r="I18" s="6">
        <v>0.5</v>
      </c>
      <c r="J18" s="6" t="s">
        <v>5</v>
      </c>
      <c r="K18" s="6">
        <v>0.06</v>
      </c>
      <c r="L18" s="6" t="s">
        <v>5</v>
      </c>
      <c r="M18" s="9">
        <v>0.06</v>
      </c>
      <c r="N18" s="9" t="s">
        <v>12</v>
      </c>
      <c r="O18" s="31">
        <v>0.5</v>
      </c>
      <c r="P18" s="6" t="s">
        <v>5</v>
      </c>
      <c r="Q18" s="9">
        <v>7.0000000000000007E-2</v>
      </c>
      <c r="R18" s="9" t="s">
        <v>12</v>
      </c>
      <c r="S18" s="6">
        <v>0.5</v>
      </c>
      <c r="T18" s="6" t="s">
        <v>5</v>
      </c>
      <c r="U18" s="6">
        <v>0.09</v>
      </c>
      <c r="V18" s="6" t="s">
        <v>5</v>
      </c>
      <c r="W18" s="6">
        <v>0.5</v>
      </c>
      <c r="X18" s="6" t="s">
        <v>5</v>
      </c>
    </row>
    <row r="19" spans="1:24" x14ac:dyDescent="0.35">
      <c r="A19" s="6" t="s">
        <v>150</v>
      </c>
      <c r="B19" s="6" t="s">
        <v>151</v>
      </c>
      <c r="C19" s="82">
        <v>6020</v>
      </c>
      <c r="D19" t="s">
        <v>659</v>
      </c>
      <c r="E19" s="8" t="s">
        <v>137</v>
      </c>
      <c r="G19" s="6">
        <v>0.2</v>
      </c>
      <c r="H19" s="6" t="s">
        <v>5</v>
      </c>
      <c r="I19" s="6">
        <v>0.2</v>
      </c>
      <c r="J19" s="6" t="s">
        <v>5</v>
      </c>
      <c r="K19" s="6">
        <v>0.2</v>
      </c>
      <c r="L19" s="6" t="s">
        <v>5</v>
      </c>
      <c r="M19" s="6">
        <v>0.2</v>
      </c>
      <c r="N19" s="6" t="s">
        <v>5</v>
      </c>
      <c r="O19" s="32" t="s">
        <v>137</v>
      </c>
      <c r="Q19" s="6">
        <v>0.2</v>
      </c>
      <c r="R19" s="6" t="s">
        <v>5</v>
      </c>
      <c r="S19" s="6">
        <v>0.2</v>
      </c>
      <c r="T19" s="6" t="s">
        <v>5</v>
      </c>
      <c r="U19" s="6">
        <v>0.2</v>
      </c>
      <c r="V19" s="6" t="s">
        <v>5</v>
      </c>
      <c r="W19" s="6">
        <v>0.2</v>
      </c>
      <c r="X19" s="6" t="s">
        <v>5</v>
      </c>
    </row>
    <row r="20" spans="1:24" x14ac:dyDescent="0.35">
      <c r="A20" s="6" t="s">
        <v>152</v>
      </c>
      <c r="B20" s="6" t="s">
        <v>153</v>
      </c>
      <c r="C20" s="82">
        <v>6020</v>
      </c>
      <c r="D20" t="s">
        <v>659</v>
      </c>
      <c r="E20" s="9">
        <v>0.9</v>
      </c>
      <c r="F20" s="9"/>
      <c r="G20" s="6">
        <v>0.5</v>
      </c>
      <c r="H20" s="6" t="s">
        <v>5</v>
      </c>
      <c r="I20" s="6">
        <v>0.5</v>
      </c>
      <c r="J20" s="6" t="s">
        <v>5</v>
      </c>
      <c r="K20" s="6">
        <v>0.5</v>
      </c>
      <c r="L20" s="6" t="s">
        <v>5</v>
      </c>
      <c r="M20" s="6">
        <v>0.5</v>
      </c>
      <c r="N20" s="6" t="s">
        <v>5</v>
      </c>
      <c r="O20" s="31">
        <v>0.5</v>
      </c>
      <c r="P20" s="6" t="s">
        <v>5</v>
      </c>
      <c r="Q20" s="6">
        <v>0.5</v>
      </c>
      <c r="R20" s="6" t="s">
        <v>5</v>
      </c>
      <c r="S20" s="6">
        <v>0.5</v>
      </c>
      <c r="T20" s="6" t="s">
        <v>5</v>
      </c>
      <c r="U20" s="6">
        <v>0.5</v>
      </c>
      <c r="V20" s="6" t="s">
        <v>5</v>
      </c>
      <c r="W20" s="6">
        <v>0.5</v>
      </c>
      <c r="X20" s="6" t="s">
        <v>5</v>
      </c>
    </row>
    <row r="21" spans="1:24" x14ac:dyDescent="0.35">
      <c r="A21" s="6" t="s">
        <v>154</v>
      </c>
      <c r="B21" s="6" t="s">
        <v>155</v>
      </c>
      <c r="C21" s="82">
        <v>6020</v>
      </c>
      <c r="D21" t="s">
        <v>659</v>
      </c>
      <c r="E21" s="6">
        <v>0.1</v>
      </c>
      <c r="F21" s="6" t="s">
        <v>5</v>
      </c>
      <c r="G21" s="6">
        <v>0.1</v>
      </c>
      <c r="H21" s="6" t="s">
        <v>5</v>
      </c>
      <c r="I21" s="9">
        <v>0.1</v>
      </c>
      <c r="J21" s="9" t="s">
        <v>12</v>
      </c>
      <c r="K21" s="6">
        <v>0.1</v>
      </c>
      <c r="L21" s="6" t="s">
        <v>5</v>
      </c>
      <c r="M21" s="6">
        <v>0.1</v>
      </c>
      <c r="N21" s="6" t="s">
        <v>5</v>
      </c>
      <c r="O21" s="31">
        <v>0.1</v>
      </c>
      <c r="P21" s="6" t="s">
        <v>5</v>
      </c>
      <c r="Q21" s="6">
        <v>0.1</v>
      </c>
      <c r="R21" s="6" t="s">
        <v>5</v>
      </c>
      <c r="S21" s="9">
        <v>7.0000000000000007E-2</v>
      </c>
      <c r="T21" s="9" t="s">
        <v>12</v>
      </c>
      <c r="U21" s="6">
        <v>0.1</v>
      </c>
      <c r="V21" s="6" t="s">
        <v>5</v>
      </c>
      <c r="W21" s="6">
        <v>0.1</v>
      </c>
      <c r="X21" s="6" t="s">
        <v>5</v>
      </c>
    </row>
    <row r="22" spans="1:24" x14ac:dyDescent="0.35">
      <c r="A22" s="6" t="s">
        <v>156</v>
      </c>
      <c r="B22" s="6" t="s">
        <v>157</v>
      </c>
      <c r="C22" s="82">
        <v>6020</v>
      </c>
      <c r="D22" t="s">
        <v>659</v>
      </c>
      <c r="E22" s="8" t="s">
        <v>137</v>
      </c>
      <c r="F22" s="7"/>
      <c r="G22" s="6">
        <v>0.5</v>
      </c>
      <c r="H22" s="6" t="s">
        <v>5</v>
      </c>
      <c r="I22" s="9">
        <v>0.25</v>
      </c>
      <c r="J22" s="9" t="s">
        <v>12</v>
      </c>
      <c r="K22" s="9">
        <v>0.11</v>
      </c>
      <c r="L22" s="9" t="s">
        <v>12</v>
      </c>
      <c r="M22" s="6">
        <v>0.12</v>
      </c>
      <c r="N22" s="6" t="s">
        <v>5</v>
      </c>
      <c r="O22" s="32" t="s">
        <v>137</v>
      </c>
      <c r="P22" s="7"/>
      <c r="Q22" s="9">
        <v>0.19</v>
      </c>
      <c r="R22" s="9" t="s">
        <v>12</v>
      </c>
      <c r="S22" s="9">
        <v>0.26</v>
      </c>
      <c r="T22" s="9" t="s">
        <v>12</v>
      </c>
      <c r="U22" s="9">
        <v>0.18</v>
      </c>
      <c r="V22" s="9" t="s">
        <v>12</v>
      </c>
      <c r="W22" s="6">
        <v>0.28000000000000003</v>
      </c>
      <c r="X22" s="6" t="s">
        <v>5</v>
      </c>
    </row>
    <row r="23" spans="1:24" s="50" customFormat="1" x14ac:dyDescent="0.35">
      <c r="A23" s="50" t="s">
        <v>130</v>
      </c>
      <c r="B23" s="50" t="s">
        <v>131</v>
      </c>
      <c r="C23" s="82" t="s">
        <v>679</v>
      </c>
      <c r="D23" s="50" t="s">
        <v>661</v>
      </c>
      <c r="E23" s="50">
        <v>20</v>
      </c>
      <c r="F23" s="50" t="s">
        <v>5</v>
      </c>
      <c r="G23" s="50">
        <v>20</v>
      </c>
      <c r="H23" s="49" t="s">
        <v>5</v>
      </c>
      <c r="I23" s="50">
        <v>20</v>
      </c>
      <c r="J23" s="49" t="s">
        <v>5</v>
      </c>
      <c r="K23" s="50">
        <v>20</v>
      </c>
      <c r="L23" s="50" t="s">
        <v>5</v>
      </c>
      <c r="M23" s="50">
        <v>20</v>
      </c>
      <c r="N23" s="50" t="s">
        <v>5</v>
      </c>
      <c r="O23" s="51">
        <v>20</v>
      </c>
      <c r="P23" s="50" t="s">
        <v>5</v>
      </c>
      <c r="Q23" s="50">
        <v>20</v>
      </c>
      <c r="R23" s="49" t="s">
        <v>5</v>
      </c>
      <c r="S23" s="50">
        <v>20</v>
      </c>
      <c r="T23" s="49" t="s">
        <v>5</v>
      </c>
      <c r="U23" s="50">
        <v>20</v>
      </c>
      <c r="V23" s="50" t="s">
        <v>5</v>
      </c>
      <c r="W23" s="50">
        <v>20</v>
      </c>
      <c r="X23" s="50" t="s">
        <v>5</v>
      </c>
    </row>
    <row r="24" spans="1:24" x14ac:dyDescent="0.35">
      <c r="A24" s="6" t="s">
        <v>158</v>
      </c>
      <c r="B24" s="6" t="s">
        <v>159</v>
      </c>
      <c r="C24" s="82">
        <v>6020</v>
      </c>
      <c r="D24" t="s">
        <v>659</v>
      </c>
      <c r="E24" s="8" t="s">
        <v>137</v>
      </c>
      <c r="F24" s="7"/>
      <c r="G24" s="6">
        <v>0.2</v>
      </c>
      <c r="H24" s="6" t="s">
        <v>5</v>
      </c>
      <c r="I24" s="6">
        <v>0.2</v>
      </c>
      <c r="J24" s="6" t="s">
        <v>5</v>
      </c>
      <c r="K24" s="6">
        <v>0.2</v>
      </c>
      <c r="L24" s="6" t="s">
        <v>5</v>
      </c>
      <c r="M24" s="6">
        <v>0.2</v>
      </c>
      <c r="N24" s="6" t="s">
        <v>5</v>
      </c>
      <c r="O24" s="32" t="s">
        <v>137</v>
      </c>
      <c r="P24" s="7"/>
      <c r="Q24" s="6">
        <v>0.2</v>
      </c>
      <c r="R24" s="6" t="s">
        <v>5</v>
      </c>
      <c r="S24" s="6">
        <v>0.2</v>
      </c>
      <c r="T24" s="6" t="s">
        <v>5</v>
      </c>
      <c r="U24" s="6">
        <v>0.2</v>
      </c>
      <c r="V24" s="6" t="s">
        <v>5</v>
      </c>
      <c r="W24" s="6">
        <v>0.2</v>
      </c>
      <c r="X24" s="6" t="s">
        <v>5</v>
      </c>
    </row>
    <row r="25" spans="1:24" x14ac:dyDescent="0.35">
      <c r="A25" s="6" t="s">
        <v>160</v>
      </c>
      <c r="B25" s="6" t="s">
        <v>161</v>
      </c>
      <c r="C25" s="82">
        <v>6020</v>
      </c>
      <c r="D25" t="s">
        <v>659</v>
      </c>
      <c r="E25" s="6">
        <v>0.5</v>
      </c>
      <c r="F25" s="6" t="s">
        <v>5</v>
      </c>
      <c r="G25" s="6">
        <v>0.5</v>
      </c>
      <c r="H25" s="6" t="s">
        <v>5</v>
      </c>
      <c r="I25" s="9">
        <v>0.7</v>
      </c>
      <c r="J25" s="9"/>
      <c r="K25" s="6">
        <v>0.5</v>
      </c>
      <c r="L25" s="6" t="s">
        <v>5</v>
      </c>
      <c r="M25" s="6">
        <v>0.5</v>
      </c>
      <c r="N25" s="6" t="s">
        <v>5</v>
      </c>
      <c r="O25" s="31">
        <v>0.5</v>
      </c>
      <c r="P25" s="6" t="s">
        <v>5</v>
      </c>
      <c r="Q25" s="6">
        <v>0.5</v>
      </c>
      <c r="R25" s="6" t="s">
        <v>5</v>
      </c>
      <c r="S25" s="6">
        <v>0.5</v>
      </c>
      <c r="T25" s="6" t="s">
        <v>5</v>
      </c>
      <c r="U25" s="6">
        <v>0.5</v>
      </c>
      <c r="V25" s="6" t="s">
        <v>5</v>
      </c>
      <c r="W25" s="6">
        <v>0.5</v>
      </c>
      <c r="X25" s="6" t="s">
        <v>5</v>
      </c>
    </row>
    <row r="26" spans="1:24" x14ac:dyDescent="0.35">
      <c r="A26" s="6" t="s">
        <v>162</v>
      </c>
      <c r="B26" s="6" t="s">
        <v>163</v>
      </c>
      <c r="C26" s="82">
        <v>6020</v>
      </c>
      <c r="D26" t="s">
        <v>659</v>
      </c>
      <c r="E26" s="6">
        <v>0.5</v>
      </c>
      <c r="F26" s="6" t="s">
        <v>5</v>
      </c>
      <c r="G26" s="6">
        <v>0.5</v>
      </c>
      <c r="H26" s="6" t="s">
        <v>5</v>
      </c>
      <c r="I26" s="6">
        <v>0.5</v>
      </c>
      <c r="J26" s="6" t="s">
        <v>5</v>
      </c>
      <c r="K26" s="6">
        <v>0.5</v>
      </c>
      <c r="L26" s="6" t="s">
        <v>5</v>
      </c>
      <c r="M26" s="6">
        <v>0.5</v>
      </c>
      <c r="N26" s="6" t="s">
        <v>5</v>
      </c>
      <c r="O26" s="31">
        <v>0.5</v>
      </c>
      <c r="P26" s="6" t="s">
        <v>5</v>
      </c>
      <c r="Q26" s="6">
        <v>0.5</v>
      </c>
      <c r="R26" s="6" t="s">
        <v>5</v>
      </c>
      <c r="S26" s="6">
        <v>0.5</v>
      </c>
      <c r="T26" s="6" t="s">
        <v>5</v>
      </c>
      <c r="U26" s="6">
        <v>0.5</v>
      </c>
      <c r="V26" s="6" t="s">
        <v>5</v>
      </c>
      <c r="W26" s="6">
        <v>0.5</v>
      </c>
      <c r="X26" s="6" t="s">
        <v>5</v>
      </c>
    </row>
    <row r="27" spans="1:24" x14ac:dyDescent="0.35">
      <c r="A27" s="6" t="s">
        <v>164</v>
      </c>
      <c r="B27" s="6" t="s">
        <v>165</v>
      </c>
      <c r="C27" s="82">
        <v>6020</v>
      </c>
      <c r="D27" t="s">
        <v>659</v>
      </c>
      <c r="E27" s="6">
        <v>0.2</v>
      </c>
      <c r="F27" s="6" t="s">
        <v>5</v>
      </c>
      <c r="G27" s="6">
        <v>0.2</v>
      </c>
      <c r="H27" s="6" t="s">
        <v>5</v>
      </c>
      <c r="I27" s="6">
        <v>0.2</v>
      </c>
      <c r="J27" s="6" t="s">
        <v>5</v>
      </c>
      <c r="K27" s="6">
        <v>0.2</v>
      </c>
      <c r="L27" s="6" t="s">
        <v>5</v>
      </c>
      <c r="M27" s="6">
        <v>0.2</v>
      </c>
      <c r="N27" s="6" t="s">
        <v>5</v>
      </c>
      <c r="O27" s="31">
        <v>0.2</v>
      </c>
      <c r="P27" s="6" t="s">
        <v>5</v>
      </c>
      <c r="Q27" s="6">
        <v>0.2</v>
      </c>
      <c r="R27" s="6" t="s">
        <v>5</v>
      </c>
      <c r="S27" s="6">
        <v>0.2</v>
      </c>
      <c r="T27" s="6" t="s">
        <v>5</v>
      </c>
      <c r="U27" s="6">
        <v>0.2</v>
      </c>
      <c r="V27" s="6" t="s">
        <v>5</v>
      </c>
      <c r="W27" s="6">
        <v>0.2</v>
      </c>
      <c r="X27" s="6" t="s">
        <v>5</v>
      </c>
    </row>
    <row r="28" spans="1:24" x14ac:dyDescent="0.35">
      <c r="A28" s="6" t="s">
        <v>166</v>
      </c>
      <c r="B28" s="6" t="s">
        <v>167</v>
      </c>
      <c r="C28" s="82">
        <v>6020</v>
      </c>
      <c r="D28" t="s">
        <v>659</v>
      </c>
      <c r="E28" s="6">
        <v>0.2</v>
      </c>
      <c r="F28" s="6" t="s">
        <v>5</v>
      </c>
      <c r="G28" s="6">
        <v>0.2</v>
      </c>
      <c r="H28" s="6" t="s">
        <v>5</v>
      </c>
      <c r="I28" s="6">
        <v>0.2</v>
      </c>
      <c r="J28" s="6" t="s">
        <v>5</v>
      </c>
      <c r="K28" s="6">
        <v>0.2</v>
      </c>
      <c r="L28" s="6" t="s">
        <v>5</v>
      </c>
      <c r="M28" s="6">
        <v>0.02</v>
      </c>
      <c r="N28" s="6" t="s">
        <v>5</v>
      </c>
      <c r="O28" s="31">
        <v>0.2</v>
      </c>
      <c r="P28" s="6" t="s">
        <v>5</v>
      </c>
      <c r="Q28" s="6">
        <v>0.2</v>
      </c>
      <c r="R28" s="6" t="s">
        <v>5</v>
      </c>
      <c r="S28" s="6">
        <v>0.2</v>
      </c>
      <c r="T28" s="6" t="s">
        <v>5</v>
      </c>
      <c r="U28" s="6">
        <v>0.2</v>
      </c>
      <c r="V28" s="6" t="s">
        <v>5</v>
      </c>
      <c r="W28" s="6">
        <v>0.01</v>
      </c>
      <c r="X28" s="6" t="s">
        <v>5</v>
      </c>
    </row>
    <row r="29" spans="1:24" x14ac:dyDescent="0.35">
      <c r="A29" s="6" t="s">
        <v>168</v>
      </c>
      <c r="B29" s="6" t="s">
        <v>169</v>
      </c>
      <c r="C29" s="82">
        <v>6020</v>
      </c>
      <c r="D29" t="s">
        <v>659</v>
      </c>
      <c r="E29" s="6">
        <v>0.2</v>
      </c>
      <c r="F29" s="6" t="s">
        <v>5</v>
      </c>
      <c r="G29" s="6">
        <v>0.2</v>
      </c>
      <c r="H29" s="6" t="s">
        <v>5</v>
      </c>
      <c r="I29" s="6">
        <v>0.2</v>
      </c>
      <c r="J29" s="6" t="s">
        <v>5</v>
      </c>
      <c r="K29" s="6">
        <v>0.2</v>
      </c>
      <c r="L29" s="6" t="s">
        <v>5</v>
      </c>
      <c r="M29" s="6">
        <v>0.2</v>
      </c>
      <c r="N29" s="6" t="s">
        <v>5</v>
      </c>
      <c r="O29" s="31">
        <v>0.2</v>
      </c>
      <c r="P29" s="6" t="s">
        <v>5</v>
      </c>
      <c r="Q29" s="6">
        <v>0.2</v>
      </c>
      <c r="R29" s="6" t="s">
        <v>5</v>
      </c>
      <c r="S29" s="6">
        <v>0.2</v>
      </c>
      <c r="T29" s="6" t="s">
        <v>5</v>
      </c>
      <c r="U29" s="6">
        <v>0.2</v>
      </c>
      <c r="V29" s="6" t="s">
        <v>5</v>
      </c>
      <c r="W29" s="6">
        <v>0.2</v>
      </c>
      <c r="X29" s="6" t="s">
        <v>5</v>
      </c>
    </row>
    <row r="30" spans="1:24" x14ac:dyDescent="0.35">
      <c r="A30" s="6" t="s">
        <v>170</v>
      </c>
      <c r="B30" s="6" t="s">
        <v>171</v>
      </c>
      <c r="C30" s="82">
        <v>6020</v>
      </c>
      <c r="D30" t="s">
        <v>659</v>
      </c>
      <c r="E30" s="6">
        <v>4</v>
      </c>
      <c r="F30" s="6" t="s">
        <v>5</v>
      </c>
      <c r="G30" s="6">
        <v>0.5</v>
      </c>
      <c r="H30" s="6" t="s">
        <v>5</v>
      </c>
      <c r="I30" s="9">
        <v>1.1000000000000001</v>
      </c>
      <c r="J30" s="9" t="s">
        <v>12</v>
      </c>
      <c r="K30" s="6">
        <v>2.5</v>
      </c>
      <c r="L30" s="6" t="s">
        <v>5</v>
      </c>
      <c r="M30" s="6">
        <v>1</v>
      </c>
      <c r="N30" s="6" t="s">
        <v>5</v>
      </c>
      <c r="O30" s="31">
        <v>4</v>
      </c>
      <c r="P30" s="6" t="s">
        <v>5</v>
      </c>
      <c r="Q30" s="6">
        <v>0.6</v>
      </c>
      <c r="R30" s="6" t="s">
        <v>5</v>
      </c>
      <c r="S30" s="9">
        <v>1.1000000000000001</v>
      </c>
      <c r="T30" s="9" t="s">
        <v>12</v>
      </c>
      <c r="U30" s="6">
        <v>1.7</v>
      </c>
      <c r="V30" s="6" t="s">
        <v>5</v>
      </c>
      <c r="W30" s="6">
        <v>1.4</v>
      </c>
      <c r="X30" s="6" t="s">
        <v>5</v>
      </c>
    </row>
    <row r="31" spans="1:24" s="50" customFormat="1" x14ac:dyDescent="0.35">
      <c r="A31" s="294" t="s">
        <v>682</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row>
    <row r="32" spans="1:24" x14ac:dyDescent="0.35">
      <c r="A32" s="50" t="s">
        <v>138</v>
      </c>
      <c r="B32" s="6" t="s">
        <v>139</v>
      </c>
      <c r="C32" s="82">
        <v>6020</v>
      </c>
      <c r="D32" t="s">
        <v>659</v>
      </c>
      <c r="E32" s="6">
        <v>0.2</v>
      </c>
      <c r="F32" s="6" t="s">
        <v>5</v>
      </c>
      <c r="G32" s="6">
        <v>0.2</v>
      </c>
      <c r="H32" s="6" t="s">
        <v>5</v>
      </c>
      <c r="I32" s="6">
        <v>0.2</v>
      </c>
      <c r="J32" s="6" t="s">
        <v>5</v>
      </c>
      <c r="K32" s="6">
        <v>0.2</v>
      </c>
      <c r="L32" s="6" t="s">
        <v>5</v>
      </c>
      <c r="M32" s="6">
        <v>0.2</v>
      </c>
      <c r="N32" s="6" t="s">
        <v>5</v>
      </c>
      <c r="O32" s="31">
        <v>0.2</v>
      </c>
      <c r="P32" s="6" t="s">
        <v>5</v>
      </c>
      <c r="Q32" s="6">
        <v>0.2</v>
      </c>
      <c r="R32" s="6" t="s">
        <v>5</v>
      </c>
      <c r="S32" s="6">
        <v>0.2</v>
      </c>
      <c r="T32" s="6" t="s">
        <v>5</v>
      </c>
      <c r="U32" s="6">
        <v>0.2</v>
      </c>
      <c r="V32" s="6" t="s">
        <v>5</v>
      </c>
      <c r="W32" s="6">
        <v>0.2</v>
      </c>
      <c r="X32" s="6" t="s">
        <v>5</v>
      </c>
    </row>
    <row r="33" spans="1:24" x14ac:dyDescent="0.35">
      <c r="A33" s="50" t="s">
        <v>140</v>
      </c>
      <c r="B33" s="6" t="s">
        <v>141</v>
      </c>
      <c r="C33" s="82">
        <v>6020</v>
      </c>
      <c r="D33" t="s">
        <v>659</v>
      </c>
      <c r="E33" s="6">
        <v>0.2</v>
      </c>
      <c r="F33" s="6" t="s">
        <v>5</v>
      </c>
      <c r="G33" s="6">
        <v>0.2</v>
      </c>
      <c r="H33" s="6" t="s">
        <v>5</v>
      </c>
      <c r="I33" s="6">
        <v>0.2</v>
      </c>
      <c r="J33" s="6" t="s">
        <v>5</v>
      </c>
      <c r="K33" s="6">
        <v>0.2</v>
      </c>
      <c r="L33" s="6" t="s">
        <v>5</v>
      </c>
      <c r="M33" s="6">
        <v>0.2</v>
      </c>
      <c r="N33" s="6" t="s">
        <v>5</v>
      </c>
      <c r="O33" s="31">
        <v>0.2</v>
      </c>
      <c r="P33" s="6" t="s">
        <v>5</v>
      </c>
      <c r="Q33" s="6">
        <v>0.2</v>
      </c>
      <c r="R33" s="6" t="s">
        <v>5</v>
      </c>
      <c r="S33" s="6">
        <v>0.2</v>
      </c>
      <c r="T33" s="6" t="s">
        <v>5</v>
      </c>
      <c r="U33" s="6">
        <v>0.2</v>
      </c>
      <c r="V33" s="6" t="s">
        <v>5</v>
      </c>
      <c r="W33" s="6">
        <v>0.2</v>
      </c>
      <c r="X33" s="6" t="s">
        <v>5</v>
      </c>
    </row>
    <row r="34" spans="1:24" x14ac:dyDescent="0.35">
      <c r="A34" s="50" t="s">
        <v>142</v>
      </c>
      <c r="B34" s="6" t="s">
        <v>143</v>
      </c>
      <c r="C34" s="82">
        <v>6020</v>
      </c>
      <c r="D34" t="s">
        <v>659</v>
      </c>
      <c r="E34" s="9">
        <v>0.8</v>
      </c>
      <c r="F34" s="9"/>
      <c r="G34" s="6">
        <v>0.04</v>
      </c>
      <c r="H34" s="6" t="s">
        <v>5</v>
      </c>
      <c r="I34" s="6">
        <v>0.5</v>
      </c>
      <c r="J34" s="6" t="s">
        <v>5</v>
      </c>
      <c r="K34" s="6">
        <v>0.1</v>
      </c>
      <c r="L34" s="6" t="s">
        <v>5</v>
      </c>
      <c r="M34" s="6">
        <v>0.19</v>
      </c>
      <c r="N34" s="6" t="s">
        <v>5</v>
      </c>
      <c r="O34" s="31">
        <v>0.5</v>
      </c>
      <c r="P34" s="6" t="s">
        <v>5</v>
      </c>
      <c r="Q34" s="6">
        <v>0.19</v>
      </c>
      <c r="R34" s="6" t="s">
        <v>5</v>
      </c>
      <c r="S34" s="6">
        <v>0.5</v>
      </c>
      <c r="T34" s="6" t="s">
        <v>5</v>
      </c>
      <c r="U34" s="6">
        <v>0.2</v>
      </c>
      <c r="V34" s="6" t="s">
        <v>5</v>
      </c>
      <c r="W34" s="6">
        <v>0.24</v>
      </c>
      <c r="X34" s="6" t="s">
        <v>5</v>
      </c>
    </row>
    <row r="35" spans="1:24" x14ac:dyDescent="0.35">
      <c r="A35" s="50" t="s">
        <v>144</v>
      </c>
      <c r="B35" s="6" t="s">
        <v>145</v>
      </c>
      <c r="C35" s="82">
        <v>6020</v>
      </c>
      <c r="D35" t="s">
        <v>659</v>
      </c>
      <c r="E35" s="6">
        <v>0.2</v>
      </c>
      <c r="F35" s="6" t="s">
        <v>5</v>
      </c>
      <c r="G35" s="6">
        <v>0.2</v>
      </c>
      <c r="H35" s="6" t="s">
        <v>5</v>
      </c>
      <c r="I35" s="6">
        <v>0.2</v>
      </c>
      <c r="J35" s="6" t="s">
        <v>5</v>
      </c>
      <c r="K35" s="6">
        <v>0.2</v>
      </c>
      <c r="L35" s="6" t="s">
        <v>5</v>
      </c>
      <c r="M35" s="6">
        <v>0.2</v>
      </c>
      <c r="N35" s="6" t="s">
        <v>5</v>
      </c>
      <c r="O35" s="31">
        <v>0.2</v>
      </c>
      <c r="P35" s="6" t="s">
        <v>5</v>
      </c>
      <c r="Q35" s="6">
        <v>0.2</v>
      </c>
      <c r="R35" s="6" t="s">
        <v>5</v>
      </c>
      <c r="S35" s="6">
        <v>0.2</v>
      </c>
      <c r="T35" s="6" t="s">
        <v>5</v>
      </c>
      <c r="U35" s="6">
        <v>0.2</v>
      </c>
      <c r="V35" s="6" t="s">
        <v>5</v>
      </c>
      <c r="W35" s="6">
        <v>0.2</v>
      </c>
      <c r="X35" s="6" t="s">
        <v>5</v>
      </c>
    </row>
    <row r="36" spans="1:24" x14ac:dyDescent="0.35">
      <c r="A36" s="50" t="s">
        <v>146</v>
      </c>
      <c r="B36" s="6" t="s">
        <v>147</v>
      </c>
      <c r="C36" s="82">
        <v>6020</v>
      </c>
      <c r="D36" t="s">
        <v>659</v>
      </c>
      <c r="E36" s="6">
        <v>0.1</v>
      </c>
      <c r="F36" s="6" t="s">
        <v>5</v>
      </c>
      <c r="G36" s="6">
        <v>0.1</v>
      </c>
      <c r="H36" s="6" t="s">
        <v>5</v>
      </c>
      <c r="I36" s="6">
        <v>0.1</v>
      </c>
      <c r="J36" s="6" t="s">
        <v>5</v>
      </c>
      <c r="K36" s="6">
        <v>0.1</v>
      </c>
      <c r="L36" s="6" t="s">
        <v>5</v>
      </c>
      <c r="M36" s="6">
        <v>0.1</v>
      </c>
      <c r="N36" s="6" t="s">
        <v>5</v>
      </c>
      <c r="O36" s="31">
        <v>0.1</v>
      </c>
      <c r="P36" s="6" t="s">
        <v>5</v>
      </c>
      <c r="Q36" s="6">
        <v>0.1</v>
      </c>
      <c r="R36" s="6" t="s">
        <v>5</v>
      </c>
      <c r="S36" s="6">
        <v>0.1</v>
      </c>
      <c r="T36" s="6" t="s">
        <v>5</v>
      </c>
      <c r="U36" s="6">
        <v>0.1</v>
      </c>
      <c r="V36" s="6" t="s">
        <v>5</v>
      </c>
      <c r="W36" s="6">
        <v>0.1</v>
      </c>
      <c r="X36" s="6" t="s">
        <v>5</v>
      </c>
    </row>
    <row r="37" spans="1:24" x14ac:dyDescent="0.35">
      <c r="A37" s="50" t="s">
        <v>148</v>
      </c>
      <c r="B37" s="6" t="s">
        <v>149</v>
      </c>
      <c r="C37" s="82">
        <v>6020</v>
      </c>
      <c r="D37" t="s">
        <v>659</v>
      </c>
      <c r="E37" s="6">
        <v>0.5</v>
      </c>
      <c r="F37" s="6" t="s">
        <v>5</v>
      </c>
      <c r="G37" s="6">
        <v>0.5</v>
      </c>
      <c r="H37" s="6" t="s">
        <v>5</v>
      </c>
      <c r="I37" s="6">
        <v>1</v>
      </c>
      <c r="J37" s="6" t="s">
        <v>5</v>
      </c>
      <c r="K37" s="6">
        <v>7.0000000000000007E-2</v>
      </c>
      <c r="L37" s="6" t="s">
        <v>5</v>
      </c>
      <c r="M37" s="9">
        <v>7.0000000000000007E-2</v>
      </c>
      <c r="N37" s="9" t="s">
        <v>12</v>
      </c>
      <c r="O37" s="31">
        <v>0.5</v>
      </c>
      <c r="P37" s="6" t="s">
        <v>5</v>
      </c>
      <c r="Q37" s="6">
        <v>0.5</v>
      </c>
      <c r="R37" s="6" t="s">
        <v>5</v>
      </c>
      <c r="S37" s="6">
        <v>0.5</v>
      </c>
      <c r="T37" s="6" t="s">
        <v>5</v>
      </c>
      <c r="U37" s="6">
        <v>0.06</v>
      </c>
      <c r="V37" s="6" t="s">
        <v>5</v>
      </c>
      <c r="W37" s="9">
        <v>0.08</v>
      </c>
      <c r="X37" s="9" t="s">
        <v>12</v>
      </c>
    </row>
    <row r="38" spans="1:24" x14ac:dyDescent="0.35">
      <c r="A38" s="50" t="s">
        <v>150</v>
      </c>
      <c r="B38" s="6" t="s">
        <v>151</v>
      </c>
      <c r="C38" s="82">
        <v>6020</v>
      </c>
      <c r="D38" t="s">
        <v>659</v>
      </c>
      <c r="E38" s="8" t="s">
        <v>137</v>
      </c>
      <c r="G38" s="6">
        <v>0.2</v>
      </c>
      <c r="H38" s="6" t="s">
        <v>5</v>
      </c>
      <c r="I38" s="6">
        <v>0.2</v>
      </c>
      <c r="J38" s="6" t="s">
        <v>5</v>
      </c>
      <c r="K38" s="6">
        <v>0.2</v>
      </c>
      <c r="L38" s="6" t="s">
        <v>5</v>
      </c>
      <c r="M38" s="6">
        <v>0.2</v>
      </c>
      <c r="N38" s="6" t="s">
        <v>5</v>
      </c>
      <c r="O38" s="32" t="s">
        <v>137</v>
      </c>
      <c r="Q38" s="9">
        <v>0.4</v>
      </c>
      <c r="R38" s="9"/>
      <c r="S38" s="6">
        <v>0.2</v>
      </c>
      <c r="T38" s="6" t="s">
        <v>5</v>
      </c>
      <c r="U38" s="9">
        <v>0.02</v>
      </c>
      <c r="V38" s="9" t="s">
        <v>12</v>
      </c>
      <c r="W38" s="6">
        <v>0.2</v>
      </c>
      <c r="X38" s="6" t="s">
        <v>5</v>
      </c>
    </row>
    <row r="39" spans="1:24" x14ac:dyDescent="0.35">
      <c r="A39" s="50" t="s">
        <v>152</v>
      </c>
      <c r="B39" s="6" t="s">
        <v>153</v>
      </c>
      <c r="C39" s="82">
        <v>6020</v>
      </c>
      <c r="D39" t="s">
        <v>659</v>
      </c>
      <c r="E39" s="6">
        <v>0.5</v>
      </c>
      <c r="F39" s="6" t="s">
        <v>5</v>
      </c>
      <c r="G39" s="6">
        <v>0.5</v>
      </c>
      <c r="H39" s="6" t="s">
        <v>5</v>
      </c>
      <c r="I39" s="6">
        <v>0.5</v>
      </c>
      <c r="J39" s="6" t="s">
        <v>5</v>
      </c>
      <c r="K39" s="6">
        <v>0.5</v>
      </c>
      <c r="L39" s="6" t="s">
        <v>5</v>
      </c>
      <c r="M39" s="6">
        <v>0.5</v>
      </c>
      <c r="N39" s="6" t="s">
        <v>5</v>
      </c>
      <c r="O39" s="31">
        <v>0.5</v>
      </c>
      <c r="P39" s="6" t="s">
        <v>5</v>
      </c>
      <c r="Q39" s="6">
        <v>0.31</v>
      </c>
      <c r="R39" s="6" t="s">
        <v>12</v>
      </c>
      <c r="S39" s="6">
        <v>0.5</v>
      </c>
      <c r="T39" s="6" t="s">
        <v>5</v>
      </c>
      <c r="U39" s="6">
        <v>0.5</v>
      </c>
      <c r="V39" s="6" t="s">
        <v>5</v>
      </c>
      <c r="W39" s="6">
        <v>0.22</v>
      </c>
      <c r="X39" s="6" t="s">
        <v>12</v>
      </c>
    </row>
    <row r="40" spans="1:24" x14ac:dyDescent="0.35">
      <c r="A40" s="50" t="s">
        <v>154</v>
      </c>
      <c r="B40" s="6" t="s">
        <v>155</v>
      </c>
      <c r="C40" s="82">
        <v>6020</v>
      </c>
      <c r="D40" t="s">
        <v>659</v>
      </c>
      <c r="E40" s="6">
        <v>0.1</v>
      </c>
      <c r="F40" s="6" t="s">
        <v>5</v>
      </c>
      <c r="G40" s="6">
        <v>0.1</v>
      </c>
      <c r="H40" s="6" t="s">
        <v>5</v>
      </c>
      <c r="I40" s="6">
        <v>0.1</v>
      </c>
      <c r="J40" s="6" t="s">
        <v>5</v>
      </c>
      <c r="K40" s="6">
        <v>0.1</v>
      </c>
      <c r="L40" s="6" t="s">
        <v>5</v>
      </c>
      <c r="M40" s="6">
        <v>0.05</v>
      </c>
      <c r="N40" s="6" t="s">
        <v>5</v>
      </c>
      <c r="O40" s="31">
        <v>0.1</v>
      </c>
      <c r="P40" s="6" t="s">
        <v>5</v>
      </c>
      <c r="Q40" s="6">
        <v>0.1</v>
      </c>
      <c r="R40" s="6" t="s">
        <v>5</v>
      </c>
      <c r="S40" s="6">
        <v>0.1</v>
      </c>
      <c r="T40" s="6" t="s">
        <v>5</v>
      </c>
      <c r="U40" s="6">
        <v>0.1</v>
      </c>
      <c r="V40" s="6" t="s">
        <v>5</v>
      </c>
      <c r="W40" s="6">
        <v>0.1</v>
      </c>
      <c r="X40" s="6" t="s">
        <v>5</v>
      </c>
    </row>
    <row r="41" spans="1:24" x14ac:dyDescent="0.35">
      <c r="A41" s="50" t="s">
        <v>156</v>
      </c>
      <c r="B41" s="6" t="s">
        <v>157</v>
      </c>
      <c r="C41" s="82">
        <v>6020</v>
      </c>
      <c r="D41" t="s">
        <v>659</v>
      </c>
      <c r="E41" s="8" t="s">
        <v>137</v>
      </c>
      <c r="G41" s="6">
        <v>0.04</v>
      </c>
      <c r="H41" s="6" t="s">
        <v>5</v>
      </c>
      <c r="I41" s="6">
        <v>1</v>
      </c>
      <c r="J41" s="6" t="s">
        <v>5</v>
      </c>
      <c r="K41" s="9">
        <v>0.03</v>
      </c>
      <c r="L41" s="9" t="s">
        <v>12</v>
      </c>
      <c r="M41" s="6">
        <v>0.08</v>
      </c>
      <c r="N41" s="6" t="s">
        <v>5</v>
      </c>
      <c r="O41" s="32" t="s">
        <v>137</v>
      </c>
      <c r="Q41" s="9">
        <v>0.7</v>
      </c>
      <c r="R41" s="9"/>
      <c r="S41" s="6">
        <v>0.5</v>
      </c>
      <c r="T41" s="6" t="s">
        <v>5</v>
      </c>
      <c r="U41" s="9">
        <v>0.2</v>
      </c>
      <c r="V41" s="9" t="s">
        <v>12</v>
      </c>
      <c r="W41" s="6">
        <v>0.21</v>
      </c>
      <c r="X41" s="6" t="s">
        <v>5</v>
      </c>
    </row>
    <row r="42" spans="1:24" s="50" customFormat="1" x14ac:dyDescent="0.35">
      <c r="A42" s="50" t="s">
        <v>130</v>
      </c>
      <c r="B42" s="50" t="s">
        <v>131</v>
      </c>
      <c r="C42" s="82" t="s">
        <v>679</v>
      </c>
      <c r="D42" s="49" t="s">
        <v>661</v>
      </c>
      <c r="E42" s="49">
        <v>20</v>
      </c>
      <c r="F42" s="49" t="s">
        <v>5</v>
      </c>
      <c r="G42" s="50">
        <v>20</v>
      </c>
      <c r="H42" s="49" t="s">
        <v>5</v>
      </c>
      <c r="I42" s="50">
        <v>20</v>
      </c>
      <c r="J42" s="49" t="s">
        <v>5</v>
      </c>
      <c r="K42" s="50">
        <v>20</v>
      </c>
      <c r="L42" s="50" t="s">
        <v>5</v>
      </c>
      <c r="M42" s="50">
        <v>20</v>
      </c>
      <c r="N42" s="50" t="s">
        <v>5</v>
      </c>
      <c r="O42" s="49">
        <v>20</v>
      </c>
      <c r="P42" s="49" t="s">
        <v>5</v>
      </c>
      <c r="Q42" s="50">
        <v>20</v>
      </c>
      <c r="R42" s="49" t="s">
        <v>5</v>
      </c>
      <c r="S42" s="52">
        <v>3</v>
      </c>
      <c r="T42" s="52" t="s">
        <v>12</v>
      </c>
      <c r="U42" s="50">
        <v>20</v>
      </c>
      <c r="V42" s="50" t="s">
        <v>5</v>
      </c>
      <c r="W42" s="50">
        <v>20</v>
      </c>
      <c r="X42" s="50" t="s">
        <v>5</v>
      </c>
    </row>
    <row r="43" spans="1:24" x14ac:dyDescent="0.35">
      <c r="A43" s="50" t="s">
        <v>158</v>
      </c>
      <c r="B43" s="6" t="s">
        <v>159</v>
      </c>
      <c r="C43" s="82">
        <v>6020</v>
      </c>
      <c r="D43" t="s">
        <v>659</v>
      </c>
      <c r="E43" s="8" t="s">
        <v>137</v>
      </c>
      <c r="G43" s="6">
        <v>0.2</v>
      </c>
      <c r="H43" s="6" t="s">
        <v>5</v>
      </c>
      <c r="I43" s="6">
        <v>0.2</v>
      </c>
      <c r="J43" s="6" t="s">
        <v>5</v>
      </c>
      <c r="K43" s="6">
        <v>0.2</v>
      </c>
      <c r="L43" s="6" t="s">
        <v>5</v>
      </c>
      <c r="M43" s="6">
        <v>0.2</v>
      </c>
      <c r="N43" s="6" t="s">
        <v>5</v>
      </c>
      <c r="O43" s="32" t="s">
        <v>137</v>
      </c>
      <c r="Q43" s="6">
        <v>0.2</v>
      </c>
      <c r="R43" s="6" t="s">
        <v>5</v>
      </c>
      <c r="S43" s="6">
        <v>0.2</v>
      </c>
      <c r="T43" s="6" t="s">
        <v>5</v>
      </c>
      <c r="U43" s="6">
        <v>0.2</v>
      </c>
      <c r="V43" s="6" t="s">
        <v>5</v>
      </c>
      <c r="W43" s="6">
        <v>0.2</v>
      </c>
      <c r="X43" s="6" t="s">
        <v>5</v>
      </c>
    </row>
    <row r="44" spans="1:24" x14ac:dyDescent="0.35">
      <c r="A44" s="50" t="s">
        <v>160</v>
      </c>
      <c r="B44" s="6" t="s">
        <v>161</v>
      </c>
      <c r="C44" s="82">
        <v>6020</v>
      </c>
      <c r="D44" t="s">
        <v>659</v>
      </c>
      <c r="E44" s="6">
        <v>0.5</v>
      </c>
      <c r="F44" s="6" t="s">
        <v>5</v>
      </c>
      <c r="G44" s="6">
        <v>0.5</v>
      </c>
      <c r="H44" s="6" t="s">
        <v>5</v>
      </c>
      <c r="I44" s="9">
        <v>4.0999999999999996</v>
      </c>
      <c r="J44" s="9"/>
      <c r="K44" s="6">
        <v>0.5</v>
      </c>
      <c r="L44" s="6" t="s">
        <v>5</v>
      </c>
      <c r="M44" s="6">
        <v>0.5</v>
      </c>
      <c r="N44" s="6" t="s">
        <v>5</v>
      </c>
      <c r="O44" s="31">
        <v>0.5</v>
      </c>
      <c r="P44" s="6" t="s">
        <v>5</v>
      </c>
      <c r="Q44" s="6">
        <v>0.5</v>
      </c>
      <c r="R44" s="6" t="s">
        <v>5</v>
      </c>
      <c r="S44" s="9">
        <v>0.8</v>
      </c>
      <c r="T44" s="9"/>
      <c r="U44" s="6">
        <v>0.5</v>
      </c>
      <c r="V44" s="6" t="s">
        <v>5</v>
      </c>
      <c r="W44" s="6">
        <v>0.5</v>
      </c>
      <c r="X44" s="6" t="s">
        <v>5</v>
      </c>
    </row>
    <row r="45" spans="1:24" x14ac:dyDescent="0.35">
      <c r="A45" s="50" t="s">
        <v>162</v>
      </c>
      <c r="B45" s="6" t="s">
        <v>163</v>
      </c>
      <c r="C45" s="82">
        <v>6020</v>
      </c>
      <c r="D45" t="s">
        <v>659</v>
      </c>
      <c r="E45" s="6">
        <v>0.5</v>
      </c>
      <c r="F45" s="6" t="s">
        <v>5</v>
      </c>
      <c r="G45" s="6">
        <v>0.5</v>
      </c>
      <c r="H45" s="6" t="s">
        <v>5</v>
      </c>
      <c r="I45" s="6">
        <v>0.5</v>
      </c>
      <c r="J45" s="6" t="s">
        <v>5</v>
      </c>
      <c r="K45" s="6">
        <v>0.5</v>
      </c>
      <c r="L45" s="6" t="s">
        <v>5</v>
      </c>
      <c r="M45" s="6">
        <v>0.5</v>
      </c>
      <c r="N45" s="6" t="s">
        <v>5</v>
      </c>
      <c r="O45" s="31">
        <v>0.5</v>
      </c>
      <c r="P45" s="6" t="s">
        <v>5</v>
      </c>
      <c r="Q45" s="6">
        <v>0.5</v>
      </c>
      <c r="R45" s="6" t="s">
        <v>5</v>
      </c>
      <c r="S45" s="6">
        <v>0.5</v>
      </c>
      <c r="T45" s="6" t="s">
        <v>5</v>
      </c>
      <c r="U45" s="6">
        <v>0.5</v>
      </c>
      <c r="V45" s="6" t="s">
        <v>5</v>
      </c>
      <c r="W45" s="6">
        <v>0.5</v>
      </c>
      <c r="X45" s="6" t="s">
        <v>5</v>
      </c>
    </row>
    <row r="46" spans="1:24" x14ac:dyDescent="0.35">
      <c r="A46" s="50" t="s">
        <v>164</v>
      </c>
      <c r="B46" s="6" t="s">
        <v>165</v>
      </c>
      <c r="C46" s="82">
        <v>6020</v>
      </c>
      <c r="D46" t="s">
        <v>659</v>
      </c>
      <c r="E46" s="6">
        <v>0.2</v>
      </c>
      <c r="F46" s="6" t="s">
        <v>5</v>
      </c>
      <c r="G46" s="6">
        <v>0.2</v>
      </c>
      <c r="H46" s="6" t="s">
        <v>5</v>
      </c>
      <c r="I46" s="6">
        <v>0.2</v>
      </c>
      <c r="J46" s="6" t="s">
        <v>5</v>
      </c>
      <c r="K46" s="6">
        <v>0.2</v>
      </c>
      <c r="L46" s="6" t="s">
        <v>5</v>
      </c>
      <c r="M46" s="6">
        <v>0.2</v>
      </c>
      <c r="N46" s="6" t="s">
        <v>5</v>
      </c>
      <c r="O46" s="31">
        <v>0.2</v>
      </c>
      <c r="P46" s="6" t="s">
        <v>5</v>
      </c>
      <c r="Q46" s="6">
        <v>0.2</v>
      </c>
      <c r="R46" s="6" t="s">
        <v>5</v>
      </c>
      <c r="S46" s="6">
        <v>0.2</v>
      </c>
      <c r="T46" s="6" t="s">
        <v>5</v>
      </c>
      <c r="U46" s="6">
        <v>0.2</v>
      </c>
      <c r="V46" s="6" t="s">
        <v>5</v>
      </c>
      <c r="W46" s="6">
        <v>0.2</v>
      </c>
      <c r="X46" s="6" t="s">
        <v>5</v>
      </c>
    </row>
    <row r="47" spans="1:24" x14ac:dyDescent="0.35">
      <c r="A47" s="50" t="s">
        <v>166</v>
      </c>
      <c r="B47" s="6" t="s">
        <v>167</v>
      </c>
      <c r="C47" s="82">
        <v>6020</v>
      </c>
      <c r="D47" t="s">
        <v>659</v>
      </c>
      <c r="E47" s="6">
        <v>0.2</v>
      </c>
      <c r="F47" s="6" t="s">
        <v>5</v>
      </c>
      <c r="G47" s="6">
        <v>0.2</v>
      </c>
      <c r="H47" s="6" t="s">
        <v>5</v>
      </c>
      <c r="I47" s="6">
        <v>0.2</v>
      </c>
      <c r="J47" s="6" t="s">
        <v>5</v>
      </c>
      <c r="K47" s="6">
        <v>0.2</v>
      </c>
      <c r="L47" s="6" t="s">
        <v>5</v>
      </c>
      <c r="M47" s="6">
        <v>0.02</v>
      </c>
      <c r="N47" s="6" t="s">
        <v>5</v>
      </c>
      <c r="O47" s="31">
        <v>0.2</v>
      </c>
      <c r="P47" s="6" t="s">
        <v>5</v>
      </c>
      <c r="Q47" s="6">
        <v>0.2</v>
      </c>
      <c r="R47" s="6" t="s">
        <v>5</v>
      </c>
      <c r="S47" s="6">
        <v>0.2</v>
      </c>
      <c r="T47" s="6" t="s">
        <v>5</v>
      </c>
      <c r="U47" s="6">
        <v>0.2</v>
      </c>
      <c r="V47" s="6" t="s">
        <v>5</v>
      </c>
      <c r="W47" s="6">
        <v>0.02</v>
      </c>
      <c r="X47" s="6" t="s">
        <v>5</v>
      </c>
    </row>
    <row r="48" spans="1:24" x14ac:dyDescent="0.35">
      <c r="A48" s="50" t="s">
        <v>168</v>
      </c>
      <c r="B48" s="6" t="s">
        <v>169</v>
      </c>
      <c r="C48" s="82">
        <v>6020</v>
      </c>
      <c r="D48" t="s">
        <v>659</v>
      </c>
      <c r="E48" s="6">
        <v>0.2</v>
      </c>
      <c r="F48" s="6" t="s">
        <v>5</v>
      </c>
      <c r="G48" s="6">
        <v>0.2</v>
      </c>
      <c r="H48" s="6" t="s">
        <v>5</v>
      </c>
      <c r="I48" s="6">
        <v>0.5</v>
      </c>
      <c r="J48" s="6" t="s">
        <v>5</v>
      </c>
      <c r="K48" s="6">
        <v>0.2</v>
      </c>
      <c r="L48" s="6" t="s">
        <v>5</v>
      </c>
      <c r="M48" s="9">
        <v>0.05</v>
      </c>
      <c r="N48" s="9" t="s">
        <v>12</v>
      </c>
      <c r="O48" s="31">
        <v>0.2</v>
      </c>
      <c r="P48" s="6" t="s">
        <v>5</v>
      </c>
      <c r="Q48" s="6">
        <v>0.2</v>
      </c>
      <c r="R48" s="6" t="s">
        <v>5</v>
      </c>
      <c r="S48" s="6">
        <v>0.2</v>
      </c>
      <c r="T48" s="6" t="s">
        <v>5</v>
      </c>
      <c r="U48" s="6">
        <v>0.2</v>
      </c>
      <c r="V48" s="6" t="s">
        <v>5</v>
      </c>
      <c r="W48" s="6">
        <v>0.2</v>
      </c>
      <c r="X48" s="6" t="s">
        <v>5</v>
      </c>
    </row>
    <row r="49" spans="1:24" x14ac:dyDescent="0.35">
      <c r="A49" s="50" t="s">
        <v>170</v>
      </c>
      <c r="B49" s="6" t="s">
        <v>171</v>
      </c>
      <c r="C49" s="82">
        <v>6020</v>
      </c>
      <c r="D49" t="s">
        <v>659</v>
      </c>
      <c r="E49" s="6">
        <v>4</v>
      </c>
      <c r="F49" s="6" t="s">
        <v>5</v>
      </c>
      <c r="G49" s="6">
        <v>0.8</v>
      </c>
      <c r="H49" s="6" t="s">
        <v>5</v>
      </c>
      <c r="I49" s="6">
        <v>4</v>
      </c>
      <c r="J49" s="6" t="s">
        <v>5</v>
      </c>
      <c r="K49" s="6">
        <v>2</v>
      </c>
      <c r="L49" s="6" t="s">
        <v>5</v>
      </c>
      <c r="M49" s="6">
        <v>1</v>
      </c>
      <c r="N49" s="6" t="s">
        <v>5</v>
      </c>
      <c r="O49" s="31">
        <v>4</v>
      </c>
      <c r="P49" s="6" t="s">
        <v>5</v>
      </c>
      <c r="Q49" s="6">
        <v>1.4</v>
      </c>
      <c r="R49" s="6" t="s">
        <v>5</v>
      </c>
      <c r="S49" s="6">
        <v>4</v>
      </c>
      <c r="T49" s="6" t="s">
        <v>5</v>
      </c>
      <c r="U49" s="6">
        <v>1.7</v>
      </c>
      <c r="V49" s="6" t="s">
        <v>5</v>
      </c>
      <c r="W49" s="6">
        <v>1.3</v>
      </c>
      <c r="X49" s="6" t="s">
        <v>5</v>
      </c>
    </row>
    <row r="50" spans="1:24" s="50" customFormat="1" x14ac:dyDescent="0.35">
      <c r="A50" s="294" t="s">
        <v>810</v>
      </c>
      <c r="B50" s="294"/>
      <c r="C50" s="294"/>
      <c r="D50" s="294"/>
      <c r="E50" s="294"/>
      <c r="F50" s="294"/>
      <c r="G50" s="294"/>
      <c r="H50" s="294"/>
      <c r="I50" s="294"/>
      <c r="J50" s="294"/>
      <c r="K50" s="294"/>
      <c r="L50" s="294"/>
      <c r="M50" s="294"/>
      <c r="N50" s="294"/>
      <c r="O50" s="294"/>
      <c r="P50" s="294"/>
      <c r="Q50" s="294"/>
      <c r="R50" s="294"/>
      <c r="S50" s="294"/>
      <c r="T50" s="294"/>
      <c r="U50" s="294"/>
      <c r="V50" s="294"/>
      <c r="W50" s="294"/>
      <c r="X50" s="294"/>
    </row>
    <row r="51" spans="1:24" x14ac:dyDescent="0.35">
      <c r="A51" s="7" t="s">
        <v>272</v>
      </c>
      <c r="B51" s="6" t="s">
        <v>273</v>
      </c>
      <c r="C51" s="82" t="s">
        <v>684</v>
      </c>
      <c r="D51" t="s">
        <v>659</v>
      </c>
      <c r="E51" s="59">
        <v>0.01</v>
      </c>
      <c r="F51" s="59" t="s">
        <v>5</v>
      </c>
      <c r="G51" s="59">
        <v>0.01</v>
      </c>
      <c r="H51" s="59" t="s">
        <v>5</v>
      </c>
      <c r="I51" s="59">
        <v>0.01</v>
      </c>
      <c r="J51" s="59" t="s">
        <v>5</v>
      </c>
      <c r="K51" s="6">
        <v>0.01</v>
      </c>
      <c r="L51" s="6" t="s">
        <v>5</v>
      </c>
      <c r="M51" s="6">
        <v>0.01</v>
      </c>
      <c r="N51" s="6" t="s">
        <v>5</v>
      </c>
      <c r="O51" s="31">
        <v>0.01</v>
      </c>
      <c r="P51" s="6" t="s">
        <v>5</v>
      </c>
      <c r="Q51" s="59">
        <v>0.01</v>
      </c>
      <c r="R51" s="59" t="s">
        <v>5</v>
      </c>
      <c r="S51" s="59">
        <v>0.01</v>
      </c>
      <c r="T51" s="59" t="s">
        <v>5</v>
      </c>
      <c r="U51" s="59">
        <v>0.01</v>
      </c>
      <c r="V51" s="59" t="s">
        <v>5</v>
      </c>
      <c r="W51" s="59">
        <v>0.01</v>
      </c>
      <c r="X51" s="59" t="s">
        <v>5</v>
      </c>
    </row>
    <row r="52" spans="1:24" x14ac:dyDescent="0.35">
      <c r="A52" s="7" t="s">
        <v>202</v>
      </c>
      <c r="B52" s="6" t="s">
        <v>203</v>
      </c>
      <c r="C52" s="82" t="s">
        <v>684</v>
      </c>
      <c r="D52" t="s">
        <v>659</v>
      </c>
      <c r="E52" s="6">
        <v>0.01</v>
      </c>
      <c r="F52" s="6" t="s">
        <v>5</v>
      </c>
      <c r="G52" s="6">
        <v>0.01</v>
      </c>
      <c r="H52" s="6" t="s">
        <v>5</v>
      </c>
      <c r="I52" s="6">
        <v>0.01</v>
      </c>
      <c r="J52" s="6" t="s">
        <v>5</v>
      </c>
      <c r="K52" s="6">
        <v>0.01</v>
      </c>
      <c r="L52" s="6" t="s">
        <v>5</v>
      </c>
      <c r="M52" s="6">
        <v>0.01</v>
      </c>
      <c r="N52" s="6" t="s">
        <v>5</v>
      </c>
      <c r="O52" s="31">
        <v>0.01</v>
      </c>
      <c r="P52" s="6" t="s">
        <v>5</v>
      </c>
      <c r="Q52" s="6">
        <v>0.01</v>
      </c>
      <c r="R52" s="6" t="s">
        <v>5</v>
      </c>
      <c r="S52" s="6">
        <v>0.01</v>
      </c>
      <c r="T52" s="6" t="s">
        <v>5</v>
      </c>
      <c r="U52" s="6">
        <v>0.01</v>
      </c>
      <c r="V52" s="6" t="s">
        <v>5</v>
      </c>
      <c r="W52" s="6">
        <v>0.01</v>
      </c>
      <c r="X52" s="6" t="s">
        <v>5</v>
      </c>
    </row>
    <row r="53" spans="1:24" x14ac:dyDescent="0.35">
      <c r="A53" s="7" t="s">
        <v>220</v>
      </c>
      <c r="B53" s="6" t="s">
        <v>221</v>
      </c>
      <c r="C53" s="82" t="s">
        <v>684</v>
      </c>
      <c r="D53" t="s">
        <v>659</v>
      </c>
      <c r="E53" s="6">
        <v>0.01</v>
      </c>
      <c r="F53" s="6" t="s">
        <v>5</v>
      </c>
      <c r="G53" s="6">
        <v>0.01</v>
      </c>
      <c r="H53" s="6" t="s">
        <v>5</v>
      </c>
      <c r="I53" s="6">
        <v>0.01</v>
      </c>
      <c r="J53" s="6" t="s">
        <v>5</v>
      </c>
      <c r="K53" s="6">
        <v>0.01</v>
      </c>
      <c r="L53" s="6" t="s">
        <v>5</v>
      </c>
      <c r="M53" s="6">
        <v>0.01</v>
      </c>
      <c r="N53" s="6" t="s">
        <v>5</v>
      </c>
      <c r="O53" s="31">
        <v>0.01</v>
      </c>
      <c r="P53" s="6" t="s">
        <v>5</v>
      </c>
      <c r="Q53" s="6">
        <v>0.01</v>
      </c>
      <c r="R53" s="6" t="s">
        <v>5</v>
      </c>
      <c r="S53" s="6">
        <v>0.01</v>
      </c>
      <c r="T53" s="6" t="s">
        <v>5</v>
      </c>
      <c r="U53" s="6">
        <v>0.01</v>
      </c>
      <c r="V53" s="6" t="s">
        <v>5</v>
      </c>
      <c r="W53" s="6">
        <v>0.01</v>
      </c>
      <c r="X53" s="6" t="s">
        <v>5</v>
      </c>
    </row>
    <row r="54" spans="1:24" x14ac:dyDescent="0.35">
      <c r="A54" s="7" t="s">
        <v>216</v>
      </c>
      <c r="B54" s="6" t="s">
        <v>217</v>
      </c>
      <c r="C54" s="82" t="s">
        <v>684</v>
      </c>
      <c r="D54" t="s">
        <v>659</v>
      </c>
      <c r="E54" s="6">
        <v>0.01</v>
      </c>
      <c r="F54" s="6" t="s">
        <v>5</v>
      </c>
      <c r="G54" s="6">
        <v>0.01</v>
      </c>
      <c r="H54" s="6" t="s">
        <v>5</v>
      </c>
      <c r="I54" s="6">
        <v>0.01</v>
      </c>
      <c r="J54" s="6" t="s">
        <v>5</v>
      </c>
      <c r="K54" s="6">
        <v>0.01</v>
      </c>
      <c r="L54" s="6" t="s">
        <v>5</v>
      </c>
      <c r="M54" s="6">
        <v>0.01</v>
      </c>
      <c r="N54" s="6" t="s">
        <v>5</v>
      </c>
      <c r="O54" s="31">
        <v>0.01</v>
      </c>
      <c r="P54" s="6" t="s">
        <v>5</v>
      </c>
      <c r="Q54" s="6">
        <v>0.01</v>
      </c>
      <c r="R54" s="6" t="s">
        <v>5</v>
      </c>
      <c r="S54" s="6">
        <v>0.01</v>
      </c>
      <c r="T54" s="6" t="s">
        <v>5</v>
      </c>
      <c r="U54" s="6">
        <v>0.01</v>
      </c>
      <c r="V54" s="6" t="s">
        <v>5</v>
      </c>
      <c r="W54" s="6">
        <v>0.01</v>
      </c>
      <c r="X54" s="6" t="s">
        <v>5</v>
      </c>
    </row>
    <row r="55" spans="1:24" x14ac:dyDescent="0.35">
      <c r="A55" s="7" t="s">
        <v>252</v>
      </c>
      <c r="B55" s="6" t="s">
        <v>253</v>
      </c>
      <c r="C55" s="82" t="s">
        <v>684</v>
      </c>
      <c r="D55" t="s">
        <v>659</v>
      </c>
      <c r="E55" s="6">
        <v>0.01</v>
      </c>
      <c r="F55" s="6" t="s">
        <v>5</v>
      </c>
      <c r="G55" s="6">
        <v>0.01</v>
      </c>
      <c r="H55" s="6" t="s">
        <v>5</v>
      </c>
      <c r="I55" s="6">
        <v>0.01</v>
      </c>
      <c r="J55" s="6" t="s">
        <v>5</v>
      </c>
      <c r="K55" s="6">
        <v>0.01</v>
      </c>
      <c r="L55" s="6" t="s">
        <v>5</v>
      </c>
      <c r="M55" s="6">
        <v>0.01</v>
      </c>
      <c r="N55" s="6" t="s">
        <v>5</v>
      </c>
      <c r="O55" s="31">
        <v>0.01</v>
      </c>
      <c r="P55" s="6" t="s">
        <v>5</v>
      </c>
      <c r="Q55" s="6">
        <v>0.01</v>
      </c>
      <c r="R55" s="6" t="s">
        <v>5</v>
      </c>
      <c r="S55" s="6">
        <v>0.01</v>
      </c>
      <c r="T55" s="6" t="s">
        <v>5</v>
      </c>
      <c r="U55" s="6">
        <v>0.01</v>
      </c>
      <c r="V55" s="6" t="s">
        <v>5</v>
      </c>
      <c r="W55" s="6">
        <v>0.01</v>
      </c>
      <c r="X55" s="6" t="s">
        <v>5</v>
      </c>
    </row>
    <row r="56" spans="1:24" x14ac:dyDescent="0.35">
      <c r="A56" s="57" t="s">
        <v>836</v>
      </c>
      <c r="B56" s="6" t="s">
        <v>263</v>
      </c>
      <c r="C56" s="82" t="s">
        <v>684</v>
      </c>
      <c r="D56" t="s">
        <v>659</v>
      </c>
      <c r="E56" s="6">
        <v>0.01</v>
      </c>
      <c r="F56" s="6" t="s">
        <v>5</v>
      </c>
      <c r="G56" s="6">
        <v>0.01</v>
      </c>
      <c r="H56" s="6" t="s">
        <v>5</v>
      </c>
      <c r="I56" s="6">
        <v>0.01</v>
      </c>
      <c r="J56" s="6" t="s">
        <v>5</v>
      </c>
      <c r="K56" s="6">
        <v>0.01</v>
      </c>
      <c r="L56" s="6" t="s">
        <v>5</v>
      </c>
      <c r="M56" s="6">
        <v>0.01</v>
      </c>
      <c r="N56" s="6" t="s">
        <v>5</v>
      </c>
      <c r="O56" s="31">
        <v>0.01</v>
      </c>
      <c r="P56" s="6" t="s">
        <v>5</v>
      </c>
      <c r="Q56" s="6">
        <v>0.01</v>
      </c>
      <c r="R56" s="6" t="s">
        <v>5</v>
      </c>
      <c r="S56" s="6">
        <v>0.01</v>
      </c>
      <c r="T56" s="6" t="s">
        <v>5</v>
      </c>
      <c r="U56" s="6">
        <v>0.01</v>
      </c>
      <c r="V56" s="6" t="s">
        <v>5</v>
      </c>
      <c r="W56" s="6">
        <v>0.01</v>
      </c>
      <c r="X56" s="6" t="s">
        <v>5</v>
      </c>
    </row>
    <row r="57" spans="1:24" x14ac:dyDescent="0.35">
      <c r="A57" s="57" t="s">
        <v>837</v>
      </c>
      <c r="B57" s="6" t="s">
        <v>268</v>
      </c>
      <c r="C57" s="82" t="s">
        <v>684</v>
      </c>
      <c r="D57" t="s">
        <v>659</v>
      </c>
      <c r="E57" s="6">
        <v>0.01</v>
      </c>
      <c r="F57" s="6" t="s">
        <v>5</v>
      </c>
      <c r="G57" s="6">
        <v>0.01</v>
      </c>
      <c r="H57" s="6" t="s">
        <v>5</v>
      </c>
      <c r="I57" s="6">
        <v>0.01</v>
      </c>
      <c r="J57" s="6" t="s">
        <v>5</v>
      </c>
      <c r="K57" s="6">
        <v>0.01</v>
      </c>
      <c r="L57" s="6" t="s">
        <v>5</v>
      </c>
      <c r="M57" s="6">
        <v>0.01</v>
      </c>
      <c r="N57" s="6" t="s">
        <v>5</v>
      </c>
      <c r="O57" s="31">
        <v>0.01</v>
      </c>
      <c r="P57" s="6" t="s">
        <v>5</v>
      </c>
      <c r="Q57" s="6">
        <v>0.01</v>
      </c>
      <c r="R57" s="6" t="s">
        <v>5</v>
      </c>
      <c r="S57" s="6">
        <v>0.01</v>
      </c>
      <c r="T57" s="6" t="s">
        <v>5</v>
      </c>
      <c r="U57" s="6">
        <v>0.01</v>
      </c>
      <c r="V57" s="6" t="s">
        <v>5</v>
      </c>
      <c r="W57" s="6">
        <v>0.01</v>
      </c>
      <c r="X57" s="6" t="s">
        <v>5</v>
      </c>
    </row>
    <row r="58" spans="1:24" x14ac:dyDescent="0.35">
      <c r="A58" s="57" t="s">
        <v>838</v>
      </c>
      <c r="B58" s="6" t="s">
        <v>271</v>
      </c>
      <c r="C58" s="82" t="s">
        <v>684</v>
      </c>
      <c r="D58" t="s">
        <v>659</v>
      </c>
      <c r="E58" s="6">
        <v>0.01</v>
      </c>
      <c r="F58" s="6" t="s">
        <v>5</v>
      </c>
      <c r="G58" s="6">
        <v>0.01</v>
      </c>
      <c r="H58" s="6" t="s">
        <v>5</v>
      </c>
      <c r="I58" s="6">
        <v>0.01</v>
      </c>
      <c r="J58" s="6" t="s">
        <v>5</v>
      </c>
      <c r="K58" s="6">
        <v>0.01</v>
      </c>
      <c r="L58" s="6" t="s">
        <v>5</v>
      </c>
      <c r="M58" s="6">
        <v>0.01</v>
      </c>
      <c r="N58" s="6" t="s">
        <v>5</v>
      </c>
      <c r="O58" s="31">
        <v>0.01</v>
      </c>
      <c r="P58" s="6" t="s">
        <v>5</v>
      </c>
      <c r="Q58" s="6">
        <v>0.01</v>
      </c>
      <c r="R58" s="6" t="s">
        <v>5</v>
      </c>
      <c r="S58" s="6">
        <v>0.01</v>
      </c>
      <c r="T58" s="6" t="s">
        <v>5</v>
      </c>
      <c r="U58" s="6">
        <v>0.01</v>
      </c>
      <c r="V58" s="6" t="s">
        <v>5</v>
      </c>
      <c r="W58" s="6">
        <v>0.01</v>
      </c>
      <c r="X58" s="6" t="s">
        <v>5</v>
      </c>
    </row>
    <row r="59" spans="1:24" x14ac:dyDescent="0.35">
      <c r="A59" s="57" t="s">
        <v>265</v>
      </c>
      <c r="B59" s="6" t="s">
        <v>266</v>
      </c>
      <c r="C59" s="82" t="s">
        <v>684</v>
      </c>
      <c r="D59" t="s">
        <v>659</v>
      </c>
      <c r="E59" s="6">
        <v>0.01</v>
      </c>
      <c r="F59" s="6" t="s">
        <v>5</v>
      </c>
      <c r="G59" s="6">
        <v>0.01</v>
      </c>
      <c r="H59" s="6" t="s">
        <v>5</v>
      </c>
      <c r="I59" s="6">
        <v>0.01</v>
      </c>
      <c r="J59" s="6" t="s">
        <v>5</v>
      </c>
      <c r="K59" s="6">
        <v>0.01</v>
      </c>
      <c r="L59" s="6" t="s">
        <v>5</v>
      </c>
      <c r="M59" s="6">
        <v>0.01</v>
      </c>
      <c r="N59" s="6" t="s">
        <v>5</v>
      </c>
      <c r="O59" s="31">
        <v>0.01</v>
      </c>
      <c r="P59" s="6" t="s">
        <v>5</v>
      </c>
      <c r="Q59" s="6">
        <v>0.01</v>
      </c>
      <c r="R59" s="6" t="s">
        <v>5</v>
      </c>
      <c r="S59" s="6">
        <v>0.01</v>
      </c>
      <c r="T59" s="6" t="s">
        <v>5</v>
      </c>
      <c r="U59" s="6">
        <v>0.01</v>
      </c>
      <c r="V59" s="6" t="s">
        <v>5</v>
      </c>
      <c r="W59" s="6">
        <v>0.01</v>
      </c>
      <c r="X59" s="6" t="s">
        <v>5</v>
      </c>
    </row>
    <row r="60" spans="1:24" x14ac:dyDescent="0.35">
      <c r="A60" s="57" t="s">
        <v>839</v>
      </c>
      <c r="B60" s="6" t="s">
        <v>270</v>
      </c>
      <c r="C60" s="82" t="s">
        <v>684</v>
      </c>
      <c r="D60" t="s">
        <v>659</v>
      </c>
      <c r="E60" s="6">
        <v>0.01</v>
      </c>
      <c r="F60" s="6" t="s">
        <v>5</v>
      </c>
      <c r="G60" s="6">
        <v>0.01</v>
      </c>
      <c r="H60" s="6" t="s">
        <v>5</v>
      </c>
      <c r="I60" s="6">
        <v>0.01</v>
      </c>
      <c r="J60" s="6" t="s">
        <v>5</v>
      </c>
      <c r="K60" s="6">
        <v>0.01</v>
      </c>
      <c r="L60" s="6" t="s">
        <v>5</v>
      </c>
      <c r="M60" s="6">
        <v>0.01</v>
      </c>
      <c r="N60" s="6" t="s">
        <v>5</v>
      </c>
      <c r="O60" s="31">
        <v>0.01</v>
      </c>
      <c r="P60" s="6" t="s">
        <v>5</v>
      </c>
      <c r="Q60" s="6">
        <v>0.01</v>
      </c>
      <c r="R60" s="6" t="s">
        <v>5</v>
      </c>
      <c r="S60" s="6">
        <v>0.01</v>
      </c>
      <c r="T60" s="6" t="s">
        <v>5</v>
      </c>
      <c r="U60" s="6">
        <v>0.01</v>
      </c>
      <c r="V60" s="6" t="s">
        <v>5</v>
      </c>
      <c r="W60" s="6">
        <v>0.01</v>
      </c>
      <c r="X60" s="6" t="s">
        <v>5</v>
      </c>
    </row>
    <row r="61" spans="1:24" x14ac:dyDescent="0.35">
      <c r="A61" s="57" t="s">
        <v>226</v>
      </c>
      <c r="B61" s="6" t="s">
        <v>227</v>
      </c>
      <c r="C61" s="82" t="s">
        <v>684</v>
      </c>
      <c r="D61" t="s">
        <v>659</v>
      </c>
      <c r="E61" s="6">
        <v>0.01</v>
      </c>
      <c r="F61" s="6" t="s">
        <v>5</v>
      </c>
      <c r="G61" s="6">
        <v>0.01</v>
      </c>
      <c r="H61" s="6" t="s">
        <v>5</v>
      </c>
      <c r="I61" s="6">
        <v>0.01</v>
      </c>
      <c r="J61" s="6" t="s">
        <v>5</v>
      </c>
      <c r="K61" s="6">
        <v>0.01</v>
      </c>
      <c r="L61" s="6" t="s">
        <v>5</v>
      </c>
      <c r="M61" s="6">
        <v>0.01</v>
      </c>
      <c r="N61" s="6" t="s">
        <v>5</v>
      </c>
      <c r="O61" s="31">
        <v>0.01</v>
      </c>
      <c r="P61" s="6" t="s">
        <v>5</v>
      </c>
      <c r="Q61" s="6">
        <v>0.01</v>
      </c>
      <c r="R61" s="6" t="s">
        <v>5</v>
      </c>
      <c r="S61" s="6">
        <v>0.01</v>
      </c>
      <c r="T61" s="6" t="s">
        <v>5</v>
      </c>
      <c r="U61" s="6">
        <v>0.01</v>
      </c>
      <c r="V61" s="6" t="s">
        <v>5</v>
      </c>
      <c r="W61" s="6">
        <v>0.01</v>
      </c>
      <c r="X61" s="6" t="s">
        <v>5</v>
      </c>
    </row>
    <row r="62" spans="1:24" x14ac:dyDescent="0.35">
      <c r="A62" s="57" t="s">
        <v>255</v>
      </c>
      <c r="B62" s="6" t="s">
        <v>256</v>
      </c>
      <c r="C62" s="82" t="s">
        <v>684</v>
      </c>
      <c r="D62" t="s">
        <v>659</v>
      </c>
      <c r="E62" s="6">
        <v>0.01</v>
      </c>
      <c r="F62" s="6" t="s">
        <v>5</v>
      </c>
      <c r="G62" s="6">
        <v>0.01</v>
      </c>
      <c r="H62" s="6" t="s">
        <v>5</v>
      </c>
      <c r="I62" s="6">
        <v>0.01</v>
      </c>
      <c r="J62" s="6" t="s">
        <v>5</v>
      </c>
      <c r="K62" s="6">
        <v>0.01</v>
      </c>
      <c r="L62" s="6" t="s">
        <v>5</v>
      </c>
      <c r="M62" s="6">
        <v>0.01</v>
      </c>
      <c r="N62" s="6" t="s">
        <v>5</v>
      </c>
      <c r="O62" s="31">
        <v>0.01</v>
      </c>
      <c r="P62" s="6" t="s">
        <v>5</v>
      </c>
      <c r="Q62" s="6">
        <v>0.01</v>
      </c>
      <c r="R62" s="6" t="s">
        <v>5</v>
      </c>
      <c r="S62" s="6">
        <v>0.01</v>
      </c>
      <c r="T62" s="6" t="s">
        <v>5</v>
      </c>
      <c r="U62" s="6">
        <v>0.01</v>
      </c>
      <c r="V62" s="6" t="s">
        <v>5</v>
      </c>
      <c r="W62" s="6">
        <v>0.01</v>
      </c>
      <c r="X62" s="6" t="s">
        <v>5</v>
      </c>
    </row>
    <row r="63" spans="1:24" x14ac:dyDescent="0.35">
      <c r="A63" s="57" t="s">
        <v>236</v>
      </c>
      <c r="B63" s="6" t="s">
        <v>237</v>
      </c>
      <c r="C63" s="82" t="s">
        <v>684</v>
      </c>
      <c r="D63" t="s">
        <v>659</v>
      </c>
      <c r="E63" s="6">
        <v>0.01</v>
      </c>
      <c r="F63" s="6" t="s">
        <v>5</v>
      </c>
      <c r="G63" s="6">
        <v>0.01</v>
      </c>
      <c r="H63" s="6" t="s">
        <v>5</v>
      </c>
      <c r="I63" s="6">
        <v>0.01</v>
      </c>
      <c r="J63" s="6" t="s">
        <v>5</v>
      </c>
      <c r="K63" s="6">
        <v>0.01</v>
      </c>
      <c r="L63" s="6" t="s">
        <v>5</v>
      </c>
      <c r="M63" s="6">
        <v>0.01</v>
      </c>
      <c r="N63" s="6" t="s">
        <v>5</v>
      </c>
      <c r="O63" s="31">
        <v>0.01</v>
      </c>
      <c r="P63" s="6" t="s">
        <v>5</v>
      </c>
      <c r="Q63" s="6">
        <v>0.01</v>
      </c>
      <c r="R63" s="6" t="s">
        <v>5</v>
      </c>
      <c r="S63" s="6">
        <v>0.01</v>
      </c>
      <c r="T63" s="6" t="s">
        <v>5</v>
      </c>
      <c r="U63" s="6">
        <v>0.01</v>
      </c>
      <c r="V63" s="6" t="s">
        <v>5</v>
      </c>
      <c r="W63" s="6">
        <v>0.01</v>
      </c>
      <c r="X63" s="6" t="s">
        <v>5</v>
      </c>
    </row>
    <row r="64" spans="1:24" x14ac:dyDescent="0.35">
      <c r="A64" s="57" t="s">
        <v>840</v>
      </c>
      <c r="B64" s="6" t="s">
        <v>269</v>
      </c>
      <c r="C64" s="82" t="s">
        <v>684</v>
      </c>
      <c r="D64" t="s">
        <v>659</v>
      </c>
      <c r="E64" s="6">
        <v>0.01</v>
      </c>
      <c r="F64" s="6" t="s">
        <v>5</v>
      </c>
      <c r="G64" s="6">
        <v>0.01</v>
      </c>
      <c r="H64" s="6" t="s">
        <v>5</v>
      </c>
      <c r="I64" s="6">
        <v>0.01</v>
      </c>
      <c r="J64" s="6" t="s">
        <v>5</v>
      </c>
      <c r="K64" s="6">
        <v>0.01</v>
      </c>
      <c r="L64" s="6" t="s">
        <v>5</v>
      </c>
      <c r="M64" s="6">
        <v>0.01</v>
      </c>
      <c r="N64" s="6" t="s">
        <v>5</v>
      </c>
      <c r="O64" s="31">
        <v>0.01</v>
      </c>
      <c r="P64" s="6" t="s">
        <v>5</v>
      </c>
      <c r="Q64" s="6">
        <v>0.01</v>
      </c>
      <c r="R64" s="6" t="s">
        <v>5</v>
      </c>
      <c r="S64" s="6">
        <v>0.01</v>
      </c>
      <c r="T64" s="6" t="s">
        <v>5</v>
      </c>
      <c r="U64" s="6">
        <v>0.01</v>
      </c>
      <c r="V64" s="6" t="s">
        <v>5</v>
      </c>
      <c r="W64" s="6">
        <v>0.01</v>
      </c>
      <c r="X64" s="6" t="s">
        <v>5</v>
      </c>
    </row>
    <row r="65" spans="1:24" x14ac:dyDescent="0.35">
      <c r="A65" s="7" t="s">
        <v>126</v>
      </c>
      <c r="B65" s="6" t="s">
        <v>127</v>
      </c>
      <c r="C65" s="82" t="s">
        <v>684</v>
      </c>
      <c r="D65" t="s">
        <v>659</v>
      </c>
      <c r="E65" s="69">
        <v>1.9E-2</v>
      </c>
      <c r="F65" s="69"/>
      <c r="G65" s="69">
        <v>1.2999999999999999E-2</v>
      </c>
      <c r="H65" s="69"/>
      <c r="I65" s="69">
        <v>1.0999999999999999E-2</v>
      </c>
      <c r="J65" s="69"/>
      <c r="K65" s="6">
        <v>0.01</v>
      </c>
      <c r="L65" s="6" t="s">
        <v>5</v>
      </c>
      <c r="M65" s="6">
        <v>0.01</v>
      </c>
      <c r="N65" s="6" t="s">
        <v>5</v>
      </c>
      <c r="O65" s="31">
        <v>0.01</v>
      </c>
      <c r="P65" s="6" t="s">
        <v>5</v>
      </c>
      <c r="Q65" s="69">
        <v>3.3000000000000002E-2</v>
      </c>
      <c r="R65" s="69"/>
      <c r="S65" s="69">
        <v>1.7000000000000001E-2</v>
      </c>
      <c r="T65" s="69"/>
      <c r="U65" s="69">
        <v>1.0999999999999999E-2</v>
      </c>
      <c r="V65" s="69"/>
      <c r="W65" s="69">
        <v>2.5999999999999999E-2</v>
      </c>
      <c r="X65" s="69"/>
    </row>
    <row r="66" spans="1:24" x14ac:dyDescent="0.35">
      <c r="A66" s="7" t="s">
        <v>248</v>
      </c>
      <c r="B66" s="6" t="s">
        <v>249</v>
      </c>
      <c r="C66" s="82" t="s">
        <v>684</v>
      </c>
      <c r="D66" t="s">
        <v>659</v>
      </c>
      <c r="E66" s="6">
        <v>0.01</v>
      </c>
      <c r="F66" s="6" t="s">
        <v>5</v>
      </c>
      <c r="G66" s="6">
        <v>0.01</v>
      </c>
      <c r="H66" s="6" t="s">
        <v>5</v>
      </c>
      <c r="I66" s="6">
        <v>0.01</v>
      </c>
      <c r="J66" s="6" t="s">
        <v>5</v>
      </c>
      <c r="K66" s="6">
        <v>0.01</v>
      </c>
      <c r="L66" s="6" t="s">
        <v>5</v>
      </c>
      <c r="M66" s="6">
        <v>0.01</v>
      </c>
      <c r="N66" s="6" t="s">
        <v>5</v>
      </c>
      <c r="O66" s="31">
        <v>0.01</v>
      </c>
      <c r="P66" s="6" t="s">
        <v>5</v>
      </c>
      <c r="Q66" s="6">
        <v>0.01</v>
      </c>
      <c r="R66" s="6" t="s">
        <v>5</v>
      </c>
      <c r="S66" s="6">
        <v>0.01</v>
      </c>
      <c r="T66" s="6" t="s">
        <v>5</v>
      </c>
      <c r="U66" s="6">
        <v>0.01</v>
      </c>
      <c r="V66" s="6" t="s">
        <v>5</v>
      </c>
      <c r="W66" s="6">
        <v>0.01</v>
      </c>
      <c r="X66" s="6" t="s">
        <v>5</v>
      </c>
    </row>
    <row r="67" spans="1:24" x14ac:dyDescent="0.35">
      <c r="A67" s="7" t="s">
        <v>257</v>
      </c>
      <c r="B67" s="6" t="s">
        <v>258</v>
      </c>
      <c r="C67" s="82" t="s">
        <v>684</v>
      </c>
      <c r="D67" t="s">
        <v>659</v>
      </c>
      <c r="E67" s="6">
        <v>0.01</v>
      </c>
      <c r="F67" s="6" t="s">
        <v>5</v>
      </c>
      <c r="G67" s="6">
        <v>0.01</v>
      </c>
      <c r="H67" s="6" t="s">
        <v>5</v>
      </c>
      <c r="I67" s="6">
        <v>0.01</v>
      </c>
      <c r="J67" s="6" t="s">
        <v>5</v>
      </c>
      <c r="K67" s="6">
        <v>0.01</v>
      </c>
      <c r="L67" s="6" t="s">
        <v>5</v>
      </c>
      <c r="M67" s="6">
        <v>0.01</v>
      </c>
      <c r="N67" s="6" t="s">
        <v>5</v>
      </c>
      <c r="O67" s="31">
        <v>0.01</v>
      </c>
      <c r="P67" s="6" t="s">
        <v>5</v>
      </c>
      <c r="Q67" s="6">
        <v>0.01</v>
      </c>
      <c r="R67" s="6" t="s">
        <v>5</v>
      </c>
      <c r="S67" s="6">
        <v>0.01</v>
      </c>
      <c r="T67" s="6" t="s">
        <v>5</v>
      </c>
      <c r="U67" s="6">
        <v>0.01</v>
      </c>
      <c r="V67" s="6" t="s">
        <v>5</v>
      </c>
      <c r="W67" s="6">
        <v>0.01</v>
      </c>
      <c r="X67" s="6" t="s">
        <v>5</v>
      </c>
    </row>
    <row r="68" spans="1:24" x14ac:dyDescent="0.35">
      <c r="A68" s="57" t="s">
        <v>910</v>
      </c>
      <c r="B68" s="6" t="s">
        <v>367</v>
      </c>
      <c r="C68" s="82" t="s">
        <v>684</v>
      </c>
      <c r="D68" t="s">
        <v>659</v>
      </c>
      <c r="E68" s="6">
        <v>0.02</v>
      </c>
      <c r="F68" s="6" t="s">
        <v>5</v>
      </c>
      <c r="G68" s="6">
        <v>0.02</v>
      </c>
      <c r="H68" s="6" t="s">
        <v>5</v>
      </c>
      <c r="I68" s="6">
        <v>0.02</v>
      </c>
      <c r="J68" s="6" t="s">
        <v>5</v>
      </c>
      <c r="K68" s="6">
        <v>0.02</v>
      </c>
      <c r="L68" s="6" t="s">
        <v>5</v>
      </c>
      <c r="M68" s="6">
        <v>0.02</v>
      </c>
      <c r="N68" s="6" t="s">
        <v>5</v>
      </c>
      <c r="O68" s="31">
        <v>0.02</v>
      </c>
      <c r="P68" s="6" t="s">
        <v>5</v>
      </c>
      <c r="Q68" s="6">
        <v>0.02</v>
      </c>
      <c r="R68" s="6" t="s">
        <v>5</v>
      </c>
      <c r="S68" s="6">
        <v>0.02</v>
      </c>
      <c r="T68" s="6" t="s">
        <v>5</v>
      </c>
      <c r="U68" s="6">
        <v>0.02</v>
      </c>
      <c r="V68" s="6" t="s">
        <v>5</v>
      </c>
      <c r="W68" s="6">
        <v>0.02</v>
      </c>
      <c r="X68" s="6" t="s">
        <v>5</v>
      </c>
    </row>
    <row r="69" spans="1:24" s="50" customFormat="1" x14ac:dyDescent="0.35">
      <c r="A69" s="294" t="s">
        <v>692</v>
      </c>
      <c r="B69" s="294"/>
      <c r="C69" s="294"/>
      <c r="D69" s="294"/>
      <c r="E69" s="294"/>
      <c r="F69" s="294"/>
      <c r="G69" s="294"/>
      <c r="H69" s="294"/>
      <c r="I69" s="294"/>
      <c r="J69" s="294"/>
      <c r="K69" s="294"/>
      <c r="L69" s="294"/>
      <c r="M69" s="294"/>
      <c r="N69" s="294"/>
      <c r="O69" s="294"/>
      <c r="P69" s="294"/>
      <c r="Q69" s="294"/>
      <c r="R69" s="294"/>
      <c r="S69" s="294"/>
      <c r="T69" s="294"/>
      <c r="U69" s="294"/>
      <c r="V69" s="294"/>
      <c r="W69" s="294"/>
      <c r="X69" s="294"/>
    </row>
    <row r="70" spans="1:24" x14ac:dyDescent="0.35">
      <c r="A70" s="54" t="s">
        <v>124</v>
      </c>
      <c r="B70" s="6" t="s">
        <v>125</v>
      </c>
      <c r="C70" s="82" t="s">
        <v>683</v>
      </c>
      <c r="D70" t="s">
        <v>659</v>
      </c>
      <c r="E70" s="6">
        <v>1</v>
      </c>
      <c r="F70" s="6" t="s">
        <v>5</v>
      </c>
      <c r="G70" s="6">
        <v>1</v>
      </c>
      <c r="H70" s="6" t="s">
        <v>5</v>
      </c>
      <c r="I70" s="6">
        <v>1</v>
      </c>
      <c r="J70" s="6" t="s">
        <v>5</v>
      </c>
      <c r="K70" s="6">
        <v>1</v>
      </c>
      <c r="L70" s="6" t="s">
        <v>5</v>
      </c>
      <c r="M70" s="6">
        <v>1</v>
      </c>
      <c r="N70" s="6" t="s">
        <v>5</v>
      </c>
      <c r="O70" s="31">
        <v>1</v>
      </c>
      <c r="P70" s="6" t="s">
        <v>5</v>
      </c>
      <c r="Q70" s="6">
        <v>1</v>
      </c>
      <c r="R70" s="6" t="s">
        <v>5</v>
      </c>
      <c r="S70" s="6">
        <v>1</v>
      </c>
      <c r="T70" s="6" t="s">
        <v>5</v>
      </c>
      <c r="U70" s="6">
        <v>1</v>
      </c>
      <c r="V70" s="6" t="s">
        <v>5</v>
      </c>
      <c r="W70" s="6">
        <v>1</v>
      </c>
      <c r="X70" s="6" t="s">
        <v>5</v>
      </c>
    </row>
    <row r="71" spans="1:24" x14ac:dyDescent="0.35">
      <c r="A71" s="54" t="s">
        <v>71</v>
      </c>
      <c r="B71" s="6" t="s">
        <v>72</v>
      </c>
      <c r="C71" s="82" t="s">
        <v>683</v>
      </c>
      <c r="D71" t="s">
        <v>659</v>
      </c>
      <c r="E71" s="6">
        <v>1</v>
      </c>
      <c r="F71" s="6" t="s">
        <v>5</v>
      </c>
      <c r="G71" s="6">
        <v>1</v>
      </c>
      <c r="H71" s="6" t="s">
        <v>5</v>
      </c>
      <c r="I71" s="6">
        <v>1</v>
      </c>
      <c r="J71" s="6" t="s">
        <v>5</v>
      </c>
      <c r="K71" s="6">
        <v>1</v>
      </c>
      <c r="L71" s="6" t="s">
        <v>5</v>
      </c>
      <c r="M71" s="6">
        <v>1</v>
      </c>
      <c r="N71" s="6" t="s">
        <v>5</v>
      </c>
      <c r="O71" s="31">
        <v>1</v>
      </c>
      <c r="P71" s="6" t="s">
        <v>5</v>
      </c>
      <c r="Q71" s="6">
        <v>1</v>
      </c>
      <c r="R71" s="6" t="s">
        <v>5</v>
      </c>
      <c r="S71" s="6">
        <v>1</v>
      </c>
      <c r="T71" s="6" t="s">
        <v>5</v>
      </c>
      <c r="U71" s="6">
        <v>1</v>
      </c>
      <c r="V71" s="6" t="s">
        <v>5</v>
      </c>
      <c r="W71" s="6">
        <v>1</v>
      </c>
      <c r="X71" s="6" t="s">
        <v>5</v>
      </c>
    </row>
    <row r="72" spans="1:24" x14ac:dyDescent="0.35">
      <c r="A72" s="54" t="s">
        <v>73</v>
      </c>
      <c r="B72" s="6" t="s">
        <v>74</v>
      </c>
      <c r="C72" s="82" t="s">
        <v>683</v>
      </c>
      <c r="D72" t="s">
        <v>659</v>
      </c>
      <c r="E72" s="6">
        <v>1</v>
      </c>
      <c r="F72" s="6" t="s">
        <v>5</v>
      </c>
      <c r="G72" s="6">
        <v>1</v>
      </c>
      <c r="H72" s="6" t="s">
        <v>5</v>
      </c>
      <c r="I72" s="6">
        <v>1</v>
      </c>
      <c r="J72" s="6" t="s">
        <v>5</v>
      </c>
      <c r="K72" s="6">
        <v>1</v>
      </c>
      <c r="L72" s="6" t="s">
        <v>5</v>
      </c>
      <c r="M72" s="6">
        <v>1</v>
      </c>
      <c r="N72" s="6" t="s">
        <v>5</v>
      </c>
      <c r="O72" s="31">
        <v>1</v>
      </c>
      <c r="P72" s="6" t="s">
        <v>5</v>
      </c>
      <c r="Q72" s="6">
        <v>1</v>
      </c>
      <c r="R72" s="6" t="s">
        <v>5</v>
      </c>
      <c r="S72" s="6">
        <v>1</v>
      </c>
      <c r="T72" s="6" t="s">
        <v>5</v>
      </c>
      <c r="U72" s="6">
        <v>1</v>
      </c>
      <c r="V72" s="6" t="s">
        <v>5</v>
      </c>
      <c r="W72" s="6">
        <v>1</v>
      </c>
      <c r="X72" s="6" t="s">
        <v>5</v>
      </c>
    </row>
    <row r="73" spans="1:24" x14ac:dyDescent="0.35">
      <c r="A73" s="54" t="s">
        <v>75</v>
      </c>
      <c r="B73" s="6" t="s">
        <v>76</v>
      </c>
      <c r="C73" s="82" t="s">
        <v>683</v>
      </c>
      <c r="D73" t="s">
        <v>659</v>
      </c>
      <c r="E73" s="6">
        <v>1</v>
      </c>
      <c r="F73" s="6" t="s">
        <v>5</v>
      </c>
      <c r="G73" s="6">
        <v>1</v>
      </c>
      <c r="H73" s="6" t="s">
        <v>5</v>
      </c>
      <c r="I73" s="6">
        <v>1</v>
      </c>
      <c r="J73" s="6" t="s">
        <v>5</v>
      </c>
      <c r="K73" s="6">
        <v>1</v>
      </c>
      <c r="L73" s="6" t="s">
        <v>5</v>
      </c>
      <c r="M73" s="6">
        <v>1</v>
      </c>
      <c r="N73" s="6" t="s">
        <v>5</v>
      </c>
      <c r="O73" s="31">
        <v>1</v>
      </c>
      <c r="P73" s="6" t="s">
        <v>5</v>
      </c>
      <c r="Q73" s="6">
        <v>1</v>
      </c>
      <c r="R73" s="6" t="s">
        <v>5</v>
      </c>
      <c r="S73" s="6">
        <v>1</v>
      </c>
      <c r="T73" s="6" t="s">
        <v>5</v>
      </c>
      <c r="U73" s="6">
        <v>1</v>
      </c>
      <c r="V73" s="6" t="s">
        <v>5</v>
      </c>
      <c r="W73" s="6">
        <v>1</v>
      </c>
      <c r="X73" s="6" t="s">
        <v>5</v>
      </c>
    </row>
    <row r="74" spans="1:24" x14ac:dyDescent="0.35">
      <c r="A74" s="54" t="s">
        <v>272</v>
      </c>
      <c r="B74" s="6" t="s">
        <v>273</v>
      </c>
      <c r="C74" s="82" t="s">
        <v>683</v>
      </c>
      <c r="D74" t="s">
        <v>659</v>
      </c>
      <c r="E74" s="6">
        <v>1</v>
      </c>
      <c r="F74" s="6" t="s">
        <v>5</v>
      </c>
      <c r="G74" s="6">
        <v>1</v>
      </c>
      <c r="H74" s="6" t="s">
        <v>5</v>
      </c>
      <c r="I74" s="6">
        <v>1</v>
      </c>
      <c r="J74" s="6" t="s">
        <v>5</v>
      </c>
      <c r="K74" s="6">
        <v>1</v>
      </c>
      <c r="L74" s="6" t="s">
        <v>5</v>
      </c>
      <c r="M74" s="6">
        <v>1</v>
      </c>
      <c r="N74" s="6" t="s">
        <v>5</v>
      </c>
      <c r="O74" s="31">
        <v>1</v>
      </c>
      <c r="P74" s="6" t="s">
        <v>5</v>
      </c>
      <c r="Q74" s="6">
        <v>1</v>
      </c>
      <c r="R74" s="6" t="s">
        <v>5</v>
      </c>
      <c r="S74" s="6">
        <v>1</v>
      </c>
      <c r="T74" s="6" t="s">
        <v>5</v>
      </c>
      <c r="U74" s="6">
        <v>1</v>
      </c>
      <c r="V74" s="6" t="s">
        <v>5</v>
      </c>
      <c r="W74" s="6">
        <v>1</v>
      </c>
      <c r="X74" s="6" t="s">
        <v>5</v>
      </c>
    </row>
    <row r="75" spans="1:24" x14ac:dyDescent="0.35">
      <c r="A75" s="54" t="s">
        <v>208</v>
      </c>
      <c r="B75" s="6" t="s">
        <v>209</v>
      </c>
      <c r="C75" s="82" t="s">
        <v>683</v>
      </c>
      <c r="D75" t="s">
        <v>659</v>
      </c>
      <c r="E75" s="6">
        <v>5</v>
      </c>
      <c r="F75" s="6" t="s">
        <v>5</v>
      </c>
      <c r="G75" s="6">
        <v>5</v>
      </c>
      <c r="H75" s="6" t="s">
        <v>5</v>
      </c>
      <c r="I75" s="6">
        <v>5</v>
      </c>
      <c r="J75" s="6" t="s">
        <v>5</v>
      </c>
      <c r="K75" s="6">
        <v>5</v>
      </c>
      <c r="L75" s="6" t="s">
        <v>5</v>
      </c>
      <c r="M75" s="59">
        <v>5</v>
      </c>
      <c r="N75" s="59" t="s">
        <v>5</v>
      </c>
      <c r="O75" s="31">
        <v>5</v>
      </c>
      <c r="P75" s="6" t="s">
        <v>5</v>
      </c>
      <c r="Q75" s="6">
        <v>5</v>
      </c>
      <c r="R75" s="6" t="s">
        <v>5</v>
      </c>
      <c r="S75" s="6">
        <v>5</v>
      </c>
      <c r="T75" s="6" t="s">
        <v>5</v>
      </c>
      <c r="U75" s="6">
        <v>5</v>
      </c>
      <c r="V75" s="6" t="s">
        <v>5</v>
      </c>
      <c r="W75" s="59">
        <v>5</v>
      </c>
      <c r="X75" s="59" t="s">
        <v>5</v>
      </c>
    </row>
    <row r="76" spans="1:24" x14ac:dyDescent="0.35">
      <c r="A76" s="54" t="s">
        <v>206</v>
      </c>
      <c r="B76" s="6" t="s">
        <v>207</v>
      </c>
      <c r="C76" s="82" t="s">
        <v>683</v>
      </c>
      <c r="D76" t="s">
        <v>659</v>
      </c>
      <c r="E76" s="6">
        <v>3</v>
      </c>
      <c r="F76" s="6" t="s">
        <v>5</v>
      </c>
      <c r="G76" s="6">
        <v>3</v>
      </c>
      <c r="H76" s="6" t="s">
        <v>5</v>
      </c>
      <c r="I76" s="6">
        <v>3</v>
      </c>
      <c r="J76" s="6" t="s">
        <v>5</v>
      </c>
      <c r="K76" s="6">
        <v>3</v>
      </c>
      <c r="L76" s="6" t="s">
        <v>5</v>
      </c>
      <c r="M76" s="6">
        <v>3</v>
      </c>
      <c r="N76" s="6" t="s">
        <v>5</v>
      </c>
      <c r="O76" s="31">
        <v>3</v>
      </c>
      <c r="P76" s="6" t="s">
        <v>5</v>
      </c>
      <c r="Q76" s="6">
        <v>3</v>
      </c>
      <c r="R76" s="6" t="s">
        <v>5</v>
      </c>
      <c r="S76" s="6">
        <v>3</v>
      </c>
      <c r="T76" s="6" t="s">
        <v>5</v>
      </c>
      <c r="U76" s="6">
        <v>3</v>
      </c>
      <c r="V76" s="6" t="s">
        <v>5</v>
      </c>
      <c r="W76" s="6">
        <v>3</v>
      </c>
      <c r="X76" s="6" t="s">
        <v>5</v>
      </c>
    </row>
    <row r="77" spans="1:24" x14ac:dyDescent="0.35">
      <c r="A77" s="54" t="s">
        <v>196</v>
      </c>
      <c r="B77" s="6" t="s">
        <v>197</v>
      </c>
      <c r="C77" s="82" t="s">
        <v>683</v>
      </c>
      <c r="D77" t="s">
        <v>659</v>
      </c>
      <c r="E77" s="6">
        <v>3</v>
      </c>
      <c r="F77" s="6" t="s">
        <v>5</v>
      </c>
      <c r="G77" s="6">
        <v>3</v>
      </c>
      <c r="H77" s="6" t="s">
        <v>5</v>
      </c>
      <c r="I77" s="6">
        <v>3</v>
      </c>
      <c r="J77" s="6" t="s">
        <v>5</v>
      </c>
      <c r="K77" s="6">
        <v>3</v>
      </c>
      <c r="L77" s="6" t="s">
        <v>5</v>
      </c>
      <c r="M77" s="6">
        <v>3</v>
      </c>
      <c r="N77" s="6" t="s">
        <v>5</v>
      </c>
      <c r="O77" s="31">
        <v>3</v>
      </c>
      <c r="P77" s="6" t="s">
        <v>5</v>
      </c>
      <c r="Q77" s="6">
        <v>3</v>
      </c>
      <c r="R77" s="6" t="s">
        <v>5</v>
      </c>
      <c r="S77" s="6">
        <v>3</v>
      </c>
      <c r="T77" s="6" t="s">
        <v>5</v>
      </c>
      <c r="U77" s="6">
        <v>3</v>
      </c>
      <c r="V77" s="6" t="s">
        <v>5</v>
      </c>
      <c r="W77" s="6">
        <v>3</v>
      </c>
      <c r="X77" s="6" t="s">
        <v>5</v>
      </c>
    </row>
    <row r="78" spans="1:24" x14ac:dyDescent="0.35">
      <c r="A78" s="54" t="s">
        <v>192</v>
      </c>
      <c r="B78" s="6" t="s">
        <v>193</v>
      </c>
      <c r="C78" s="82" t="s">
        <v>683</v>
      </c>
      <c r="D78" t="s">
        <v>659</v>
      </c>
      <c r="E78" s="6">
        <v>3</v>
      </c>
      <c r="F78" s="6" t="s">
        <v>5</v>
      </c>
      <c r="G78" s="6">
        <v>3</v>
      </c>
      <c r="H78" s="6" t="s">
        <v>5</v>
      </c>
      <c r="I78" s="6">
        <v>3</v>
      </c>
      <c r="J78" s="6" t="s">
        <v>5</v>
      </c>
      <c r="K78" s="6">
        <v>3</v>
      </c>
      <c r="L78" s="6" t="s">
        <v>5</v>
      </c>
      <c r="M78" s="6">
        <v>3</v>
      </c>
      <c r="N78" s="6" t="s">
        <v>5</v>
      </c>
      <c r="O78" s="31">
        <v>3</v>
      </c>
      <c r="P78" s="6" t="s">
        <v>5</v>
      </c>
      <c r="Q78" s="6">
        <v>3</v>
      </c>
      <c r="R78" s="6" t="s">
        <v>5</v>
      </c>
      <c r="S78" s="6">
        <v>3</v>
      </c>
      <c r="T78" s="6" t="s">
        <v>5</v>
      </c>
      <c r="U78" s="6">
        <v>3</v>
      </c>
      <c r="V78" s="6" t="s">
        <v>5</v>
      </c>
      <c r="W78" s="6">
        <v>3</v>
      </c>
      <c r="X78" s="6" t="s">
        <v>5</v>
      </c>
    </row>
    <row r="79" spans="1:24" x14ac:dyDescent="0.35">
      <c r="A79" s="54" t="s">
        <v>222</v>
      </c>
      <c r="B79" s="6" t="s">
        <v>223</v>
      </c>
      <c r="C79" s="82" t="s">
        <v>683</v>
      </c>
      <c r="D79" t="s">
        <v>659</v>
      </c>
      <c r="E79" s="6">
        <v>20</v>
      </c>
      <c r="F79" s="6" t="s">
        <v>5</v>
      </c>
      <c r="G79" s="6">
        <v>20</v>
      </c>
      <c r="H79" s="6" t="s">
        <v>5</v>
      </c>
      <c r="I79" s="6">
        <v>20</v>
      </c>
      <c r="J79" s="6" t="s">
        <v>5</v>
      </c>
      <c r="K79" s="6">
        <v>20</v>
      </c>
      <c r="L79" s="6" t="s">
        <v>5</v>
      </c>
      <c r="M79" s="6">
        <v>20</v>
      </c>
      <c r="N79" s="6" t="s">
        <v>5</v>
      </c>
      <c r="O79" s="31">
        <v>20</v>
      </c>
      <c r="P79" s="6" t="s">
        <v>5</v>
      </c>
      <c r="Q79" s="6">
        <v>20</v>
      </c>
      <c r="R79" s="6" t="s">
        <v>5</v>
      </c>
      <c r="S79" s="6">
        <v>20</v>
      </c>
      <c r="T79" s="6" t="s">
        <v>5</v>
      </c>
      <c r="U79" s="6">
        <v>20</v>
      </c>
      <c r="V79" s="6" t="s">
        <v>5</v>
      </c>
      <c r="W79" s="6">
        <v>20</v>
      </c>
      <c r="X79" s="6" t="s">
        <v>5</v>
      </c>
    </row>
    <row r="80" spans="1:24" x14ac:dyDescent="0.35">
      <c r="A80" s="54" t="s">
        <v>230</v>
      </c>
      <c r="B80" s="6" t="s">
        <v>231</v>
      </c>
      <c r="C80" s="82" t="s">
        <v>683</v>
      </c>
      <c r="D80" t="s">
        <v>659</v>
      </c>
      <c r="E80" s="6">
        <v>3</v>
      </c>
      <c r="F80" s="6" t="s">
        <v>5</v>
      </c>
      <c r="G80" s="6">
        <v>3</v>
      </c>
      <c r="H80" s="6" t="s">
        <v>5</v>
      </c>
      <c r="I80" s="6">
        <v>3</v>
      </c>
      <c r="J80" s="6" t="s">
        <v>5</v>
      </c>
      <c r="K80" s="6">
        <v>3</v>
      </c>
      <c r="L80" s="6" t="s">
        <v>5</v>
      </c>
      <c r="M80" s="6">
        <v>3</v>
      </c>
      <c r="N80" s="6" t="s">
        <v>5</v>
      </c>
      <c r="O80" s="31">
        <v>3</v>
      </c>
      <c r="P80" s="6" t="s">
        <v>5</v>
      </c>
      <c r="Q80" s="6">
        <v>3</v>
      </c>
      <c r="R80" s="6" t="s">
        <v>5</v>
      </c>
      <c r="S80" s="6">
        <v>3</v>
      </c>
      <c r="T80" s="6" t="s">
        <v>5</v>
      </c>
      <c r="U80" s="6">
        <v>3</v>
      </c>
      <c r="V80" s="6" t="s">
        <v>5</v>
      </c>
      <c r="W80" s="6">
        <v>3</v>
      </c>
      <c r="X80" s="6" t="s">
        <v>5</v>
      </c>
    </row>
    <row r="81" spans="1:24" x14ac:dyDescent="0.35">
      <c r="A81" s="54" t="s">
        <v>228</v>
      </c>
      <c r="B81" s="6" t="s">
        <v>229</v>
      </c>
      <c r="C81" s="82" t="s">
        <v>683</v>
      </c>
      <c r="D81" t="s">
        <v>659</v>
      </c>
      <c r="E81" s="6">
        <v>3</v>
      </c>
      <c r="F81" s="6" t="s">
        <v>5</v>
      </c>
      <c r="G81" s="6">
        <v>3</v>
      </c>
      <c r="H81" s="6" t="s">
        <v>5</v>
      </c>
      <c r="I81" s="6">
        <v>3</v>
      </c>
      <c r="J81" s="6" t="s">
        <v>5</v>
      </c>
      <c r="K81" s="6">
        <v>3</v>
      </c>
      <c r="L81" s="6" t="s">
        <v>5</v>
      </c>
      <c r="M81" s="6">
        <v>3</v>
      </c>
      <c r="N81" s="6" t="s">
        <v>5</v>
      </c>
      <c r="O81" s="31">
        <v>3</v>
      </c>
      <c r="P81" s="6" t="s">
        <v>5</v>
      </c>
      <c r="Q81" s="6">
        <v>3</v>
      </c>
      <c r="R81" s="6" t="s">
        <v>5</v>
      </c>
      <c r="S81" s="6">
        <v>3</v>
      </c>
      <c r="T81" s="6" t="s">
        <v>5</v>
      </c>
      <c r="U81" s="6">
        <v>3</v>
      </c>
      <c r="V81" s="6" t="s">
        <v>5</v>
      </c>
      <c r="W81" s="6">
        <v>3</v>
      </c>
      <c r="X81" s="6" t="s">
        <v>5</v>
      </c>
    </row>
    <row r="82" spans="1:24" x14ac:dyDescent="0.35">
      <c r="A82" s="54" t="s">
        <v>210</v>
      </c>
      <c r="B82" s="6" t="s">
        <v>211</v>
      </c>
      <c r="C82" s="82" t="s">
        <v>683</v>
      </c>
      <c r="D82" t="s">
        <v>659</v>
      </c>
      <c r="E82" s="6">
        <v>1</v>
      </c>
      <c r="F82" s="6" t="s">
        <v>5</v>
      </c>
      <c r="G82" s="6">
        <v>1</v>
      </c>
      <c r="H82" s="6" t="s">
        <v>5</v>
      </c>
      <c r="I82" s="6">
        <v>1</v>
      </c>
      <c r="J82" s="6" t="s">
        <v>5</v>
      </c>
      <c r="K82" s="6">
        <v>1</v>
      </c>
      <c r="L82" s="6" t="s">
        <v>5</v>
      </c>
      <c r="M82" s="6">
        <v>1</v>
      </c>
      <c r="N82" s="6" t="s">
        <v>5</v>
      </c>
      <c r="O82" s="31">
        <v>1</v>
      </c>
      <c r="P82" s="6" t="s">
        <v>5</v>
      </c>
      <c r="Q82" s="6">
        <v>1</v>
      </c>
      <c r="R82" s="6" t="s">
        <v>5</v>
      </c>
      <c r="S82" s="6">
        <v>1</v>
      </c>
      <c r="T82" s="6" t="s">
        <v>5</v>
      </c>
      <c r="U82" s="6">
        <v>1</v>
      </c>
      <c r="V82" s="6" t="s">
        <v>5</v>
      </c>
      <c r="W82" s="6">
        <v>1</v>
      </c>
      <c r="X82" s="6" t="s">
        <v>5</v>
      </c>
    </row>
    <row r="83" spans="1:24" x14ac:dyDescent="0.35">
      <c r="A83" s="54" t="s">
        <v>175</v>
      </c>
      <c r="B83" s="6" t="s">
        <v>176</v>
      </c>
      <c r="C83" s="82" t="s">
        <v>683</v>
      </c>
      <c r="D83" t="s">
        <v>659</v>
      </c>
      <c r="E83" s="6">
        <v>1</v>
      </c>
      <c r="F83" s="6" t="s">
        <v>5</v>
      </c>
      <c r="G83" s="6">
        <v>1</v>
      </c>
      <c r="H83" s="6" t="s">
        <v>5</v>
      </c>
      <c r="I83" s="6">
        <v>1</v>
      </c>
      <c r="J83" s="6" t="s">
        <v>5</v>
      </c>
      <c r="K83" s="6">
        <v>1</v>
      </c>
      <c r="L83" s="6" t="s">
        <v>5</v>
      </c>
      <c r="M83" s="6">
        <v>1</v>
      </c>
      <c r="N83" s="6" t="s">
        <v>5</v>
      </c>
      <c r="O83" s="31">
        <v>1</v>
      </c>
      <c r="P83" s="6" t="s">
        <v>5</v>
      </c>
      <c r="Q83" s="6">
        <v>1</v>
      </c>
      <c r="R83" s="6" t="s">
        <v>5</v>
      </c>
      <c r="S83" s="6">
        <v>1</v>
      </c>
      <c r="T83" s="6" t="s">
        <v>5</v>
      </c>
      <c r="U83" s="6">
        <v>1</v>
      </c>
      <c r="V83" s="6" t="s">
        <v>5</v>
      </c>
      <c r="W83" s="6">
        <v>1</v>
      </c>
      <c r="X83" s="6" t="s">
        <v>5</v>
      </c>
    </row>
    <row r="84" spans="1:24" x14ac:dyDescent="0.35">
      <c r="A84" s="54" t="s">
        <v>202</v>
      </c>
      <c r="B84" s="6" t="s">
        <v>203</v>
      </c>
      <c r="C84" s="82" t="s">
        <v>683</v>
      </c>
      <c r="D84" t="s">
        <v>659</v>
      </c>
      <c r="E84" s="6">
        <v>1</v>
      </c>
      <c r="F84" s="6" t="s">
        <v>5</v>
      </c>
      <c r="G84" s="6">
        <v>1</v>
      </c>
      <c r="H84" s="6" t="s">
        <v>5</v>
      </c>
      <c r="I84" s="6">
        <v>1</v>
      </c>
      <c r="J84" s="6" t="s">
        <v>5</v>
      </c>
      <c r="K84" s="6">
        <v>1</v>
      </c>
      <c r="L84" s="6" t="s">
        <v>5</v>
      </c>
      <c r="M84" s="6">
        <v>1</v>
      </c>
      <c r="N84" s="6" t="s">
        <v>5</v>
      </c>
      <c r="O84" s="31">
        <v>1</v>
      </c>
      <c r="P84" s="6" t="s">
        <v>5</v>
      </c>
      <c r="Q84" s="6">
        <v>1</v>
      </c>
      <c r="R84" s="6" t="s">
        <v>5</v>
      </c>
      <c r="S84" s="6">
        <v>1</v>
      </c>
      <c r="T84" s="6" t="s">
        <v>5</v>
      </c>
      <c r="U84" s="6">
        <v>1</v>
      </c>
      <c r="V84" s="6" t="s">
        <v>5</v>
      </c>
      <c r="W84" s="6">
        <v>1</v>
      </c>
      <c r="X84" s="6" t="s">
        <v>5</v>
      </c>
    </row>
    <row r="85" spans="1:24" x14ac:dyDescent="0.35">
      <c r="A85" s="54" t="s">
        <v>178</v>
      </c>
      <c r="B85" s="6" t="s">
        <v>179</v>
      </c>
      <c r="C85" s="82" t="s">
        <v>683</v>
      </c>
      <c r="D85" t="s">
        <v>659</v>
      </c>
      <c r="E85" s="6">
        <v>1</v>
      </c>
      <c r="F85" s="6" t="s">
        <v>5</v>
      </c>
      <c r="G85" s="6">
        <v>1</v>
      </c>
      <c r="H85" s="6" t="s">
        <v>5</v>
      </c>
      <c r="I85" s="6">
        <v>1</v>
      </c>
      <c r="J85" s="6" t="s">
        <v>5</v>
      </c>
      <c r="K85" s="6">
        <v>1</v>
      </c>
      <c r="L85" s="6" t="s">
        <v>5</v>
      </c>
      <c r="M85" s="6">
        <v>1</v>
      </c>
      <c r="N85" s="6" t="s">
        <v>5</v>
      </c>
      <c r="O85" s="31">
        <v>1</v>
      </c>
      <c r="P85" s="6" t="s">
        <v>5</v>
      </c>
      <c r="Q85" s="6">
        <v>1</v>
      </c>
      <c r="R85" s="6" t="s">
        <v>5</v>
      </c>
      <c r="S85" s="6">
        <v>1</v>
      </c>
      <c r="T85" s="6" t="s">
        <v>5</v>
      </c>
      <c r="U85" s="6">
        <v>1</v>
      </c>
      <c r="V85" s="6" t="s">
        <v>5</v>
      </c>
      <c r="W85" s="6">
        <v>1</v>
      </c>
      <c r="X85" s="6" t="s">
        <v>5</v>
      </c>
    </row>
    <row r="86" spans="1:24" x14ac:dyDescent="0.35">
      <c r="A86" s="54" t="s">
        <v>212</v>
      </c>
      <c r="B86" s="6" t="s">
        <v>213</v>
      </c>
      <c r="C86" s="82" t="s">
        <v>683</v>
      </c>
      <c r="D86" t="s">
        <v>659</v>
      </c>
      <c r="E86" s="6">
        <v>3</v>
      </c>
      <c r="F86" s="6" t="s">
        <v>5</v>
      </c>
      <c r="G86" s="6">
        <v>3</v>
      </c>
      <c r="H86" s="6" t="s">
        <v>5</v>
      </c>
      <c r="I86" s="6">
        <v>3</v>
      </c>
      <c r="J86" s="6" t="s">
        <v>5</v>
      </c>
      <c r="K86" s="6">
        <v>3</v>
      </c>
      <c r="L86" s="6" t="s">
        <v>5</v>
      </c>
      <c r="M86" s="6">
        <v>3</v>
      </c>
      <c r="N86" s="6" t="s">
        <v>5</v>
      </c>
      <c r="O86" s="31">
        <v>3</v>
      </c>
      <c r="P86" s="6" t="s">
        <v>5</v>
      </c>
      <c r="Q86" s="6">
        <v>3</v>
      </c>
      <c r="R86" s="6" t="s">
        <v>5</v>
      </c>
      <c r="S86" s="6">
        <v>3</v>
      </c>
      <c r="T86" s="6" t="s">
        <v>5</v>
      </c>
      <c r="U86" s="6">
        <v>3</v>
      </c>
      <c r="V86" s="6" t="s">
        <v>5</v>
      </c>
      <c r="W86" s="6">
        <v>3</v>
      </c>
      <c r="X86" s="6" t="s">
        <v>5</v>
      </c>
    </row>
    <row r="87" spans="1:24" x14ac:dyDescent="0.35">
      <c r="A87" s="54" t="s">
        <v>190</v>
      </c>
      <c r="B87" s="6" t="s">
        <v>191</v>
      </c>
      <c r="C87" s="82" t="s">
        <v>683</v>
      </c>
      <c r="D87" t="s">
        <v>659</v>
      </c>
      <c r="E87" s="6">
        <v>3</v>
      </c>
      <c r="F87" s="6" t="s">
        <v>5</v>
      </c>
      <c r="G87" s="6">
        <v>3</v>
      </c>
      <c r="H87" s="6" t="s">
        <v>5</v>
      </c>
      <c r="I87" s="6">
        <v>3</v>
      </c>
      <c r="J87" s="6" t="s">
        <v>5</v>
      </c>
      <c r="K87" s="6">
        <v>3</v>
      </c>
      <c r="L87" s="6" t="s">
        <v>5</v>
      </c>
      <c r="M87" s="6">
        <v>3</v>
      </c>
      <c r="N87" s="6" t="s">
        <v>5</v>
      </c>
      <c r="O87" s="31">
        <v>3</v>
      </c>
      <c r="P87" s="6" t="s">
        <v>5</v>
      </c>
      <c r="Q87" s="6">
        <v>3</v>
      </c>
      <c r="R87" s="6" t="s">
        <v>5</v>
      </c>
      <c r="S87" s="6">
        <v>3</v>
      </c>
      <c r="T87" s="6" t="s">
        <v>5</v>
      </c>
      <c r="U87" s="6">
        <v>3</v>
      </c>
      <c r="V87" s="6" t="s">
        <v>5</v>
      </c>
      <c r="W87" s="6">
        <v>3</v>
      </c>
      <c r="X87" s="6" t="s">
        <v>5</v>
      </c>
    </row>
    <row r="88" spans="1:24" x14ac:dyDescent="0.35">
      <c r="A88" s="54" t="s">
        <v>261</v>
      </c>
      <c r="B88" s="6" t="s">
        <v>262</v>
      </c>
      <c r="C88" s="82" t="s">
        <v>683</v>
      </c>
      <c r="D88" t="s">
        <v>659</v>
      </c>
      <c r="E88" s="6">
        <v>5</v>
      </c>
      <c r="F88" s="6" t="s">
        <v>5</v>
      </c>
      <c r="G88" s="6">
        <v>5</v>
      </c>
      <c r="H88" s="6" t="s">
        <v>5</v>
      </c>
      <c r="I88" s="6">
        <v>5</v>
      </c>
      <c r="J88" s="6" t="s">
        <v>5</v>
      </c>
      <c r="K88" s="6">
        <v>5</v>
      </c>
      <c r="L88" s="6" t="s">
        <v>5</v>
      </c>
      <c r="M88" s="6">
        <v>5</v>
      </c>
      <c r="N88" s="6" t="s">
        <v>5</v>
      </c>
      <c r="O88" s="31">
        <v>5</v>
      </c>
      <c r="P88" s="6" t="s">
        <v>5</v>
      </c>
      <c r="Q88" s="6">
        <v>5</v>
      </c>
      <c r="R88" s="6" t="s">
        <v>5</v>
      </c>
      <c r="S88" s="6">
        <v>5</v>
      </c>
      <c r="T88" s="6" t="s">
        <v>5</v>
      </c>
      <c r="U88" s="6">
        <v>5</v>
      </c>
      <c r="V88" s="6" t="s">
        <v>5</v>
      </c>
      <c r="W88" s="6">
        <v>5</v>
      </c>
      <c r="X88" s="6" t="s">
        <v>5</v>
      </c>
    </row>
    <row r="89" spans="1:24" x14ac:dyDescent="0.35">
      <c r="A89" s="54" t="s">
        <v>218</v>
      </c>
      <c r="B89" s="6" t="s">
        <v>219</v>
      </c>
      <c r="C89" s="82" t="s">
        <v>683</v>
      </c>
      <c r="D89" t="s">
        <v>659</v>
      </c>
      <c r="E89" s="6">
        <v>3</v>
      </c>
      <c r="F89" s="6" t="s">
        <v>5</v>
      </c>
      <c r="G89" s="6">
        <v>3</v>
      </c>
      <c r="H89" s="6" t="s">
        <v>5</v>
      </c>
      <c r="I89" s="6">
        <v>3</v>
      </c>
      <c r="J89" s="6" t="s">
        <v>5</v>
      </c>
      <c r="K89" s="6">
        <v>3</v>
      </c>
      <c r="L89" s="6" t="s">
        <v>5</v>
      </c>
      <c r="M89" s="6">
        <v>3</v>
      </c>
      <c r="N89" s="6" t="s">
        <v>5</v>
      </c>
      <c r="O89" s="31">
        <v>3</v>
      </c>
      <c r="P89" s="6" t="s">
        <v>5</v>
      </c>
      <c r="Q89" s="6">
        <v>3</v>
      </c>
      <c r="R89" s="6" t="s">
        <v>5</v>
      </c>
      <c r="S89" s="6">
        <v>3</v>
      </c>
      <c r="T89" s="6" t="s">
        <v>5</v>
      </c>
      <c r="U89" s="6">
        <v>3</v>
      </c>
      <c r="V89" s="6" t="s">
        <v>5</v>
      </c>
      <c r="W89" s="6">
        <v>3</v>
      </c>
      <c r="X89" s="6" t="s">
        <v>5</v>
      </c>
    </row>
    <row r="90" spans="1:24" x14ac:dyDescent="0.35">
      <c r="A90" s="54" t="s">
        <v>858</v>
      </c>
      <c r="B90" s="6" t="s">
        <v>240</v>
      </c>
      <c r="C90" s="82" t="s">
        <v>683</v>
      </c>
      <c r="D90" t="s">
        <v>659</v>
      </c>
      <c r="E90" s="6">
        <v>10</v>
      </c>
      <c r="F90" s="6" t="s">
        <v>5</v>
      </c>
      <c r="G90" s="6">
        <v>10</v>
      </c>
      <c r="H90" s="6" t="s">
        <v>5</v>
      </c>
      <c r="I90" s="6">
        <v>10</v>
      </c>
      <c r="J90" s="6" t="s">
        <v>5</v>
      </c>
      <c r="K90" s="6">
        <v>10</v>
      </c>
      <c r="L90" s="6" t="s">
        <v>5</v>
      </c>
      <c r="M90" s="6">
        <v>10</v>
      </c>
      <c r="N90" s="6" t="s">
        <v>5</v>
      </c>
      <c r="O90" s="31">
        <v>10</v>
      </c>
      <c r="P90" s="6" t="s">
        <v>5</v>
      </c>
      <c r="Q90" s="6">
        <v>10</v>
      </c>
      <c r="R90" s="6" t="s">
        <v>5</v>
      </c>
      <c r="S90" s="6">
        <v>10</v>
      </c>
      <c r="T90" s="6" t="s">
        <v>5</v>
      </c>
      <c r="U90" s="6">
        <v>10</v>
      </c>
      <c r="V90" s="6" t="s">
        <v>5</v>
      </c>
      <c r="W90" s="6">
        <v>10</v>
      </c>
      <c r="X90" s="6" t="s">
        <v>5</v>
      </c>
    </row>
    <row r="91" spans="1:24" x14ac:dyDescent="0.35">
      <c r="A91" s="54" t="s">
        <v>242</v>
      </c>
      <c r="B91" s="6" t="s">
        <v>243</v>
      </c>
      <c r="C91" s="82" t="s">
        <v>683</v>
      </c>
      <c r="D91" t="s">
        <v>659</v>
      </c>
      <c r="E91" s="6">
        <v>1</v>
      </c>
      <c r="F91" s="6" t="s">
        <v>5</v>
      </c>
      <c r="G91" s="6">
        <v>1</v>
      </c>
      <c r="H91" s="6" t="s">
        <v>5</v>
      </c>
      <c r="I91" s="6">
        <v>1</v>
      </c>
      <c r="J91" s="6" t="s">
        <v>5</v>
      </c>
      <c r="K91" s="6">
        <v>1</v>
      </c>
      <c r="L91" s="6" t="s">
        <v>5</v>
      </c>
      <c r="M91" s="6">
        <v>1</v>
      </c>
      <c r="N91" s="6" t="s">
        <v>5</v>
      </c>
      <c r="O91" s="31">
        <v>1</v>
      </c>
      <c r="P91" s="6" t="s">
        <v>5</v>
      </c>
      <c r="Q91" s="6">
        <v>1</v>
      </c>
      <c r="R91" s="6" t="s">
        <v>5</v>
      </c>
      <c r="S91" s="6">
        <v>1</v>
      </c>
      <c r="T91" s="6" t="s">
        <v>5</v>
      </c>
      <c r="U91" s="6">
        <v>1</v>
      </c>
      <c r="V91" s="6" t="s">
        <v>5</v>
      </c>
      <c r="W91" s="6">
        <v>1</v>
      </c>
      <c r="X91" s="6" t="s">
        <v>5</v>
      </c>
    </row>
    <row r="92" spans="1:24" x14ac:dyDescent="0.35">
      <c r="A92" s="54" t="s">
        <v>200</v>
      </c>
      <c r="B92" s="6" t="s">
        <v>201</v>
      </c>
      <c r="C92" s="82" t="s">
        <v>683</v>
      </c>
      <c r="D92" t="s">
        <v>659</v>
      </c>
      <c r="E92" s="6">
        <v>3</v>
      </c>
      <c r="F92" s="6" t="s">
        <v>5</v>
      </c>
      <c r="G92" s="6">
        <v>3</v>
      </c>
      <c r="H92" s="6" t="s">
        <v>5</v>
      </c>
      <c r="I92" s="6">
        <v>3</v>
      </c>
      <c r="J92" s="6" t="s">
        <v>5</v>
      </c>
      <c r="K92" s="6">
        <v>3</v>
      </c>
      <c r="L92" s="6" t="s">
        <v>5</v>
      </c>
      <c r="M92" s="6">
        <v>3</v>
      </c>
      <c r="N92" s="6" t="s">
        <v>5</v>
      </c>
      <c r="O92" s="31">
        <v>3</v>
      </c>
      <c r="P92" s="6" t="s">
        <v>5</v>
      </c>
      <c r="Q92" s="6">
        <v>3</v>
      </c>
      <c r="R92" s="6" t="s">
        <v>5</v>
      </c>
      <c r="S92" s="6">
        <v>3</v>
      </c>
      <c r="T92" s="6" t="s">
        <v>5</v>
      </c>
      <c r="U92" s="6">
        <v>3</v>
      </c>
      <c r="V92" s="6" t="s">
        <v>5</v>
      </c>
      <c r="W92" s="6">
        <v>3</v>
      </c>
      <c r="X92" s="6" t="s">
        <v>5</v>
      </c>
    </row>
    <row r="93" spans="1:24" x14ac:dyDescent="0.35">
      <c r="A93" s="54" t="s">
        <v>198</v>
      </c>
      <c r="B93" s="6" t="s">
        <v>199</v>
      </c>
      <c r="C93" s="82" t="s">
        <v>683</v>
      </c>
      <c r="D93" t="s">
        <v>659</v>
      </c>
      <c r="E93" s="6">
        <v>5</v>
      </c>
      <c r="F93" s="6" t="s">
        <v>5</v>
      </c>
      <c r="G93" s="6">
        <v>5</v>
      </c>
      <c r="H93" s="6" t="s">
        <v>5</v>
      </c>
      <c r="I93" s="6">
        <v>5</v>
      </c>
      <c r="J93" s="6" t="s">
        <v>5</v>
      </c>
      <c r="K93" s="6">
        <v>5</v>
      </c>
      <c r="L93" s="6" t="s">
        <v>5</v>
      </c>
      <c r="M93" s="6">
        <v>5</v>
      </c>
      <c r="N93" s="6" t="s">
        <v>5</v>
      </c>
      <c r="O93" s="31">
        <v>5</v>
      </c>
      <c r="P93" s="6" t="s">
        <v>5</v>
      </c>
      <c r="Q93" s="6">
        <v>5</v>
      </c>
      <c r="R93" s="6" t="s">
        <v>5</v>
      </c>
      <c r="S93" s="6">
        <v>5</v>
      </c>
      <c r="T93" s="6" t="s">
        <v>5</v>
      </c>
      <c r="U93" s="6">
        <v>5</v>
      </c>
      <c r="V93" s="6" t="s">
        <v>5</v>
      </c>
      <c r="W93" s="6">
        <v>5</v>
      </c>
      <c r="X93" s="6" t="s">
        <v>5</v>
      </c>
    </row>
    <row r="94" spans="1:24" x14ac:dyDescent="0.35">
      <c r="A94" s="54" t="s">
        <v>234</v>
      </c>
      <c r="B94" s="6" t="s">
        <v>235</v>
      </c>
      <c r="C94" s="82" t="s">
        <v>683</v>
      </c>
      <c r="D94" t="s">
        <v>659</v>
      </c>
      <c r="E94" s="6">
        <v>1</v>
      </c>
      <c r="F94" s="6" t="s">
        <v>5</v>
      </c>
      <c r="G94" s="6">
        <v>1</v>
      </c>
      <c r="H94" s="6" t="s">
        <v>5</v>
      </c>
      <c r="I94" s="6">
        <v>1</v>
      </c>
      <c r="J94" s="6" t="s">
        <v>5</v>
      </c>
      <c r="K94" s="6">
        <v>1</v>
      </c>
      <c r="L94" s="6" t="s">
        <v>5</v>
      </c>
      <c r="M94" s="6">
        <v>1</v>
      </c>
      <c r="N94" s="6" t="s">
        <v>5</v>
      </c>
      <c r="O94" s="31">
        <v>1</v>
      </c>
      <c r="P94" s="6" t="s">
        <v>5</v>
      </c>
      <c r="Q94" s="6">
        <v>1</v>
      </c>
      <c r="R94" s="6" t="s">
        <v>5</v>
      </c>
      <c r="S94" s="6">
        <v>1</v>
      </c>
      <c r="T94" s="6" t="s">
        <v>5</v>
      </c>
      <c r="U94" s="6">
        <v>1</v>
      </c>
      <c r="V94" s="6" t="s">
        <v>5</v>
      </c>
      <c r="W94" s="6">
        <v>1</v>
      </c>
      <c r="X94" s="6" t="s">
        <v>5</v>
      </c>
    </row>
    <row r="95" spans="1:24" x14ac:dyDescent="0.35">
      <c r="A95" s="54" t="s">
        <v>181</v>
      </c>
      <c r="B95" s="6" t="s">
        <v>182</v>
      </c>
      <c r="C95" s="82" t="s">
        <v>683</v>
      </c>
      <c r="D95" t="s">
        <v>659</v>
      </c>
      <c r="E95" s="6">
        <v>2</v>
      </c>
      <c r="F95" s="6" t="s">
        <v>5</v>
      </c>
      <c r="G95" s="6">
        <v>2</v>
      </c>
      <c r="H95" s="6" t="s">
        <v>5</v>
      </c>
      <c r="I95" s="6">
        <v>2</v>
      </c>
      <c r="J95" s="6" t="s">
        <v>5</v>
      </c>
      <c r="K95" s="6">
        <v>2</v>
      </c>
      <c r="L95" s="6" t="s">
        <v>5</v>
      </c>
      <c r="M95" s="6">
        <v>2</v>
      </c>
      <c r="N95" s="6" t="s">
        <v>5</v>
      </c>
      <c r="O95" s="31">
        <v>2</v>
      </c>
      <c r="P95" s="6" t="s">
        <v>5</v>
      </c>
      <c r="Q95" s="6">
        <v>2</v>
      </c>
      <c r="R95" s="6" t="s">
        <v>5</v>
      </c>
      <c r="S95" s="6">
        <v>2</v>
      </c>
      <c r="T95" s="6" t="s">
        <v>5</v>
      </c>
      <c r="U95" s="6">
        <v>2</v>
      </c>
      <c r="V95" s="6" t="s">
        <v>5</v>
      </c>
      <c r="W95" s="6">
        <v>2</v>
      </c>
      <c r="X95" s="6" t="s">
        <v>5</v>
      </c>
    </row>
    <row r="96" spans="1:24" x14ac:dyDescent="0.35">
      <c r="A96" s="54" t="s">
        <v>238</v>
      </c>
      <c r="B96" s="6" t="s">
        <v>239</v>
      </c>
      <c r="C96" s="82" t="s">
        <v>683</v>
      </c>
      <c r="D96" t="s">
        <v>659</v>
      </c>
      <c r="E96" s="6">
        <v>3</v>
      </c>
      <c r="F96" s="6" t="s">
        <v>5</v>
      </c>
      <c r="G96" s="6">
        <v>3</v>
      </c>
      <c r="H96" s="6" t="s">
        <v>5</v>
      </c>
      <c r="I96" s="6">
        <v>3</v>
      </c>
      <c r="J96" s="6" t="s">
        <v>5</v>
      </c>
      <c r="K96" s="6">
        <v>3</v>
      </c>
      <c r="L96" s="6" t="s">
        <v>5</v>
      </c>
      <c r="M96" s="6">
        <v>3</v>
      </c>
      <c r="N96" s="6" t="s">
        <v>5</v>
      </c>
      <c r="O96" s="31">
        <v>3</v>
      </c>
      <c r="P96" s="6" t="s">
        <v>5</v>
      </c>
      <c r="Q96" s="6">
        <v>3</v>
      </c>
      <c r="R96" s="6" t="s">
        <v>5</v>
      </c>
      <c r="S96" s="6">
        <v>3</v>
      </c>
      <c r="T96" s="6" t="s">
        <v>5</v>
      </c>
      <c r="U96" s="6">
        <v>3</v>
      </c>
      <c r="V96" s="6" t="s">
        <v>5</v>
      </c>
      <c r="W96" s="6">
        <v>3</v>
      </c>
      <c r="X96" s="6" t="s">
        <v>5</v>
      </c>
    </row>
    <row r="97" spans="1:24" x14ac:dyDescent="0.35">
      <c r="A97" s="54" t="s">
        <v>224</v>
      </c>
      <c r="B97" s="6" t="s">
        <v>225</v>
      </c>
      <c r="C97" s="82" t="s">
        <v>683</v>
      </c>
      <c r="D97" t="s">
        <v>659</v>
      </c>
      <c r="E97" s="6">
        <v>10</v>
      </c>
      <c r="F97" s="6" t="s">
        <v>5</v>
      </c>
      <c r="G97" s="6">
        <v>10</v>
      </c>
      <c r="H97" s="6" t="s">
        <v>5</v>
      </c>
      <c r="I97" s="6">
        <v>10</v>
      </c>
      <c r="J97" s="6" t="s">
        <v>5</v>
      </c>
      <c r="K97" s="6">
        <v>10</v>
      </c>
      <c r="L97" s="6" t="s">
        <v>5</v>
      </c>
      <c r="M97" s="6">
        <v>10</v>
      </c>
      <c r="N97" s="6" t="s">
        <v>5</v>
      </c>
      <c r="O97" s="31">
        <v>10</v>
      </c>
      <c r="P97" s="6" t="s">
        <v>5</v>
      </c>
      <c r="Q97" s="6">
        <v>10</v>
      </c>
      <c r="R97" s="6" t="s">
        <v>5</v>
      </c>
      <c r="S97" s="6">
        <v>10</v>
      </c>
      <c r="T97" s="6" t="s">
        <v>5</v>
      </c>
      <c r="U97" s="6">
        <v>10</v>
      </c>
      <c r="V97" s="6" t="s">
        <v>5</v>
      </c>
      <c r="W97" s="6">
        <v>10</v>
      </c>
      <c r="X97" s="6" t="s">
        <v>5</v>
      </c>
    </row>
    <row r="98" spans="1:24" x14ac:dyDescent="0.35">
      <c r="A98" s="54" t="s">
        <v>220</v>
      </c>
      <c r="B98" s="6" t="s">
        <v>221</v>
      </c>
      <c r="C98" s="82" t="s">
        <v>683</v>
      </c>
      <c r="D98" t="s">
        <v>659</v>
      </c>
      <c r="E98" s="6">
        <v>1</v>
      </c>
      <c r="F98" s="6" t="s">
        <v>5</v>
      </c>
      <c r="G98" s="6">
        <v>1</v>
      </c>
      <c r="H98" s="6" t="s">
        <v>5</v>
      </c>
      <c r="I98" s="6">
        <v>1</v>
      </c>
      <c r="J98" s="6" t="s">
        <v>5</v>
      </c>
      <c r="K98" s="6">
        <v>1</v>
      </c>
      <c r="L98" s="6" t="s">
        <v>5</v>
      </c>
      <c r="M98" s="6">
        <v>1</v>
      </c>
      <c r="N98" s="6" t="s">
        <v>5</v>
      </c>
      <c r="O98" s="31">
        <v>1</v>
      </c>
      <c r="P98" s="6" t="s">
        <v>5</v>
      </c>
      <c r="Q98" s="6">
        <v>1</v>
      </c>
      <c r="R98" s="6" t="s">
        <v>5</v>
      </c>
      <c r="S98" s="6">
        <v>1</v>
      </c>
      <c r="T98" s="6" t="s">
        <v>5</v>
      </c>
      <c r="U98" s="6">
        <v>1</v>
      </c>
      <c r="V98" s="6" t="s">
        <v>5</v>
      </c>
      <c r="W98" s="6">
        <v>1</v>
      </c>
      <c r="X98" s="6" t="s">
        <v>5</v>
      </c>
    </row>
    <row r="99" spans="1:24" x14ac:dyDescent="0.35">
      <c r="A99" s="54" t="s">
        <v>216</v>
      </c>
      <c r="B99" s="6" t="s">
        <v>217</v>
      </c>
      <c r="C99" s="82" t="s">
        <v>683</v>
      </c>
      <c r="D99" t="s">
        <v>659</v>
      </c>
      <c r="E99" s="6">
        <v>1</v>
      </c>
      <c r="F99" s="6" t="s">
        <v>5</v>
      </c>
      <c r="G99" s="6">
        <v>1</v>
      </c>
      <c r="H99" s="6" t="s">
        <v>5</v>
      </c>
      <c r="I99" s="6">
        <v>1</v>
      </c>
      <c r="J99" s="6" t="s">
        <v>5</v>
      </c>
      <c r="K99" s="6">
        <v>1</v>
      </c>
      <c r="L99" s="6" t="s">
        <v>5</v>
      </c>
      <c r="M99" s="6">
        <v>1</v>
      </c>
      <c r="N99" s="6" t="s">
        <v>5</v>
      </c>
      <c r="O99" s="31">
        <v>1</v>
      </c>
      <c r="P99" s="6" t="s">
        <v>5</v>
      </c>
      <c r="Q99" s="6">
        <v>1</v>
      </c>
      <c r="R99" s="6" t="s">
        <v>5</v>
      </c>
      <c r="S99" s="6">
        <v>1</v>
      </c>
      <c r="T99" s="6" t="s">
        <v>5</v>
      </c>
      <c r="U99" s="6">
        <v>1</v>
      </c>
      <c r="V99" s="6" t="s">
        <v>5</v>
      </c>
      <c r="W99" s="6">
        <v>1</v>
      </c>
      <c r="X99" s="6" t="s">
        <v>5</v>
      </c>
    </row>
    <row r="100" spans="1:24" x14ac:dyDescent="0.35">
      <c r="A100" s="54" t="s">
        <v>252</v>
      </c>
      <c r="B100" s="6" t="s">
        <v>253</v>
      </c>
      <c r="C100" s="82" t="s">
        <v>683</v>
      </c>
      <c r="D100" t="s">
        <v>659</v>
      </c>
      <c r="E100" s="6">
        <v>1</v>
      </c>
      <c r="F100" s="6" t="s">
        <v>5</v>
      </c>
      <c r="G100" s="6">
        <v>1</v>
      </c>
      <c r="H100" s="6" t="s">
        <v>5</v>
      </c>
      <c r="I100" s="6">
        <v>1</v>
      </c>
      <c r="J100" s="6" t="s">
        <v>5</v>
      </c>
      <c r="K100" s="6">
        <v>1</v>
      </c>
      <c r="L100" s="6" t="s">
        <v>5</v>
      </c>
      <c r="M100" s="6">
        <v>1</v>
      </c>
      <c r="N100" s="6" t="s">
        <v>5</v>
      </c>
      <c r="O100" s="31">
        <v>1</v>
      </c>
      <c r="P100" s="6" t="s">
        <v>5</v>
      </c>
      <c r="Q100" s="6">
        <v>1</v>
      </c>
      <c r="R100" s="6" t="s">
        <v>5</v>
      </c>
      <c r="S100" s="6">
        <v>1</v>
      </c>
      <c r="T100" s="6" t="s">
        <v>5</v>
      </c>
      <c r="U100" s="6">
        <v>1</v>
      </c>
      <c r="V100" s="6" t="s">
        <v>5</v>
      </c>
      <c r="W100" s="6">
        <v>1</v>
      </c>
      <c r="X100" s="6" t="s">
        <v>5</v>
      </c>
    </row>
    <row r="101" spans="1:24" x14ac:dyDescent="0.35">
      <c r="A101" s="54" t="s">
        <v>836</v>
      </c>
      <c r="B101" s="6" t="s">
        <v>263</v>
      </c>
      <c r="C101" s="82" t="s">
        <v>683</v>
      </c>
      <c r="D101" t="s">
        <v>659</v>
      </c>
      <c r="E101" s="6">
        <v>1</v>
      </c>
      <c r="F101" s="6" t="s">
        <v>5</v>
      </c>
      <c r="G101" s="6">
        <v>1</v>
      </c>
      <c r="H101" s="6" t="s">
        <v>5</v>
      </c>
      <c r="I101" s="6">
        <v>1</v>
      </c>
      <c r="J101" s="6" t="s">
        <v>5</v>
      </c>
      <c r="K101" s="6">
        <v>1</v>
      </c>
      <c r="L101" s="6" t="s">
        <v>5</v>
      </c>
      <c r="M101" s="6">
        <v>1</v>
      </c>
      <c r="N101" s="6" t="s">
        <v>5</v>
      </c>
      <c r="O101" s="31">
        <v>1</v>
      </c>
      <c r="P101" s="6" t="s">
        <v>5</v>
      </c>
      <c r="Q101" s="6">
        <v>1</v>
      </c>
      <c r="R101" s="6" t="s">
        <v>5</v>
      </c>
      <c r="S101" s="6">
        <v>1</v>
      </c>
      <c r="T101" s="6" t="s">
        <v>5</v>
      </c>
      <c r="U101" s="6">
        <v>1</v>
      </c>
      <c r="V101" s="6" t="s">
        <v>5</v>
      </c>
      <c r="W101" s="6">
        <v>1</v>
      </c>
      <c r="X101" s="6" t="s">
        <v>5</v>
      </c>
    </row>
    <row r="102" spans="1:24" x14ac:dyDescent="0.35">
      <c r="A102" s="54" t="s">
        <v>837</v>
      </c>
      <c r="B102" s="6" t="s">
        <v>268</v>
      </c>
      <c r="C102" s="82" t="s">
        <v>683</v>
      </c>
      <c r="D102" t="s">
        <v>659</v>
      </c>
      <c r="E102" s="6">
        <v>1</v>
      </c>
      <c r="F102" s="6" t="s">
        <v>5</v>
      </c>
      <c r="G102" s="6">
        <v>1</v>
      </c>
      <c r="H102" s="6" t="s">
        <v>5</v>
      </c>
      <c r="I102" s="6">
        <v>1</v>
      </c>
      <c r="J102" s="6" t="s">
        <v>5</v>
      </c>
      <c r="K102" s="6">
        <v>1</v>
      </c>
      <c r="L102" s="6" t="s">
        <v>5</v>
      </c>
      <c r="M102" s="6">
        <v>1</v>
      </c>
      <c r="N102" s="6" t="s">
        <v>5</v>
      </c>
      <c r="O102" s="31">
        <v>1</v>
      </c>
      <c r="P102" s="6" t="s">
        <v>5</v>
      </c>
      <c r="Q102" s="6">
        <v>1</v>
      </c>
      <c r="R102" s="6" t="s">
        <v>5</v>
      </c>
      <c r="S102" s="6">
        <v>1</v>
      </c>
      <c r="T102" s="6" t="s">
        <v>5</v>
      </c>
      <c r="U102" s="6">
        <v>1</v>
      </c>
      <c r="V102" s="6" t="s">
        <v>5</v>
      </c>
      <c r="W102" s="6">
        <v>1</v>
      </c>
      <c r="X102" s="6" t="s">
        <v>5</v>
      </c>
    </row>
    <row r="103" spans="1:24" x14ac:dyDescent="0.35">
      <c r="A103" s="54" t="s">
        <v>838</v>
      </c>
      <c r="B103" s="6" t="s">
        <v>271</v>
      </c>
      <c r="C103" s="82" t="s">
        <v>683</v>
      </c>
      <c r="D103" t="s">
        <v>659</v>
      </c>
      <c r="E103" s="6">
        <v>1</v>
      </c>
      <c r="F103" s="6" t="s">
        <v>5</v>
      </c>
      <c r="G103" s="6">
        <v>1</v>
      </c>
      <c r="H103" s="6" t="s">
        <v>5</v>
      </c>
      <c r="I103" s="6">
        <v>1</v>
      </c>
      <c r="J103" s="6" t="s">
        <v>5</v>
      </c>
      <c r="K103" s="6">
        <v>1</v>
      </c>
      <c r="L103" s="6" t="s">
        <v>5</v>
      </c>
      <c r="M103" s="6">
        <v>1</v>
      </c>
      <c r="N103" s="6" t="s">
        <v>5</v>
      </c>
      <c r="O103" s="31">
        <v>1</v>
      </c>
      <c r="P103" s="6" t="s">
        <v>5</v>
      </c>
      <c r="Q103" s="6">
        <v>1</v>
      </c>
      <c r="R103" s="6" t="s">
        <v>5</v>
      </c>
      <c r="S103" s="6">
        <v>1</v>
      </c>
      <c r="T103" s="6" t="s">
        <v>5</v>
      </c>
      <c r="U103" s="6">
        <v>1</v>
      </c>
      <c r="V103" s="6" t="s">
        <v>5</v>
      </c>
      <c r="W103" s="6">
        <v>1</v>
      </c>
      <c r="X103" s="6" t="s">
        <v>5</v>
      </c>
    </row>
    <row r="104" spans="1:24" x14ac:dyDescent="0.35">
      <c r="A104" s="54" t="s">
        <v>859</v>
      </c>
      <c r="B104" s="6" t="s">
        <v>194</v>
      </c>
      <c r="C104" s="82" t="s">
        <v>683</v>
      </c>
      <c r="D104" t="s">
        <v>659</v>
      </c>
      <c r="E104" s="6">
        <v>20</v>
      </c>
      <c r="F104" s="6" t="s">
        <v>5</v>
      </c>
      <c r="G104" s="6">
        <v>20</v>
      </c>
      <c r="H104" s="6" t="s">
        <v>5</v>
      </c>
      <c r="I104" s="6">
        <v>20</v>
      </c>
      <c r="J104" s="6" t="s">
        <v>5</v>
      </c>
      <c r="K104" s="6">
        <v>20</v>
      </c>
      <c r="L104" s="6" t="s">
        <v>5</v>
      </c>
      <c r="M104" s="6">
        <v>20</v>
      </c>
      <c r="N104" s="6" t="s">
        <v>5</v>
      </c>
      <c r="O104" s="31">
        <v>20</v>
      </c>
      <c r="P104" s="6" t="s">
        <v>5</v>
      </c>
      <c r="Q104" s="6">
        <v>20</v>
      </c>
      <c r="R104" s="6" t="s">
        <v>5</v>
      </c>
      <c r="S104" s="6">
        <v>20</v>
      </c>
      <c r="T104" s="6" t="s">
        <v>5</v>
      </c>
      <c r="U104" s="6">
        <v>20</v>
      </c>
      <c r="V104" s="6" t="s">
        <v>5</v>
      </c>
      <c r="W104" s="6">
        <v>20</v>
      </c>
      <c r="X104" s="6" t="s">
        <v>5</v>
      </c>
    </row>
    <row r="105" spans="1:24" x14ac:dyDescent="0.35">
      <c r="A105" s="54" t="s">
        <v>860</v>
      </c>
      <c r="B105" s="6" t="s">
        <v>177</v>
      </c>
      <c r="C105" s="82" t="s">
        <v>683</v>
      </c>
      <c r="D105" t="s">
        <v>659</v>
      </c>
      <c r="E105" s="6">
        <v>2</v>
      </c>
      <c r="F105" s="6" t="s">
        <v>5</v>
      </c>
      <c r="G105" s="6">
        <v>2</v>
      </c>
      <c r="H105" s="6" t="s">
        <v>5</v>
      </c>
      <c r="I105" s="6">
        <v>2</v>
      </c>
      <c r="J105" s="6" t="s">
        <v>5</v>
      </c>
      <c r="K105" s="6">
        <v>2</v>
      </c>
      <c r="L105" s="6" t="s">
        <v>5</v>
      </c>
      <c r="M105" s="69">
        <v>12</v>
      </c>
      <c r="N105" s="69"/>
      <c r="O105" s="31">
        <v>2</v>
      </c>
      <c r="P105" s="6" t="s">
        <v>5</v>
      </c>
      <c r="Q105" s="6">
        <v>2</v>
      </c>
      <c r="R105" s="6" t="s">
        <v>5</v>
      </c>
      <c r="S105" s="6">
        <v>2</v>
      </c>
      <c r="T105" s="6" t="s">
        <v>5</v>
      </c>
      <c r="U105" s="6">
        <v>2</v>
      </c>
      <c r="V105" s="6" t="s">
        <v>5</v>
      </c>
      <c r="W105" s="69">
        <v>1</v>
      </c>
      <c r="X105" s="69" t="s">
        <v>12</v>
      </c>
    </row>
    <row r="106" spans="1:24" x14ac:dyDescent="0.35">
      <c r="A106" s="54" t="s">
        <v>862</v>
      </c>
      <c r="B106" s="6" t="s">
        <v>180</v>
      </c>
      <c r="C106" s="82" t="s">
        <v>683</v>
      </c>
      <c r="D106" t="s">
        <v>659</v>
      </c>
      <c r="E106" s="6">
        <v>1</v>
      </c>
      <c r="F106" s="6" t="s">
        <v>5</v>
      </c>
      <c r="G106" s="6">
        <v>1</v>
      </c>
      <c r="H106" s="6" t="s">
        <v>5</v>
      </c>
      <c r="I106" s="6">
        <v>1</v>
      </c>
      <c r="J106" s="6" t="s">
        <v>5</v>
      </c>
      <c r="K106" s="6">
        <v>1</v>
      </c>
      <c r="L106" s="6" t="s">
        <v>5</v>
      </c>
      <c r="M106" s="6">
        <v>1</v>
      </c>
      <c r="N106" s="6" t="s">
        <v>5</v>
      </c>
      <c r="O106" s="31">
        <v>1</v>
      </c>
      <c r="P106" s="6" t="s">
        <v>5</v>
      </c>
      <c r="Q106" s="6">
        <v>1</v>
      </c>
      <c r="R106" s="6" t="s">
        <v>5</v>
      </c>
      <c r="S106" s="6">
        <v>1</v>
      </c>
      <c r="T106" s="6" t="s">
        <v>5</v>
      </c>
      <c r="U106" s="6">
        <v>1</v>
      </c>
      <c r="V106" s="6" t="s">
        <v>5</v>
      </c>
      <c r="W106" s="6">
        <v>1</v>
      </c>
      <c r="X106" s="6" t="s">
        <v>5</v>
      </c>
    </row>
    <row r="107" spans="1:24" x14ac:dyDescent="0.35">
      <c r="A107" s="54" t="s">
        <v>861</v>
      </c>
      <c r="B107" s="6" t="s">
        <v>195</v>
      </c>
      <c r="C107" s="82" t="s">
        <v>683</v>
      </c>
      <c r="D107" t="s">
        <v>659</v>
      </c>
      <c r="E107" s="6">
        <v>1</v>
      </c>
      <c r="F107" s="6" t="s">
        <v>5</v>
      </c>
      <c r="G107" s="6">
        <v>1</v>
      </c>
      <c r="H107" s="6" t="s">
        <v>5</v>
      </c>
      <c r="I107" s="6">
        <v>1</v>
      </c>
      <c r="J107" s="6" t="s">
        <v>5</v>
      </c>
      <c r="K107" s="6">
        <v>1</v>
      </c>
      <c r="L107" s="6" t="s">
        <v>5</v>
      </c>
      <c r="M107" s="6">
        <v>1</v>
      </c>
      <c r="N107" s="6" t="s">
        <v>5</v>
      </c>
      <c r="O107" s="31">
        <v>1</v>
      </c>
      <c r="P107" s="6" t="s">
        <v>5</v>
      </c>
      <c r="Q107" s="6">
        <v>1</v>
      </c>
      <c r="R107" s="6" t="s">
        <v>5</v>
      </c>
      <c r="S107" s="6">
        <v>1</v>
      </c>
      <c r="T107" s="6" t="s">
        <v>5</v>
      </c>
      <c r="U107" s="6">
        <v>1</v>
      </c>
      <c r="V107" s="6" t="s">
        <v>5</v>
      </c>
      <c r="W107" s="6">
        <v>1</v>
      </c>
      <c r="X107" s="6" t="s">
        <v>5</v>
      </c>
    </row>
    <row r="108" spans="1:24" x14ac:dyDescent="0.35">
      <c r="A108" s="54" t="s">
        <v>863</v>
      </c>
      <c r="B108" s="6" t="s">
        <v>174</v>
      </c>
      <c r="C108" s="82" t="s">
        <v>683</v>
      </c>
      <c r="D108" t="s">
        <v>659</v>
      </c>
      <c r="E108" s="6">
        <v>1</v>
      </c>
      <c r="F108" s="6" t="s">
        <v>5</v>
      </c>
      <c r="G108" s="6">
        <v>1</v>
      </c>
      <c r="H108" s="6" t="s">
        <v>5</v>
      </c>
      <c r="I108" s="6">
        <v>1</v>
      </c>
      <c r="J108" s="6" t="s">
        <v>5</v>
      </c>
      <c r="K108" s="6">
        <v>1</v>
      </c>
      <c r="L108" s="6" t="s">
        <v>5</v>
      </c>
      <c r="M108" s="6">
        <v>1</v>
      </c>
      <c r="N108" s="6" t="s">
        <v>5</v>
      </c>
      <c r="O108" s="31">
        <v>1</v>
      </c>
      <c r="P108" s="6" t="s">
        <v>5</v>
      </c>
      <c r="Q108" s="6">
        <v>1</v>
      </c>
      <c r="R108" s="6" t="s">
        <v>5</v>
      </c>
      <c r="S108" s="6">
        <v>1</v>
      </c>
      <c r="T108" s="6" t="s">
        <v>5</v>
      </c>
      <c r="U108" s="6">
        <v>1</v>
      </c>
      <c r="V108" s="6" t="s">
        <v>5</v>
      </c>
      <c r="W108" s="6">
        <v>1</v>
      </c>
      <c r="X108" s="6" t="s">
        <v>5</v>
      </c>
    </row>
    <row r="109" spans="1:24" x14ac:dyDescent="0.35">
      <c r="A109" s="54" t="s">
        <v>864</v>
      </c>
      <c r="B109" s="6" t="s">
        <v>264</v>
      </c>
      <c r="C109" s="82" t="s">
        <v>683</v>
      </c>
      <c r="D109" t="s">
        <v>659</v>
      </c>
      <c r="E109" s="6">
        <v>3</v>
      </c>
      <c r="F109" s="6" t="s">
        <v>5</v>
      </c>
      <c r="G109" s="6">
        <v>3</v>
      </c>
      <c r="H109" s="6" t="s">
        <v>5</v>
      </c>
      <c r="I109" s="6">
        <v>3</v>
      </c>
      <c r="J109" s="6" t="s">
        <v>5</v>
      </c>
      <c r="K109" s="6">
        <v>3</v>
      </c>
      <c r="L109" s="6" t="s">
        <v>5</v>
      </c>
      <c r="M109" s="6">
        <v>3</v>
      </c>
      <c r="N109" s="6" t="s">
        <v>5</v>
      </c>
      <c r="O109" s="31">
        <v>3</v>
      </c>
      <c r="P109" s="6" t="s">
        <v>5</v>
      </c>
      <c r="Q109" s="6">
        <v>3</v>
      </c>
      <c r="R109" s="6" t="s">
        <v>5</v>
      </c>
      <c r="S109" s="6">
        <v>3</v>
      </c>
      <c r="T109" s="6" t="s">
        <v>5</v>
      </c>
      <c r="U109" s="6">
        <v>3</v>
      </c>
      <c r="V109" s="6" t="s">
        <v>5</v>
      </c>
      <c r="W109" s="6">
        <v>3</v>
      </c>
      <c r="X109" s="6" t="s">
        <v>5</v>
      </c>
    </row>
    <row r="110" spans="1:24" x14ac:dyDescent="0.35">
      <c r="A110" s="54" t="s">
        <v>259</v>
      </c>
      <c r="B110" s="6" t="s">
        <v>260</v>
      </c>
      <c r="C110" s="82" t="s">
        <v>683</v>
      </c>
      <c r="D110" t="s">
        <v>659</v>
      </c>
      <c r="E110" s="6">
        <v>1</v>
      </c>
      <c r="F110" s="6" t="s">
        <v>5</v>
      </c>
      <c r="G110" s="6">
        <v>1</v>
      </c>
      <c r="H110" s="6" t="s">
        <v>5</v>
      </c>
      <c r="I110" s="6">
        <v>1</v>
      </c>
      <c r="J110" s="6" t="s">
        <v>5</v>
      </c>
      <c r="K110" s="6">
        <v>1</v>
      </c>
      <c r="L110" s="6" t="s">
        <v>5</v>
      </c>
      <c r="M110" s="6">
        <v>1</v>
      </c>
      <c r="N110" s="6" t="s">
        <v>5</v>
      </c>
      <c r="O110" s="31">
        <v>1</v>
      </c>
      <c r="P110" s="6" t="s">
        <v>5</v>
      </c>
      <c r="Q110" s="6">
        <v>1</v>
      </c>
      <c r="R110" s="6" t="s">
        <v>5</v>
      </c>
      <c r="S110" s="6">
        <v>1</v>
      </c>
      <c r="T110" s="6" t="s">
        <v>5</v>
      </c>
      <c r="U110" s="6">
        <v>1</v>
      </c>
      <c r="V110" s="6" t="s">
        <v>5</v>
      </c>
      <c r="W110" s="6">
        <v>1</v>
      </c>
      <c r="X110" s="6" t="s">
        <v>5</v>
      </c>
    </row>
    <row r="111" spans="1:24" x14ac:dyDescent="0.35">
      <c r="A111" s="54" t="s">
        <v>250</v>
      </c>
      <c r="B111" s="6" t="s">
        <v>251</v>
      </c>
      <c r="C111" s="82" t="s">
        <v>683</v>
      </c>
      <c r="D111" t="s">
        <v>659</v>
      </c>
      <c r="E111" s="6">
        <v>1</v>
      </c>
      <c r="F111" s="6" t="s">
        <v>5</v>
      </c>
      <c r="G111" s="6">
        <v>1</v>
      </c>
      <c r="H111" s="6" t="s">
        <v>5</v>
      </c>
      <c r="I111" s="6">
        <v>1</v>
      </c>
      <c r="J111" s="6" t="s">
        <v>5</v>
      </c>
      <c r="K111" s="6">
        <v>1</v>
      </c>
      <c r="L111" s="6" t="s">
        <v>5</v>
      </c>
      <c r="M111" s="6">
        <v>1</v>
      </c>
      <c r="N111" s="6" t="s">
        <v>5</v>
      </c>
      <c r="O111" s="31">
        <v>1</v>
      </c>
      <c r="P111" s="6" t="s">
        <v>5</v>
      </c>
      <c r="Q111" s="6">
        <v>1</v>
      </c>
      <c r="R111" s="6" t="s">
        <v>5</v>
      </c>
      <c r="S111" s="6">
        <v>1</v>
      </c>
      <c r="T111" s="6" t="s">
        <v>5</v>
      </c>
      <c r="U111" s="6">
        <v>1</v>
      </c>
      <c r="V111" s="6" t="s">
        <v>5</v>
      </c>
      <c r="W111" s="6">
        <v>1</v>
      </c>
      <c r="X111" s="6" t="s">
        <v>5</v>
      </c>
    </row>
    <row r="112" spans="1:24" x14ac:dyDescent="0.35">
      <c r="A112" s="54" t="s">
        <v>265</v>
      </c>
      <c r="B112" s="6" t="s">
        <v>266</v>
      </c>
      <c r="C112" s="82" t="s">
        <v>683</v>
      </c>
      <c r="D112" t="s">
        <v>659</v>
      </c>
      <c r="E112" s="6">
        <v>1</v>
      </c>
      <c r="F112" s="6" t="s">
        <v>5</v>
      </c>
      <c r="G112" s="6">
        <v>1</v>
      </c>
      <c r="H112" s="6" t="s">
        <v>5</v>
      </c>
      <c r="I112" s="6">
        <v>1</v>
      </c>
      <c r="J112" s="6" t="s">
        <v>5</v>
      </c>
      <c r="K112" s="6">
        <v>1</v>
      </c>
      <c r="L112" s="6" t="s">
        <v>5</v>
      </c>
      <c r="M112" s="6">
        <v>1</v>
      </c>
      <c r="N112" s="6" t="s">
        <v>5</v>
      </c>
      <c r="O112" s="31">
        <v>1</v>
      </c>
      <c r="P112" s="6" t="s">
        <v>5</v>
      </c>
      <c r="Q112" s="6">
        <v>1</v>
      </c>
      <c r="R112" s="6" t="s">
        <v>5</v>
      </c>
      <c r="S112" s="6">
        <v>1</v>
      </c>
      <c r="T112" s="6" t="s">
        <v>5</v>
      </c>
      <c r="U112" s="6">
        <v>1</v>
      </c>
      <c r="V112" s="6" t="s">
        <v>5</v>
      </c>
      <c r="W112" s="6">
        <v>1</v>
      </c>
      <c r="X112" s="6" t="s">
        <v>5</v>
      </c>
    </row>
    <row r="113" spans="1:24" x14ac:dyDescent="0.35">
      <c r="A113" s="54" t="s">
        <v>839</v>
      </c>
      <c r="B113" s="6" t="s">
        <v>270</v>
      </c>
      <c r="C113" s="82" t="s">
        <v>683</v>
      </c>
      <c r="D113" t="s">
        <v>659</v>
      </c>
      <c r="E113" s="6">
        <v>1</v>
      </c>
      <c r="F113" s="6" t="s">
        <v>5</v>
      </c>
      <c r="G113" s="6">
        <v>1</v>
      </c>
      <c r="H113" s="6" t="s">
        <v>5</v>
      </c>
      <c r="I113" s="6">
        <v>1</v>
      </c>
      <c r="J113" s="6" t="s">
        <v>5</v>
      </c>
      <c r="K113" s="6">
        <v>1</v>
      </c>
      <c r="L113" s="6" t="s">
        <v>5</v>
      </c>
      <c r="M113" s="6">
        <v>1</v>
      </c>
      <c r="N113" s="6" t="s">
        <v>5</v>
      </c>
      <c r="O113" s="31">
        <v>1</v>
      </c>
      <c r="P113" s="6" t="s">
        <v>5</v>
      </c>
      <c r="Q113" s="6">
        <v>1</v>
      </c>
      <c r="R113" s="6" t="s">
        <v>5</v>
      </c>
      <c r="S113" s="6">
        <v>1</v>
      </c>
      <c r="T113" s="6" t="s">
        <v>5</v>
      </c>
      <c r="U113" s="6">
        <v>1</v>
      </c>
      <c r="V113" s="6" t="s">
        <v>5</v>
      </c>
      <c r="W113" s="6">
        <v>1</v>
      </c>
      <c r="X113" s="6" t="s">
        <v>5</v>
      </c>
    </row>
    <row r="114" spans="1:24" x14ac:dyDescent="0.35">
      <c r="A114" s="54" t="s">
        <v>226</v>
      </c>
      <c r="B114" s="6" t="s">
        <v>227</v>
      </c>
      <c r="C114" s="82" t="s">
        <v>683</v>
      </c>
      <c r="D114" t="s">
        <v>659</v>
      </c>
      <c r="E114" s="6">
        <v>1</v>
      </c>
      <c r="F114" s="6" t="s">
        <v>5</v>
      </c>
      <c r="G114" s="6">
        <v>1</v>
      </c>
      <c r="H114" s="6" t="s">
        <v>5</v>
      </c>
      <c r="I114" s="6">
        <v>1</v>
      </c>
      <c r="J114" s="6" t="s">
        <v>5</v>
      </c>
      <c r="K114" s="6">
        <v>1</v>
      </c>
      <c r="L114" s="6" t="s">
        <v>5</v>
      </c>
      <c r="M114" s="6">
        <v>1</v>
      </c>
      <c r="N114" s="6" t="s">
        <v>5</v>
      </c>
      <c r="O114" s="31">
        <v>1</v>
      </c>
      <c r="P114" s="6" t="s">
        <v>5</v>
      </c>
      <c r="Q114" s="6">
        <v>1</v>
      </c>
      <c r="R114" s="6" t="s">
        <v>5</v>
      </c>
      <c r="S114" s="6">
        <v>1</v>
      </c>
      <c r="T114" s="6" t="s">
        <v>5</v>
      </c>
      <c r="U114" s="6">
        <v>1</v>
      </c>
      <c r="V114" s="6" t="s">
        <v>5</v>
      </c>
      <c r="W114" s="6">
        <v>1</v>
      </c>
      <c r="X114" s="6" t="s">
        <v>5</v>
      </c>
    </row>
    <row r="115" spans="1:24" x14ac:dyDescent="0.35">
      <c r="A115" s="54" t="s">
        <v>232</v>
      </c>
      <c r="B115" s="6" t="s">
        <v>233</v>
      </c>
      <c r="C115" s="82" t="s">
        <v>683</v>
      </c>
      <c r="D115" t="s">
        <v>659</v>
      </c>
      <c r="E115" s="6">
        <v>1</v>
      </c>
      <c r="F115" s="6" t="s">
        <v>5</v>
      </c>
      <c r="G115" s="6">
        <v>1</v>
      </c>
      <c r="H115" s="6" t="s">
        <v>5</v>
      </c>
      <c r="I115" s="6">
        <v>1</v>
      </c>
      <c r="J115" s="6" t="s">
        <v>5</v>
      </c>
      <c r="K115" s="6">
        <v>1</v>
      </c>
      <c r="L115" s="6" t="s">
        <v>5</v>
      </c>
      <c r="M115" s="6">
        <v>1</v>
      </c>
      <c r="N115" s="6" t="s">
        <v>5</v>
      </c>
      <c r="O115" s="31">
        <v>1</v>
      </c>
      <c r="P115" s="6" t="s">
        <v>5</v>
      </c>
      <c r="Q115" s="6">
        <v>1</v>
      </c>
      <c r="R115" s="6" t="s">
        <v>5</v>
      </c>
      <c r="S115" s="6">
        <v>1</v>
      </c>
      <c r="T115" s="6" t="s">
        <v>5</v>
      </c>
      <c r="U115" s="6">
        <v>1</v>
      </c>
      <c r="V115" s="6" t="s">
        <v>5</v>
      </c>
      <c r="W115" s="6">
        <v>1</v>
      </c>
      <c r="X115" s="6" t="s">
        <v>5</v>
      </c>
    </row>
    <row r="116" spans="1:24" x14ac:dyDescent="0.35">
      <c r="A116" s="54" t="s">
        <v>214</v>
      </c>
      <c r="B116" s="6" t="s">
        <v>215</v>
      </c>
      <c r="C116" s="82" t="s">
        <v>683</v>
      </c>
      <c r="D116" t="s">
        <v>659</v>
      </c>
      <c r="E116" s="6">
        <v>1</v>
      </c>
      <c r="F116" s="6" t="s">
        <v>5</v>
      </c>
      <c r="G116" s="6">
        <v>1</v>
      </c>
      <c r="H116" s="6" t="s">
        <v>5</v>
      </c>
      <c r="I116" s="6">
        <v>1</v>
      </c>
      <c r="J116" s="6" t="s">
        <v>5</v>
      </c>
      <c r="K116" s="6">
        <v>1</v>
      </c>
      <c r="L116" s="6" t="s">
        <v>5</v>
      </c>
      <c r="M116" s="6">
        <v>1</v>
      </c>
      <c r="N116" s="6" t="s">
        <v>5</v>
      </c>
      <c r="O116" s="31">
        <v>1</v>
      </c>
      <c r="P116" s="6" t="s">
        <v>5</v>
      </c>
      <c r="Q116" s="6">
        <v>1</v>
      </c>
      <c r="R116" s="6" t="s">
        <v>5</v>
      </c>
      <c r="S116" s="6">
        <v>1</v>
      </c>
      <c r="T116" s="6" t="s">
        <v>5</v>
      </c>
      <c r="U116" s="6">
        <v>1</v>
      </c>
      <c r="V116" s="6" t="s">
        <v>5</v>
      </c>
      <c r="W116" s="6">
        <v>1</v>
      </c>
      <c r="X116" s="6" t="s">
        <v>5</v>
      </c>
    </row>
    <row r="117" spans="1:24" x14ac:dyDescent="0.35">
      <c r="A117" s="54" t="s">
        <v>865</v>
      </c>
      <c r="B117" s="6" t="s">
        <v>254</v>
      </c>
      <c r="C117" s="82" t="s">
        <v>683</v>
      </c>
      <c r="D117" t="s">
        <v>659</v>
      </c>
      <c r="E117" s="6">
        <v>1</v>
      </c>
      <c r="F117" s="6" t="s">
        <v>5</v>
      </c>
      <c r="G117" s="6">
        <v>1</v>
      </c>
      <c r="H117" s="6" t="s">
        <v>5</v>
      </c>
      <c r="I117" s="6">
        <v>1</v>
      </c>
      <c r="J117" s="6" t="s">
        <v>5</v>
      </c>
      <c r="K117" s="6">
        <v>1</v>
      </c>
      <c r="L117" s="6" t="s">
        <v>5</v>
      </c>
      <c r="M117" s="6">
        <v>1</v>
      </c>
      <c r="N117" s="6" t="s">
        <v>5</v>
      </c>
      <c r="O117" s="31">
        <v>1</v>
      </c>
      <c r="P117" s="6" t="s">
        <v>5</v>
      </c>
      <c r="Q117" s="6">
        <v>1</v>
      </c>
      <c r="R117" s="6" t="s">
        <v>5</v>
      </c>
      <c r="S117" s="6">
        <v>1</v>
      </c>
      <c r="T117" s="6" t="s">
        <v>5</v>
      </c>
      <c r="U117" s="6">
        <v>1</v>
      </c>
      <c r="V117" s="6" t="s">
        <v>5</v>
      </c>
      <c r="W117" s="6">
        <v>1</v>
      </c>
      <c r="X117" s="6" t="s">
        <v>5</v>
      </c>
    </row>
    <row r="118" spans="1:24" x14ac:dyDescent="0.35">
      <c r="A118" s="54" t="s">
        <v>866</v>
      </c>
      <c r="B118" s="6" t="s">
        <v>267</v>
      </c>
      <c r="C118" s="82" t="s">
        <v>683</v>
      </c>
      <c r="D118" t="s">
        <v>659</v>
      </c>
      <c r="E118" s="6">
        <v>1</v>
      </c>
      <c r="F118" s="6" t="s">
        <v>5</v>
      </c>
      <c r="G118" s="6">
        <v>1</v>
      </c>
      <c r="H118" s="6" t="s">
        <v>5</v>
      </c>
      <c r="I118" s="6">
        <v>1</v>
      </c>
      <c r="J118" s="6" t="s">
        <v>5</v>
      </c>
      <c r="K118" s="6">
        <v>1</v>
      </c>
      <c r="L118" s="6" t="s">
        <v>5</v>
      </c>
      <c r="M118" s="6">
        <v>1</v>
      </c>
      <c r="N118" s="6" t="s">
        <v>5</v>
      </c>
      <c r="O118" s="31">
        <v>1</v>
      </c>
      <c r="P118" s="6" t="s">
        <v>5</v>
      </c>
      <c r="Q118" s="6">
        <v>1</v>
      </c>
      <c r="R118" s="6" t="s">
        <v>5</v>
      </c>
      <c r="S118" s="6">
        <v>1</v>
      </c>
      <c r="T118" s="6" t="s">
        <v>5</v>
      </c>
      <c r="U118" s="6">
        <v>1</v>
      </c>
      <c r="V118" s="6" t="s">
        <v>5</v>
      </c>
      <c r="W118" s="6">
        <v>1</v>
      </c>
      <c r="X118" s="6" t="s">
        <v>5</v>
      </c>
    </row>
    <row r="119" spans="1:24" x14ac:dyDescent="0.35">
      <c r="A119" s="54" t="s">
        <v>255</v>
      </c>
      <c r="B119" s="6" t="s">
        <v>256</v>
      </c>
      <c r="C119" s="82" t="s">
        <v>683</v>
      </c>
      <c r="D119" t="s">
        <v>659</v>
      </c>
      <c r="E119" s="6">
        <v>1</v>
      </c>
      <c r="F119" s="6" t="s">
        <v>5</v>
      </c>
      <c r="G119" s="6">
        <v>1</v>
      </c>
      <c r="H119" s="6" t="s">
        <v>5</v>
      </c>
      <c r="I119" s="6">
        <v>1</v>
      </c>
      <c r="J119" s="6" t="s">
        <v>5</v>
      </c>
      <c r="K119" s="6">
        <v>1</v>
      </c>
      <c r="L119" s="6" t="s">
        <v>5</v>
      </c>
      <c r="M119" s="6">
        <v>1</v>
      </c>
      <c r="N119" s="6" t="s">
        <v>5</v>
      </c>
      <c r="O119" s="31">
        <v>1</v>
      </c>
      <c r="P119" s="6" t="s">
        <v>5</v>
      </c>
      <c r="Q119" s="6">
        <v>1</v>
      </c>
      <c r="R119" s="6" t="s">
        <v>5</v>
      </c>
      <c r="S119" s="6">
        <v>1</v>
      </c>
      <c r="T119" s="6" t="s">
        <v>5</v>
      </c>
      <c r="U119" s="6">
        <v>1</v>
      </c>
      <c r="V119" s="6" t="s">
        <v>5</v>
      </c>
      <c r="W119" s="6">
        <v>1</v>
      </c>
      <c r="X119" s="6" t="s">
        <v>5</v>
      </c>
    </row>
    <row r="120" spans="1:24" x14ac:dyDescent="0.35">
      <c r="A120" s="54" t="s">
        <v>236</v>
      </c>
      <c r="B120" s="6" t="s">
        <v>237</v>
      </c>
      <c r="C120" s="82" t="s">
        <v>683</v>
      </c>
      <c r="D120" t="s">
        <v>659</v>
      </c>
      <c r="E120" s="6">
        <v>1</v>
      </c>
      <c r="F120" s="6" t="s">
        <v>5</v>
      </c>
      <c r="G120" s="6">
        <v>1</v>
      </c>
      <c r="H120" s="6" t="s">
        <v>5</v>
      </c>
      <c r="I120" s="6">
        <v>1</v>
      </c>
      <c r="J120" s="6" t="s">
        <v>5</v>
      </c>
      <c r="K120" s="6">
        <v>1</v>
      </c>
      <c r="L120" s="6" t="s">
        <v>5</v>
      </c>
      <c r="M120" s="6">
        <v>1</v>
      </c>
      <c r="N120" s="6" t="s">
        <v>5</v>
      </c>
      <c r="O120" s="31">
        <v>1</v>
      </c>
      <c r="P120" s="6" t="s">
        <v>5</v>
      </c>
      <c r="Q120" s="6">
        <v>1</v>
      </c>
      <c r="R120" s="6" t="s">
        <v>5</v>
      </c>
      <c r="S120" s="6">
        <v>1</v>
      </c>
      <c r="T120" s="6" t="s">
        <v>5</v>
      </c>
      <c r="U120" s="6">
        <v>1</v>
      </c>
      <c r="V120" s="6" t="s">
        <v>5</v>
      </c>
      <c r="W120" s="6">
        <v>1</v>
      </c>
      <c r="X120" s="6" t="s">
        <v>5</v>
      </c>
    </row>
    <row r="121" spans="1:24" x14ac:dyDescent="0.35">
      <c r="A121" s="54" t="s">
        <v>244</v>
      </c>
      <c r="B121" s="6" t="s">
        <v>245</v>
      </c>
      <c r="C121" s="82" t="s">
        <v>683</v>
      </c>
      <c r="D121" t="s">
        <v>659</v>
      </c>
      <c r="E121" s="6">
        <v>1</v>
      </c>
      <c r="F121" s="6" t="s">
        <v>5</v>
      </c>
      <c r="G121" s="6">
        <v>1</v>
      </c>
      <c r="H121" s="6" t="s">
        <v>5</v>
      </c>
      <c r="I121" s="6">
        <v>1</v>
      </c>
      <c r="J121" s="6" t="s">
        <v>5</v>
      </c>
      <c r="K121" s="6">
        <v>1</v>
      </c>
      <c r="L121" s="6" t="s">
        <v>5</v>
      </c>
      <c r="M121" s="6">
        <v>1</v>
      </c>
      <c r="N121" s="6" t="s">
        <v>5</v>
      </c>
      <c r="O121" s="31">
        <v>1</v>
      </c>
      <c r="P121" s="6" t="s">
        <v>5</v>
      </c>
      <c r="Q121" s="6">
        <v>1</v>
      </c>
      <c r="R121" s="6" t="s">
        <v>5</v>
      </c>
      <c r="S121" s="6">
        <v>1</v>
      </c>
      <c r="T121" s="6" t="s">
        <v>5</v>
      </c>
      <c r="U121" s="6">
        <v>1</v>
      </c>
      <c r="V121" s="6" t="s">
        <v>5</v>
      </c>
      <c r="W121" s="6">
        <v>1</v>
      </c>
      <c r="X121" s="6" t="s">
        <v>5</v>
      </c>
    </row>
    <row r="122" spans="1:24" x14ac:dyDescent="0.35">
      <c r="A122" s="54" t="s">
        <v>100</v>
      </c>
      <c r="B122" s="6" t="s">
        <v>101</v>
      </c>
      <c r="C122" s="82" t="s">
        <v>683</v>
      </c>
      <c r="D122" t="s">
        <v>659</v>
      </c>
      <c r="E122" s="6">
        <v>3</v>
      </c>
      <c r="F122" s="6" t="s">
        <v>5</v>
      </c>
      <c r="G122" s="6">
        <v>3</v>
      </c>
      <c r="H122" s="6" t="s">
        <v>5</v>
      </c>
      <c r="I122" s="6">
        <v>3</v>
      </c>
      <c r="J122" s="6" t="s">
        <v>5</v>
      </c>
      <c r="K122" s="6">
        <v>3</v>
      </c>
      <c r="L122" s="6" t="s">
        <v>5</v>
      </c>
      <c r="M122" s="6">
        <v>3</v>
      </c>
      <c r="N122" s="6" t="s">
        <v>5</v>
      </c>
      <c r="O122" s="31">
        <v>3</v>
      </c>
      <c r="P122" s="6" t="s">
        <v>5</v>
      </c>
      <c r="Q122" s="6">
        <v>3</v>
      </c>
      <c r="R122" s="6" t="s">
        <v>5</v>
      </c>
      <c r="S122" s="6">
        <v>3</v>
      </c>
      <c r="T122" s="6" t="s">
        <v>5</v>
      </c>
      <c r="U122" s="6">
        <v>3</v>
      </c>
      <c r="V122" s="6" t="s">
        <v>5</v>
      </c>
      <c r="W122" s="6">
        <v>3</v>
      </c>
      <c r="X122" s="6" t="s">
        <v>5</v>
      </c>
    </row>
    <row r="123" spans="1:24" x14ac:dyDescent="0.35">
      <c r="A123" s="54" t="s">
        <v>204</v>
      </c>
      <c r="B123" s="6" t="s">
        <v>205</v>
      </c>
      <c r="C123" s="82" t="s">
        <v>683</v>
      </c>
      <c r="D123" t="s">
        <v>659</v>
      </c>
      <c r="E123" s="6">
        <v>5</v>
      </c>
      <c r="F123" s="6" t="s">
        <v>5</v>
      </c>
      <c r="G123" s="6">
        <v>5</v>
      </c>
      <c r="H123" s="6" t="s">
        <v>5</v>
      </c>
      <c r="I123" s="6">
        <v>5</v>
      </c>
      <c r="J123" s="6" t="s">
        <v>5</v>
      </c>
      <c r="K123" s="6">
        <v>5</v>
      </c>
      <c r="L123" s="6" t="s">
        <v>5</v>
      </c>
      <c r="M123" s="6">
        <v>5</v>
      </c>
      <c r="N123" s="6" t="s">
        <v>5</v>
      </c>
      <c r="O123" s="31">
        <v>5</v>
      </c>
      <c r="P123" s="6" t="s">
        <v>5</v>
      </c>
      <c r="Q123" s="6">
        <v>5</v>
      </c>
      <c r="R123" s="6" t="s">
        <v>5</v>
      </c>
      <c r="S123" s="6">
        <v>5</v>
      </c>
      <c r="T123" s="6" t="s">
        <v>5</v>
      </c>
      <c r="U123" s="6">
        <v>5</v>
      </c>
      <c r="V123" s="6" t="s">
        <v>5</v>
      </c>
      <c r="W123" s="6">
        <v>5</v>
      </c>
      <c r="X123" s="6" t="s">
        <v>5</v>
      </c>
    </row>
    <row r="124" spans="1:24" x14ac:dyDescent="0.35">
      <c r="A124" s="54" t="s">
        <v>184</v>
      </c>
      <c r="B124" s="6" t="s">
        <v>185</v>
      </c>
      <c r="C124" s="82" t="s">
        <v>683</v>
      </c>
      <c r="D124" t="s">
        <v>659</v>
      </c>
      <c r="E124" s="6">
        <v>2</v>
      </c>
      <c r="F124" s="6" t="s">
        <v>5</v>
      </c>
      <c r="G124" s="6">
        <v>2</v>
      </c>
      <c r="H124" s="6" t="s">
        <v>5</v>
      </c>
      <c r="I124" s="6">
        <v>2</v>
      </c>
      <c r="J124" s="6" t="s">
        <v>5</v>
      </c>
      <c r="K124" s="6">
        <v>2</v>
      </c>
      <c r="L124" s="6" t="s">
        <v>5</v>
      </c>
      <c r="M124" s="6">
        <v>2</v>
      </c>
      <c r="N124" s="6" t="s">
        <v>5</v>
      </c>
      <c r="O124" s="31">
        <v>2</v>
      </c>
      <c r="P124" s="6" t="s">
        <v>5</v>
      </c>
      <c r="Q124" s="6">
        <v>2</v>
      </c>
      <c r="R124" s="6" t="s">
        <v>5</v>
      </c>
      <c r="S124" s="6">
        <v>2</v>
      </c>
      <c r="T124" s="6" t="s">
        <v>5</v>
      </c>
      <c r="U124" s="6">
        <v>2</v>
      </c>
      <c r="V124" s="6" t="s">
        <v>5</v>
      </c>
      <c r="W124" s="6">
        <v>2</v>
      </c>
      <c r="X124" s="6" t="s">
        <v>5</v>
      </c>
    </row>
    <row r="125" spans="1:24" x14ac:dyDescent="0.35">
      <c r="A125" s="54" t="s">
        <v>840</v>
      </c>
      <c r="B125" s="6" t="s">
        <v>269</v>
      </c>
      <c r="C125" s="82" t="s">
        <v>683</v>
      </c>
      <c r="D125" t="s">
        <v>659</v>
      </c>
      <c r="E125" s="6">
        <v>1</v>
      </c>
      <c r="F125" s="6" t="s">
        <v>5</v>
      </c>
      <c r="G125" s="6">
        <v>1</v>
      </c>
      <c r="H125" s="6" t="s">
        <v>5</v>
      </c>
      <c r="I125" s="6">
        <v>1</v>
      </c>
      <c r="J125" s="6" t="s">
        <v>5</v>
      </c>
      <c r="K125" s="6">
        <v>1</v>
      </c>
      <c r="L125" s="6" t="s">
        <v>5</v>
      </c>
      <c r="M125" s="6">
        <v>1</v>
      </c>
      <c r="N125" s="6" t="s">
        <v>5</v>
      </c>
      <c r="O125" s="31">
        <v>1</v>
      </c>
      <c r="P125" s="6" t="s">
        <v>5</v>
      </c>
      <c r="Q125" s="6">
        <v>1</v>
      </c>
      <c r="R125" s="6" t="s">
        <v>5</v>
      </c>
      <c r="S125" s="6">
        <v>1</v>
      </c>
      <c r="T125" s="6" t="s">
        <v>5</v>
      </c>
      <c r="U125" s="6">
        <v>1</v>
      </c>
      <c r="V125" s="6" t="s">
        <v>5</v>
      </c>
      <c r="W125" s="6">
        <v>1</v>
      </c>
      <c r="X125" s="6" t="s">
        <v>5</v>
      </c>
    </row>
    <row r="126" spans="1:24" x14ac:dyDescent="0.35">
      <c r="A126" s="54" t="s">
        <v>188</v>
      </c>
      <c r="B126" s="6" t="s">
        <v>189</v>
      </c>
      <c r="C126" s="82" t="s">
        <v>683</v>
      </c>
      <c r="D126" t="s">
        <v>659</v>
      </c>
      <c r="E126" s="6">
        <v>1</v>
      </c>
      <c r="F126" s="6" t="s">
        <v>5</v>
      </c>
      <c r="G126" s="6">
        <v>1</v>
      </c>
      <c r="H126" s="6" t="s">
        <v>5</v>
      </c>
      <c r="I126" s="6">
        <v>1</v>
      </c>
      <c r="J126" s="6" t="s">
        <v>5</v>
      </c>
      <c r="K126" s="6">
        <v>1</v>
      </c>
      <c r="L126" s="6" t="s">
        <v>5</v>
      </c>
      <c r="M126" s="6">
        <v>1</v>
      </c>
      <c r="N126" s="6" t="s">
        <v>5</v>
      </c>
      <c r="O126" s="31">
        <v>1</v>
      </c>
      <c r="P126" s="6" t="s">
        <v>5</v>
      </c>
      <c r="Q126" s="6">
        <v>1</v>
      </c>
      <c r="R126" s="6" t="s">
        <v>5</v>
      </c>
      <c r="S126" s="6">
        <v>1</v>
      </c>
      <c r="T126" s="6" t="s">
        <v>5</v>
      </c>
      <c r="U126" s="6">
        <v>1</v>
      </c>
      <c r="V126" s="6" t="s">
        <v>5</v>
      </c>
      <c r="W126" s="6">
        <v>1</v>
      </c>
      <c r="X126" s="6" t="s">
        <v>5</v>
      </c>
    </row>
    <row r="127" spans="1:24" x14ac:dyDescent="0.35">
      <c r="A127" s="54" t="s">
        <v>126</v>
      </c>
      <c r="B127" s="6" t="s">
        <v>127</v>
      </c>
      <c r="C127" s="82" t="s">
        <v>683</v>
      </c>
      <c r="D127" t="s">
        <v>659</v>
      </c>
      <c r="E127" s="6">
        <v>1</v>
      </c>
      <c r="F127" s="6" t="s">
        <v>5</v>
      </c>
      <c r="G127" s="6">
        <v>1</v>
      </c>
      <c r="H127" s="6" t="s">
        <v>5</v>
      </c>
      <c r="I127" s="6">
        <v>1</v>
      </c>
      <c r="J127" s="6" t="s">
        <v>5</v>
      </c>
      <c r="K127" s="6">
        <v>1</v>
      </c>
      <c r="L127" s="6" t="s">
        <v>5</v>
      </c>
      <c r="M127" s="6">
        <v>1</v>
      </c>
      <c r="N127" s="6" t="s">
        <v>5</v>
      </c>
      <c r="O127" s="31">
        <v>1</v>
      </c>
      <c r="P127" s="6" t="s">
        <v>5</v>
      </c>
      <c r="Q127" s="6">
        <v>1</v>
      </c>
      <c r="R127" s="6" t="s">
        <v>5</v>
      </c>
      <c r="S127" s="6">
        <v>1</v>
      </c>
      <c r="T127" s="6" t="s">
        <v>5</v>
      </c>
      <c r="U127" s="6">
        <v>1</v>
      </c>
      <c r="V127" s="6" t="s">
        <v>5</v>
      </c>
      <c r="W127" s="6">
        <v>1</v>
      </c>
      <c r="X127" s="6" t="s">
        <v>5</v>
      </c>
    </row>
    <row r="128" spans="1:24" x14ac:dyDescent="0.35">
      <c r="A128" s="54" t="s">
        <v>186</v>
      </c>
      <c r="B128" s="6" t="s">
        <v>187</v>
      </c>
      <c r="C128" s="82" t="s">
        <v>683</v>
      </c>
      <c r="D128" t="s">
        <v>659</v>
      </c>
      <c r="E128" s="6">
        <v>1</v>
      </c>
      <c r="F128" s="6" t="s">
        <v>5</v>
      </c>
      <c r="G128" s="6">
        <v>1</v>
      </c>
      <c r="H128" s="6" t="s">
        <v>5</v>
      </c>
      <c r="I128" s="6">
        <v>1</v>
      </c>
      <c r="J128" s="6" t="s">
        <v>5</v>
      </c>
      <c r="K128" s="6">
        <v>1</v>
      </c>
      <c r="L128" s="6" t="s">
        <v>5</v>
      </c>
      <c r="M128" s="6">
        <v>1</v>
      </c>
      <c r="N128" s="6" t="s">
        <v>5</v>
      </c>
      <c r="O128" s="31">
        <v>1</v>
      </c>
      <c r="P128" s="6" t="s">
        <v>5</v>
      </c>
      <c r="Q128" s="6">
        <v>1</v>
      </c>
      <c r="R128" s="6" t="s">
        <v>5</v>
      </c>
      <c r="S128" s="6">
        <v>1</v>
      </c>
      <c r="T128" s="6" t="s">
        <v>5</v>
      </c>
      <c r="U128" s="6">
        <v>1</v>
      </c>
      <c r="V128" s="6" t="s">
        <v>5</v>
      </c>
      <c r="W128" s="6">
        <v>1</v>
      </c>
      <c r="X128" s="6" t="s">
        <v>5</v>
      </c>
    </row>
    <row r="129" spans="1:24" x14ac:dyDescent="0.35">
      <c r="A129" s="54" t="s">
        <v>867</v>
      </c>
      <c r="B129" s="6" t="s">
        <v>183</v>
      </c>
      <c r="C129" s="82" t="s">
        <v>683</v>
      </c>
      <c r="D129" t="s">
        <v>659</v>
      </c>
      <c r="E129" s="6">
        <v>1</v>
      </c>
      <c r="F129" s="6" t="s">
        <v>5</v>
      </c>
      <c r="G129" s="6">
        <v>1</v>
      </c>
      <c r="H129" s="6" t="s">
        <v>5</v>
      </c>
      <c r="I129" s="6">
        <v>1</v>
      </c>
      <c r="J129" s="6" t="s">
        <v>5</v>
      </c>
      <c r="K129" s="6">
        <v>1</v>
      </c>
      <c r="L129" s="6" t="s">
        <v>5</v>
      </c>
      <c r="M129" s="6">
        <v>1</v>
      </c>
      <c r="N129" s="6" t="s">
        <v>5</v>
      </c>
      <c r="O129" s="31">
        <v>1</v>
      </c>
      <c r="P129" s="6" t="s">
        <v>5</v>
      </c>
      <c r="Q129" s="6">
        <v>1</v>
      </c>
      <c r="R129" s="6" t="s">
        <v>5</v>
      </c>
      <c r="S129" s="6">
        <v>1</v>
      </c>
      <c r="T129" s="6" t="s">
        <v>5</v>
      </c>
      <c r="U129" s="6">
        <v>1</v>
      </c>
      <c r="V129" s="6" t="s">
        <v>5</v>
      </c>
      <c r="W129" s="6">
        <v>1</v>
      </c>
      <c r="X129" s="6" t="s">
        <v>5</v>
      </c>
    </row>
    <row r="130" spans="1:24" x14ac:dyDescent="0.35">
      <c r="A130" s="54" t="s">
        <v>868</v>
      </c>
      <c r="B130" s="6" t="s">
        <v>241</v>
      </c>
      <c r="C130" s="82" t="s">
        <v>683</v>
      </c>
      <c r="D130" t="s">
        <v>659</v>
      </c>
      <c r="E130" s="6">
        <v>1</v>
      </c>
      <c r="F130" s="6" t="s">
        <v>5</v>
      </c>
      <c r="G130" s="6">
        <v>1</v>
      </c>
      <c r="H130" s="6" t="s">
        <v>5</v>
      </c>
      <c r="I130" s="6">
        <v>1</v>
      </c>
      <c r="J130" s="6" t="s">
        <v>5</v>
      </c>
      <c r="K130" s="6">
        <v>1</v>
      </c>
      <c r="L130" s="6" t="s">
        <v>5</v>
      </c>
      <c r="M130" s="6">
        <v>1</v>
      </c>
      <c r="N130" s="6" t="s">
        <v>5</v>
      </c>
      <c r="O130" s="31">
        <v>1</v>
      </c>
      <c r="P130" s="6" t="s">
        <v>5</v>
      </c>
      <c r="Q130" s="6">
        <v>1</v>
      </c>
      <c r="R130" s="6" t="s">
        <v>5</v>
      </c>
      <c r="S130" s="6">
        <v>1</v>
      </c>
      <c r="T130" s="6" t="s">
        <v>5</v>
      </c>
      <c r="U130" s="6">
        <v>1</v>
      </c>
      <c r="V130" s="6" t="s">
        <v>5</v>
      </c>
      <c r="W130" s="6">
        <v>1</v>
      </c>
      <c r="X130" s="6" t="s">
        <v>5</v>
      </c>
    </row>
    <row r="131" spans="1:24" x14ac:dyDescent="0.35">
      <c r="A131" s="54" t="s">
        <v>246</v>
      </c>
      <c r="B131" s="6" t="s">
        <v>247</v>
      </c>
      <c r="C131" s="82" t="s">
        <v>683</v>
      </c>
      <c r="D131" t="s">
        <v>659</v>
      </c>
      <c r="E131" s="6">
        <v>10</v>
      </c>
      <c r="F131" s="6" t="s">
        <v>5</v>
      </c>
      <c r="G131" s="6">
        <v>10</v>
      </c>
      <c r="H131" s="6" t="s">
        <v>5</v>
      </c>
      <c r="I131" s="6">
        <v>10</v>
      </c>
      <c r="J131" s="6" t="s">
        <v>5</v>
      </c>
      <c r="K131" s="6">
        <v>10</v>
      </c>
      <c r="L131" s="6" t="s">
        <v>5</v>
      </c>
      <c r="M131" s="6">
        <v>10</v>
      </c>
      <c r="N131" s="6" t="s">
        <v>5</v>
      </c>
      <c r="O131" s="31">
        <v>10</v>
      </c>
      <c r="P131" s="6" t="s">
        <v>5</v>
      </c>
      <c r="Q131" s="6">
        <v>10</v>
      </c>
      <c r="R131" s="6" t="s">
        <v>5</v>
      </c>
      <c r="S131" s="6">
        <v>10</v>
      </c>
      <c r="T131" s="6" t="s">
        <v>5</v>
      </c>
      <c r="U131" s="6">
        <v>10</v>
      </c>
      <c r="V131" s="6" t="s">
        <v>5</v>
      </c>
      <c r="W131" s="6">
        <v>10</v>
      </c>
      <c r="X131" s="6" t="s">
        <v>5</v>
      </c>
    </row>
    <row r="132" spans="1:24" x14ac:dyDescent="0.35">
      <c r="A132" s="54" t="s">
        <v>248</v>
      </c>
      <c r="B132" s="6" t="s">
        <v>249</v>
      </c>
      <c r="C132" s="82" t="s">
        <v>683</v>
      </c>
      <c r="D132" t="s">
        <v>659</v>
      </c>
      <c r="E132" s="6">
        <v>1</v>
      </c>
      <c r="F132" s="6" t="s">
        <v>5</v>
      </c>
      <c r="G132" s="6">
        <v>1</v>
      </c>
      <c r="H132" s="6" t="s">
        <v>5</v>
      </c>
      <c r="I132" s="6">
        <v>1</v>
      </c>
      <c r="J132" s="6" t="s">
        <v>5</v>
      </c>
      <c r="K132" s="6">
        <v>1</v>
      </c>
      <c r="L132" s="6" t="s">
        <v>5</v>
      </c>
      <c r="M132" s="6">
        <v>1</v>
      </c>
      <c r="N132" s="6" t="s">
        <v>5</v>
      </c>
      <c r="O132" s="31">
        <v>1</v>
      </c>
      <c r="P132" s="6" t="s">
        <v>5</v>
      </c>
      <c r="Q132" s="6">
        <v>1</v>
      </c>
      <c r="R132" s="6" t="s">
        <v>5</v>
      </c>
      <c r="S132" s="6">
        <v>1</v>
      </c>
      <c r="T132" s="6" t="s">
        <v>5</v>
      </c>
      <c r="U132" s="6">
        <v>1</v>
      </c>
      <c r="V132" s="6" t="s">
        <v>5</v>
      </c>
      <c r="W132" s="6">
        <v>1</v>
      </c>
      <c r="X132" s="6" t="s">
        <v>5</v>
      </c>
    </row>
    <row r="133" spans="1:24" x14ac:dyDescent="0.35">
      <c r="A133" s="54" t="s">
        <v>172</v>
      </c>
      <c r="B133" s="6" t="s">
        <v>173</v>
      </c>
      <c r="C133" s="82" t="s">
        <v>683</v>
      </c>
      <c r="D133" t="s">
        <v>659</v>
      </c>
      <c r="E133" s="6">
        <v>1</v>
      </c>
      <c r="F133" s="6" t="s">
        <v>5</v>
      </c>
      <c r="G133" s="6">
        <v>1</v>
      </c>
      <c r="H133" s="6" t="s">
        <v>5</v>
      </c>
      <c r="I133" s="6">
        <v>1</v>
      </c>
      <c r="J133" s="6" t="s">
        <v>5</v>
      </c>
      <c r="K133" s="6">
        <v>1</v>
      </c>
      <c r="L133" s="6" t="s">
        <v>5</v>
      </c>
      <c r="M133" s="6">
        <v>1</v>
      </c>
      <c r="N133" s="6" t="s">
        <v>5</v>
      </c>
      <c r="O133" s="31">
        <v>1</v>
      </c>
      <c r="P133" s="6" t="s">
        <v>5</v>
      </c>
      <c r="Q133" s="6">
        <v>1</v>
      </c>
      <c r="R133" s="6" t="s">
        <v>5</v>
      </c>
      <c r="S133" s="6">
        <v>1</v>
      </c>
      <c r="T133" s="6" t="s">
        <v>5</v>
      </c>
      <c r="U133" s="6">
        <v>1</v>
      </c>
      <c r="V133" s="6" t="s">
        <v>5</v>
      </c>
      <c r="W133" s="6">
        <v>1</v>
      </c>
      <c r="X133" s="6" t="s">
        <v>5</v>
      </c>
    </row>
    <row r="134" spans="1:24" x14ac:dyDescent="0.35">
      <c r="A134" s="54" t="s">
        <v>257</v>
      </c>
      <c r="B134" s="6" t="s">
        <v>258</v>
      </c>
      <c r="C134" s="82" t="s">
        <v>683</v>
      </c>
      <c r="D134" t="s">
        <v>659</v>
      </c>
      <c r="E134" s="6">
        <v>1</v>
      </c>
      <c r="F134" s="6" t="s">
        <v>5</v>
      </c>
      <c r="G134" s="6">
        <v>1</v>
      </c>
      <c r="H134" s="6" t="s">
        <v>5</v>
      </c>
      <c r="I134" s="6">
        <v>1</v>
      </c>
      <c r="J134" s="6" t="s">
        <v>5</v>
      </c>
      <c r="K134" s="6">
        <v>1</v>
      </c>
      <c r="L134" s="6" t="s">
        <v>5</v>
      </c>
      <c r="M134" s="6">
        <v>1</v>
      </c>
      <c r="N134" s="6" t="s">
        <v>5</v>
      </c>
      <c r="O134" s="31">
        <v>1</v>
      </c>
      <c r="P134" s="6" t="s">
        <v>5</v>
      </c>
      <c r="Q134" s="6">
        <v>1</v>
      </c>
      <c r="R134" s="6" t="s">
        <v>5</v>
      </c>
      <c r="S134" s="6">
        <v>1</v>
      </c>
      <c r="T134" s="6" t="s">
        <v>5</v>
      </c>
      <c r="U134" s="6">
        <v>1</v>
      </c>
      <c r="V134" s="6" t="s">
        <v>5</v>
      </c>
      <c r="W134" s="6">
        <v>1</v>
      </c>
      <c r="X134" s="6" t="s">
        <v>5</v>
      </c>
    </row>
    <row r="135" spans="1:24" x14ac:dyDescent="0.35">
      <c r="A135" s="57" t="s">
        <v>910</v>
      </c>
      <c r="B135" s="6" t="s">
        <v>367</v>
      </c>
      <c r="C135" s="82" t="s">
        <v>683</v>
      </c>
      <c r="D135" t="s">
        <v>659</v>
      </c>
      <c r="E135" s="6">
        <v>5</v>
      </c>
      <c r="F135" s="6" t="s">
        <v>5</v>
      </c>
      <c r="G135" s="6">
        <v>2</v>
      </c>
      <c r="H135" s="6" t="s">
        <v>5</v>
      </c>
      <c r="I135" s="6">
        <v>2</v>
      </c>
      <c r="J135" s="6" t="s">
        <v>5</v>
      </c>
      <c r="K135" s="6">
        <v>2</v>
      </c>
      <c r="L135" s="6" t="s">
        <v>5</v>
      </c>
      <c r="M135" s="6">
        <v>2</v>
      </c>
      <c r="N135" s="6" t="s">
        <v>5</v>
      </c>
      <c r="O135" s="31">
        <v>5</v>
      </c>
      <c r="P135" s="6" t="s">
        <v>5</v>
      </c>
      <c r="Q135" s="6">
        <v>2</v>
      </c>
      <c r="R135" s="6" t="s">
        <v>5</v>
      </c>
      <c r="S135" s="6">
        <v>2</v>
      </c>
      <c r="T135" s="6" t="s">
        <v>5</v>
      </c>
      <c r="U135" s="6">
        <v>2</v>
      </c>
      <c r="V135" s="6" t="s">
        <v>5</v>
      </c>
      <c r="W135" s="6">
        <v>2</v>
      </c>
      <c r="X135" s="6" t="s">
        <v>5</v>
      </c>
    </row>
    <row r="136" spans="1:24" s="53" customFormat="1" x14ac:dyDescent="0.35">
      <c r="A136" s="294" t="s">
        <v>693</v>
      </c>
      <c r="B136" s="294"/>
      <c r="C136" s="294"/>
      <c r="D136" s="294"/>
      <c r="E136" s="294"/>
      <c r="F136" s="294"/>
      <c r="G136" s="294"/>
      <c r="H136" s="294"/>
      <c r="I136" s="294"/>
      <c r="J136" s="294"/>
      <c r="K136" s="294"/>
      <c r="L136" s="294"/>
      <c r="M136" s="294"/>
      <c r="N136" s="294"/>
      <c r="O136" s="294"/>
      <c r="P136" s="294"/>
      <c r="Q136" s="294"/>
      <c r="R136" s="294"/>
      <c r="S136" s="294"/>
      <c r="T136" s="294"/>
      <c r="U136" s="294"/>
      <c r="V136" s="294"/>
      <c r="W136" s="294"/>
      <c r="X136" s="294"/>
    </row>
    <row r="137" spans="1:24" x14ac:dyDescent="0.35">
      <c r="A137" s="6" t="s">
        <v>279</v>
      </c>
      <c r="B137" s="6" t="s">
        <v>280</v>
      </c>
      <c r="C137" s="82" t="s">
        <v>683</v>
      </c>
      <c r="D137" t="s">
        <v>659</v>
      </c>
      <c r="E137" s="6">
        <v>0.2</v>
      </c>
      <c r="F137" s="6" t="s">
        <v>5</v>
      </c>
      <c r="G137" s="6">
        <v>0.2</v>
      </c>
      <c r="H137" s="6" t="s">
        <v>5</v>
      </c>
      <c r="I137" s="6">
        <v>0.2</v>
      </c>
      <c r="J137" s="6" t="s">
        <v>5</v>
      </c>
      <c r="K137" s="6">
        <v>0.2</v>
      </c>
      <c r="L137" s="6" t="s">
        <v>5</v>
      </c>
      <c r="M137" s="6">
        <v>0.2</v>
      </c>
      <c r="N137" s="6" t="s">
        <v>5</v>
      </c>
      <c r="O137" s="31">
        <v>0.2</v>
      </c>
      <c r="P137" s="6" t="s">
        <v>5</v>
      </c>
      <c r="Q137" s="6">
        <v>0.2</v>
      </c>
      <c r="R137" s="6" t="s">
        <v>5</v>
      </c>
      <c r="S137" s="6">
        <v>0.2</v>
      </c>
      <c r="T137" s="6" t="s">
        <v>5</v>
      </c>
      <c r="U137" s="6">
        <v>0.2</v>
      </c>
      <c r="V137" s="6" t="s">
        <v>5</v>
      </c>
      <c r="W137" s="6">
        <v>0.2</v>
      </c>
      <c r="X137" s="6" t="s">
        <v>5</v>
      </c>
    </row>
    <row r="138" spans="1:24" x14ac:dyDescent="0.35">
      <c r="A138" s="6" t="s">
        <v>277</v>
      </c>
      <c r="B138" s="6" t="s">
        <v>278</v>
      </c>
      <c r="C138" s="82" t="s">
        <v>683</v>
      </c>
      <c r="D138" t="s">
        <v>659</v>
      </c>
      <c r="E138" s="6">
        <v>0.28999999999999998</v>
      </c>
      <c r="F138" s="6" t="s">
        <v>5</v>
      </c>
      <c r="G138" s="6">
        <v>0.28999999999999998</v>
      </c>
      <c r="H138" s="6" t="s">
        <v>5</v>
      </c>
      <c r="I138" s="6">
        <v>0.28999999999999998</v>
      </c>
      <c r="J138" s="6" t="s">
        <v>5</v>
      </c>
      <c r="K138" s="6">
        <v>0.28999999999999998</v>
      </c>
      <c r="L138" s="6" t="s">
        <v>5</v>
      </c>
      <c r="M138" s="6">
        <v>0.28999999999999998</v>
      </c>
      <c r="N138" s="6" t="s">
        <v>5</v>
      </c>
      <c r="O138" s="31">
        <v>0.28999999999999998</v>
      </c>
      <c r="P138" s="6" t="s">
        <v>5</v>
      </c>
      <c r="Q138" s="6">
        <v>0.28999999999999998</v>
      </c>
      <c r="R138" s="6" t="s">
        <v>5</v>
      </c>
      <c r="S138" s="6">
        <v>0.28999999999999998</v>
      </c>
      <c r="T138" s="6" t="s">
        <v>5</v>
      </c>
      <c r="U138" s="6">
        <v>0.28999999999999998</v>
      </c>
      <c r="V138" s="6" t="s">
        <v>5</v>
      </c>
      <c r="W138" s="6">
        <v>0.28999999999999998</v>
      </c>
      <c r="X138" s="6" t="s">
        <v>5</v>
      </c>
    </row>
    <row r="139" spans="1:24" x14ac:dyDescent="0.35">
      <c r="A139" s="6" t="s">
        <v>275</v>
      </c>
      <c r="B139" s="6" t="s">
        <v>276</v>
      </c>
      <c r="C139" s="82" t="s">
        <v>683</v>
      </c>
      <c r="D139" t="s">
        <v>659</v>
      </c>
      <c r="E139" s="6">
        <v>0.19</v>
      </c>
      <c r="F139" s="6" t="s">
        <v>5</v>
      </c>
      <c r="G139" s="6">
        <v>0.19</v>
      </c>
      <c r="H139" s="6" t="s">
        <v>5</v>
      </c>
      <c r="I139" s="6">
        <v>0.19</v>
      </c>
      <c r="J139" s="6" t="s">
        <v>5</v>
      </c>
      <c r="K139" s="6">
        <v>0.19</v>
      </c>
      <c r="L139" s="6" t="s">
        <v>5</v>
      </c>
      <c r="M139" s="6">
        <v>0.19</v>
      </c>
      <c r="N139" s="6" t="s">
        <v>5</v>
      </c>
      <c r="O139" s="31">
        <v>0.19</v>
      </c>
      <c r="P139" s="6" t="s">
        <v>5</v>
      </c>
      <c r="Q139" s="6">
        <v>0.19</v>
      </c>
      <c r="R139" s="6" t="s">
        <v>5</v>
      </c>
      <c r="S139" s="6">
        <v>0.19</v>
      </c>
      <c r="T139" s="6" t="s">
        <v>5</v>
      </c>
      <c r="U139" s="6">
        <v>0.19</v>
      </c>
      <c r="V139" s="6" t="s">
        <v>5</v>
      </c>
      <c r="W139" s="6">
        <v>0.19</v>
      </c>
      <c r="X139" s="6" t="s">
        <v>5</v>
      </c>
    </row>
    <row r="140" spans="1:24" s="59" customFormat="1" x14ac:dyDescent="0.35">
      <c r="A140" s="294" t="s">
        <v>694</v>
      </c>
      <c r="B140" s="294"/>
      <c r="C140" s="294"/>
      <c r="D140" s="294"/>
      <c r="E140" s="294"/>
      <c r="F140" s="294"/>
      <c r="G140" s="294"/>
      <c r="H140" s="294"/>
      <c r="I140" s="294"/>
      <c r="J140" s="294"/>
      <c r="K140" s="294"/>
      <c r="L140" s="294"/>
      <c r="M140" s="294"/>
      <c r="N140" s="294"/>
      <c r="O140" s="294"/>
      <c r="P140" s="294"/>
      <c r="Q140" s="294"/>
      <c r="R140" s="294"/>
      <c r="S140" s="294"/>
      <c r="T140" s="294"/>
      <c r="U140" s="294"/>
      <c r="V140" s="294"/>
      <c r="W140" s="294"/>
      <c r="X140" s="294"/>
    </row>
    <row r="141" spans="1:24" x14ac:dyDescent="0.35">
      <c r="A141" s="29" t="s">
        <v>873</v>
      </c>
      <c r="B141" s="6" t="s">
        <v>295</v>
      </c>
      <c r="C141" s="82" t="s">
        <v>686</v>
      </c>
      <c r="D141" t="s">
        <v>659</v>
      </c>
      <c r="E141" s="6">
        <v>0.05</v>
      </c>
      <c r="F141" s="6" t="s">
        <v>5</v>
      </c>
      <c r="G141" s="6">
        <v>0.05</v>
      </c>
      <c r="H141" s="6" t="s">
        <v>5</v>
      </c>
      <c r="I141" s="6">
        <v>0.05</v>
      </c>
      <c r="J141" s="6" t="s">
        <v>5</v>
      </c>
      <c r="K141" s="6">
        <v>0.05</v>
      </c>
      <c r="L141" s="6" t="s">
        <v>5</v>
      </c>
      <c r="M141" s="6">
        <v>2.5000000000000001E-2</v>
      </c>
      <c r="N141" s="6" t="s">
        <v>5</v>
      </c>
      <c r="O141" s="31">
        <v>0.05</v>
      </c>
      <c r="P141" s="6" t="s">
        <v>5</v>
      </c>
      <c r="Q141" s="6">
        <v>0.05</v>
      </c>
      <c r="R141" s="6" t="s">
        <v>5</v>
      </c>
      <c r="S141" s="6">
        <v>0.05</v>
      </c>
      <c r="T141" s="6" t="s">
        <v>5</v>
      </c>
      <c r="U141" s="6">
        <v>0.05</v>
      </c>
      <c r="V141" s="6" t="s">
        <v>5</v>
      </c>
      <c r="W141" s="6">
        <v>2.5000000000000001E-2</v>
      </c>
      <c r="X141" s="6" t="s">
        <v>5</v>
      </c>
    </row>
    <row r="142" spans="1:24" x14ac:dyDescent="0.35">
      <c r="A142" s="59" t="s">
        <v>301</v>
      </c>
      <c r="B142" s="6" t="s">
        <v>302</v>
      </c>
      <c r="C142" s="82" t="s">
        <v>686</v>
      </c>
      <c r="D142" t="s">
        <v>659</v>
      </c>
      <c r="E142" s="6">
        <v>0.05</v>
      </c>
      <c r="F142" s="6" t="s">
        <v>5</v>
      </c>
      <c r="G142" s="6">
        <v>0.05</v>
      </c>
      <c r="H142" s="6" t="s">
        <v>5</v>
      </c>
      <c r="I142" s="6">
        <v>0.05</v>
      </c>
      <c r="J142" s="6" t="s">
        <v>5</v>
      </c>
      <c r="K142" s="6">
        <v>0.05</v>
      </c>
      <c r="L142" s="6" t="s">
        <v>5</v>
      </c>
      <c r="M142" s="6">
        <v>2.5000000000000001E-2</v>
      </c>
      <c r="N142" s="6" t="s">
        <v>5</v>
      </c>
      <c r="O142" s="31">
        <v>0.05</v>
      </c>
      <c r="P142" s="6" t="s">
        <v>5</v>
      </c>
      <c r="Q142" s="6">
        <v>0.05</v>
      </c>
      <c r="R142" s="6" t="s">
        <v>5</v>
      </c>
      <c r="S142" s="6">
        <v>0.05</v>
      </c>
      <c r="T142" s="6" t="s">
        <v>5</v>
      </c>
      <c r="U142" s="6">
        <v>0.05</v>
      </c>
      <c r="V142" s="6" t="s">
        <v>5</v>
      </c>
      <c r="W142" s="6">
        <v>2.5000000000000001E-2</v>
      </c>
      <c r="X142" s="6" t="s">
        <v>5</v>
      </c>
    </row>
    <row r="143" spans="1:24" x14ac:dyDescent="0.35">
      <c r="A143" s="59" t="s">
        <v>874</v>
      </c>
      <c r="B143" s="6" t="s">
        <v>296</v>
      </c>
      <c r="C143" s="82" t="s">
        <v>686</v>
      </c>
      <c r="D143" t="s">
        <v>659</v>
      </c>
      <c r="E143" s="6">
        <v>0.05</v>
      </c>
      <c r="F143" s="6" t="s">
        <v>5</v>
      </c>
      <c r="G143" s="6">
        <v>0.05</v>
      </c>
      <c r="H143" s="6" t="s">
        <v>5</v>
      </c>
      <c r="I143" s="6">
        <v>0.05</v>
      </c>
      <c r="J143" s="6" t="s">
        <v>5</v>
      </c>
      <c r="K143" s="6">
        <v>0.05</v>
      </c>
      <c r="L143" s="6" t="s">
        <v>5</v>
      </c>
      <c r="M143" s="6">
        <v>2.5000000000000001E-2</v>
      </c>
      <c r="N143" s="6" t="s">
        <v>5</v>
      </c>
      <c r="O143" s="31">
        <v>0.05</v>
      </c>
      <c r="P143" s="6" t="s">
        <v>5</v>
      </c>
      <c r="Q143" s="6">
        <v>0.05</v>
      </c>
      <c r="R143" s="6" t="s">
        <v>5</v>
      </c>
      <c r="S143" s="6">
        <v>0.05</v>
      </c>
      <c r="T143" s="6" t="s">
        <v>5</v>
      </c>
      <c r="U143" s="6">
        <v>0.05</v>
      </c>
      <c r="V143" s="6" t="s">
        <v>5</v>
      </c>
      <c r="W143" s="6">
        <v>2.5000000000000001E-2</v>
      </c>
      <c r="X143" s="6" t="s">
        <v>5</v>
      </c>
    </row>
    <row r="144" spans="1:24" x14ac:dyDescent="0.35">
      <c r="A144" s="59" t="s">
        <v>872</v>
      </c>
      <c r="B144" s="6" t="s">
        <v>321</v>
      </c>
      <c r="C144" s="82" t="s">
        <v>686</v>
      </c>
      <c r="D144" t="s">
        <v>659</v>
      </c>
      <c r="E144" s="6">
        <v>0.05</v>
      </c>
      <c r="F144" s="6" t="s">
        <v>5</v>
      </c>
      <c r="G144" s="6">
        <v>0.05</v>
      </c>
      <c r="H144" s="6" t="s">
        <v>5</v>
      </c>
      <c r="I144" s="6">
        <v>0.05</v>
      </c>
      <c r="J144" s="6" t="s">
        <v>5</v>
      </c>
      <c r="K144" s="6">
        <v>0.05</v>
      </c>
      <c r="L144" s="6" t="s">
        <v>5</v>
      </c>
      <c r="M144" s="6">
        <v>2.5000000000000001E-2</v>
      </c>
      <c r="N144" s="6" t="s">
        <v>5</v>
      </c>
      <c r="O144" s="31">
        <v>0.05</v>
      </c>
      <c r="P144" s="6" t="s">
        <v>5</v>
      </c>
      <c r="Q144" s="6">
        <v>0.05</v>
      </c>
      <c r="R144" s="6" t="s">
        <v>5</v>
      </c>
      <c r="S144" s="6">
        <v>0.05</v>
      </c>
      <c r="T144" s="6" t="s">
        <v>5</v>
      </c>
      <c r="U144" s="6">
        <v>0.05</v>
      </c>
      <c r="V144" s="6" t="s">
        <v>5</v>
      </c>
      <c r="W144" s="6">
        <v>2.5000000000000001E-2</v>
      </c>
      <c r="X144" s="6" t="s">
        <v>5</v>
      </c>
    </row>
    <row r="145" spans="1:24" x14ac:dyDescent="0.35">
      <c r="A145" s="59" t="s">
        <v>875</v>
      </c>
      <c r="B145" s="6" t="s">
        <v>297</v>
      </c>
      <c r="C145" s="82" t="s">
        <v>686</v>
      </c>
      <c r="D145" t="s">
        <v>659</v>
      </c>
      <c r="E145" s="6">
        <v>0.05</v>
      </c>
      <c r="F145" s="6" t="s">
        <v>5</v>
      </c>
      <c r="G145" s="6">
        <v>0.05</v>
      </c>
      <c r="H145" s="6" t="s">
        <v>5</v>
      </c>
      <c r="I145" s="6">
        <v>0.05</v>
      </c>
      <c r="J145" s="6" t="s">
        <v>5</v>
      </c>
      <c r="K145" s="6">
        <v>0.05</v>
      </c>
      <c r="L145" s="6" t="s">
        <v>5</v>
      </c>
      <c r="M145" s="6">
        <v>2.5000000000000001E-2</v>
      </c>
      <c r="N145" s="6" t="s">
        <v>5</v>
      </c>
      <c r="O145" s="31">
        <v>0.05</v>
      </c>
      <c r="P145" s="6" t="s">
        <v>5</v>
      </c>
      <c r="Q145" s="6">
        <v>0.05</v>
      </c>
      <c r="R145" s="6" t="s">
        <v>5</v>
      </c>
      <c r="S145" s="6">
        <v>0.05</v>
      </c>
      <c r="T145" s="6" t="s">
        <v>5</v>
      </c>
      <c r="U145" s="6">
        <v>0.05</v>
      </c>
      <c r="V145" s="6" t="s">
        <v>5</v>
      </c>
      <c r="W145" s="6">
        <v>2.5000000000000001E-2</v>
      </c>
      <c r="X145" s="6" t="s">
        <v>5</v>
      </c>
    </row>
    <row r="146" spans="1:24" x14ac:dyDescent="0.35">
      <c r="A146" s="59" t="s">
        <v>306</v>
      </c>
      <c r="B146" s="6" t="s">
        <v>307</v>
      </c>
      <c r="C146" s="82" t="s">
        <v>686</v>
      </c>
      <c r="D146" t="s">
        <v>659</v>
      </c>
      <c r="E146" s="6">
        <v>0.1</v>
      </c>
      <c r="F146" s="6" t="s">
        <v>5</v>
      </c>
      <c r="G146" s="6">
        <v>0.1</v>
      </c>
      <c r="H146" s="6" t="s">
        <v>5</v>
      </c>
      <c r="I146" s="6">
        <v>0.1</v>
      </c>
      <c r="J146" s="6" t="s">
        <v>5</v>
      </c>
      <c r="K146" s="6">
        <v>0.1</v>
      </c>
      <c r="L146" s="6" t="s">
        <v>5</v>
      </c>
      <c r="M146" s="6">
        <v>0.05</v>
      </c>
      <c r="N146" s="6" t="s">
        <v>5</v>
      </c>
      <c r="O146" s="31">
        <v>0.1</v>
      </c>
      <c r="P146" s="6" t="s">
        <v>5</v>
      </c>
      <c r="Q146" s="6">
        <v>0.1</v>
      </c>
      <c r="R146" s="6" t="s">
        <v>5</v>
      </c>
      <c r="S146" s="6">
        <v>0.1</v>
      </c>
      <c r="T146" s="6" t="s">
        <v>5</v>
      </c>
      <c r="U146" s="6">
        <v>0.1</v>
      </c>
      <c r="V146" s="6" t="s">
        <v>5</v>
      </c>
      <c r="W146" s="6">
        <v>0.05</v>
      </c>
      <c r="X146" s="6" t="s">
        <v>5</v>
      </c>
    </row>
    <row r="147" spans="1:24" x14ac:dyDescent="0.35">
      <c r="A147" s="59" t="s">
        <v>304</v>
      </c>
      <c r="B147" s="6" t="s">
        <v>305</v>
      </c>
      <c r="C147" s="82" t="s">
        <v>686</v>
      </c>
      <c r="D147" t="s">
        <v>659</v>
      </c>
      <c r="E147" s="6">
        <v>0.05</v>
      </c>
      <c r="F147" s="6" t="s">
        <v>5</v>
      </c>
      <c r="G147" s="6">
        <v>0.05</v>
      </c>
      <c r="H147" s="6" t="s">
        <v>5</v>
      </c>
      <c r="I147" s="6">
        <v>0.05</v>
      </c>
      <c r="J147" s="6" t="s">
        <v>5</v>
      </c>
      <c r="K147" s="6">
        <v>0.05</v>
      </c>
      <c r="L147" s="6" t="s">
        <v>5</v>
      </c>
      <c r="M147" s="6">
        <v>2.5000000000000001E-2</v>
      </c>
      <c r="N147" s="6" t="s">
        <v>5</v>
      </c>
      <c r="O147" s="31">
        <v>0.05</v>
      </c>
      <c r="P147" s="6" t="s">
        <v>5</v>
      </c>
      <c r="Q147" s="6">
        <v>0.05</v>
      </c>
      <c r="R147" s="6" t="s">
        <v>5</v>
      </c>
      <c r="S147" s="6">
        <v>0.05</v>
      </c>
      <c r="T147" s="6" t="s">
        <v>5</v>
      </c>
      <c r="U147" s="6">
        <v>0.05</v>
      </c>
      <c r="V147" s="6" t="s">
        <v>5</v>
      </c>
      <c r="W147" s="6">
        <v>2.5000000000000001E-2</v>
      </c>
      <c r="X147" s="6" t="s">
        <v>5</v>
      </c>
    </row>
    <row r="148" spans="1:24" x14ac:dyDescent="0.35">
      <c r="A148" s="59" t="s">
        <v>311</v>
      </c>
      <c r="B148" s="6" t="s">
        <v>312</v>
      </c>
      <c r="C148" s="82" t="s">
        <v>686</v>
      </c>
      <c r="D148" t="s">
        <v>659</v>
      </c>
      <c r="E148" s="6">
        <v>0.1</v>
      </c>
      <c r="F148" s="6" t="s">
        <v>5</v>
      </c>
      <c r="G148" s="6">
        <v>0.1</v>
      </c>
      <c r="H148" s="6" t="s">
        <v>5</v>
      </c>
      <c r="I148" s="6">
        <v>0.1</v>
      </c>
      <c r="J148" s="6" t="s">
        <v>5</v>
      </c>
      <c r="K148" s="6">
        <v>0.1</v>
      </c>
      <c r="L148" s="6" t="s">
        <v>5</v>
      </c>
      <c r="M148" s="6">
        <v>0.05</v>
      </c>
      <c r="N148" s="6" t="s">
        <v>5</v>
      </c>
      <c r="O148" s="31">
        <v>0.1</v>
      </c>
      <c r="P148" s="6" t="s">
        <v>5</v>
      </c>
      <c r="Q148" s="6">
        <v>0.1</v>
      </c>
      <c r="R148" s="6" t="s">
        <v>5</v>
      </c>
      <c r="S148" s="6">
        <v>0.1</v>
      </c>
      <c r="T148" s="6" t="s">
        <v>5</v>
      </c>
      <c r="U148" s="6">
        <v>0.1</v>
      </c>
      <c r="V148" s="6" t="s">
        <v>5</v>
      </c>
      <c r="W148" s="6">
        <v>0.05</v>
      </c>
      <c r="X148" s="6" t="s">
        <v>5</v>
      </c>
    </row>
    <row r="149" spans="1:24" x14ac:dyDescent="0.35">
      <c r="A149" s="59" t="s">
        <v>881</v>
      </c>
      <c r="B149" s="6" t="s">
        <v>314</v>
      </c>
      <c r="C149" s="82" t="s">
        <v>686</v>
      </c>
      <c r="D149" t="s">
        <v>659</v>
      </c>
      <c r="E149" s="6">
        <v>0.1</v>
      </c>
      <c r="F149" s="6" t="s">
        <v>5</v>
      </c>
      <c r="G149" s="6">
        <v>0.1</v>
      </c>
      <c r="H149" s="6" t="s">
        <v>5</v>
      </c>
      <c r="I149" s="6">
        <v>0.1</v>
      </c>
      <c r="J149" s="6" t="s">
        <v>5</v>
      </c>
      <c r="K149" s="6">
        <v>0.1</v>
      </c>
      <c r="L149" s="6" t="s">
        <v>5</v>
      </c>
      <c r="M149" s="6">
        <v>0.05</v>
      </c>
      <c r="N149" s="6" t="s">
        <v>5</v>
      </c>
      <c r="O149" s="31">
        <v>0.1</v>
      </c>
      <c r="P149" s="6" t="s">
        <v>5</v>
      </c>
      <c r="Q149" s="6">
        <v>0.1</v>
      </c>
      <c r="R149" s="6" t="s">
        <v>5</v>
      </c>
      <c r="S149" s="6">
        <v>0.1</v>
      </c>
      <c r="T149" s="6" t="s">
        <v>5</v>
      </c>
      <c r="U149" s="6">
        <v>0.1</v>
      </c>
      <c r="V149" s="6" t="s">
        <v>5</v>
      </c>
      <c r="W149" s="6">
        <v>0.05</v>
      </c>
      <c r="X149" s="6" t="s">
        <v>5</v>
      </c>
    </row>
    <row r="150" spans="1:24" x14ac:dyDescent="0.35">
      <c r="A150" s="59" t="s">
        <v>309</v>
      </c>
      <c r="B150" s="6" t="s">
        <v>310</v>
      </c>
      <c r="C150" s="82" t="s">
        <v>686</v>
      </c>
      <c r="D150" t="s">
        <v>659</v>
      </c>
      <c r="E150" s="6">
        <v>0.1</v>
      </c>
      <c r="F150" s="6" t="s">
        <v>5</v>
      </c>
      <c r="G150" s="6">
        <v>0.1</v>
      </c>
      <c r="H150" s="6" t="s">
        <v>5</v>
      </c>
      <c r="I150" s="6">
        <v>0.1</v>
      </c>
      <c r="J150" s="6" t="s">
        <v>5</v>
      </c>
      <c r="K150" s="6">
        <v>0.1</v>
      </c>
      <c r="L150" s="6" t="s">
        <v>5</v>
      </c>
      <c r="M150" s="6">
        <v>0.05</v>
      </c>
      <c r="N150" s="6" t="s">
        <v>5</v>
      </c>
      <c r="O150" s="31">
        <v>0.1</v>
      </c>
      <c r="P150" s="6" t="s">
        <v>5</v>
      </c>
      <c r="Q150" s="6">
        <v>0.1</v>
      </c>
      <c r="R150" s="6" t="s">
        <v>5</v>
      </c>
      <c r="S150" s="6">
        <v>0.1</v>
      </c>
      <c r="T150" s="6" t="s">
        <v>5</v>
      </c>
      <c r="U150" s="6">
        <v>0.1</v>
      </c>
      <c r="V150" s="6" t="s">
        <v>5</v>
      </c>
      <c r="W150" s="6">
        <v>0.05</v>
      </c>
      <c r="X150" s="6" t="s">
        <v>5</v>
      </c>
    </row>
    <row r="151" spans="1:24" x14ac:dyDescent="0.35">
      <c r="A151" s="59" t="s">
        <v>880</v>
      </c>
      <c r="B151" s="6" t="s">
        <v>319</v>
      </c>
      <c r="C151" s="82" t="s">
        <v>686</v>
      </c>
      <c r="D151" t="s">
        <v>659</v>
      </c>
      <c r="E151" s="6">
        <v>0.1</v>
      </c>
      <c r="F151" s="6" t="s">
        <v>5</v>
      </c>
      <c r="G151" s="6">
        <v>0.1</v>
      </c>
      <c r="H151" s="6" t="s">
        <v>5</v>
      </c>
      <c r="I151" s="6">
        <v>0.1</v>
      </c>
      <c r="J151" s="6" t="s">
        <v>5</v>
      </c>
      <c r="K151" s="6">
        <v>0.1</v>
      </c>
      <c r="L151" s="6" t="s">
        <v>5</v>
      </c>
      <c r="M151" s="6">
        <v>0.05</v>
      </c>
      <c r="N151" s="6" t="s">
        <v>5</v>
      </c>
      <c r="O151" s="31">
        <v>0.1</v>
      </c>
      <c r="P151" s="6" t="s">
        <v>5</v>
      </c>
      <c r="Q151" s="6">
        <v>0.1</v>
      </c>
      <c r="R151" s="6" t="s">
        <v>5</v>
      </c>
      <c r="S151" s="6">
        <v>0.1</v>
      </c>
      <c r="T151" s="6" t="s">
        <v>5</v>
      </c>
      <c r="U151" s="6">
        <v>0.1</v>
      </c>
      <c r="V151" s="6" t="s">
        <v>5</v>
      </c>
      <c r="W151" s="6">
        <v>0.05</v>
      </c>
      <c r="X151" s="6" t="s">
        <v>5</v>
      </c>
    </row>
    <row r="152" spans="1:24" x14ac:dyDescent="0.35">
      <c r="A152" s="59" t="s">
        <v>879</v>
      </c>
      <c r="B152" s="6" t="s">
        <v>318</v>
      </c>
      <c r="C152" s="82" t="s">
        <v>686</v>
      </c>
      <c r="D152" t="s">
        <v>659</v>
      </c>
      <c r="E152" s="6">
        <v>0.1</v>
      </c>
      <c r="F152" s="6" t="s">
        <v>5</v>
      </c>
      <c r="G152" s="6">
        <v>0.1</v>
      </c>
      <c r="H152" s="6" t="s">
        <v>5</v>
      </c>
      <c r="I152" s="6">
        <v>0.1</v>
      </c>
      <c r="J152" s="6" t="s">
        <v>5</v>
      </c>
      <c r="K152" s="6">
        <v>0.1</v>
      </c>
      <c r="L152" s="6" t="s">
        <v>5</v>
      </c>
      <c r="M152" s="6">
        <v>0.05</v>
      </c>
      <c r="N152" s="6" t="s">
        <v>5</v>
      </c>
      <c r="O152" s="31">
        <v>0.1</v>
      </c>
      <c r="P152" s="6" t="s">
        <v>5</v>
      </c>
      <c r="Q152" s="6">
        <v>0.1</v>
      </c>
      <c r="R152" s="6" t="s">
        <v>5</v>
      </c>
      <c r="S152" s="6">
        <v>0.1</v>
      </c>
      <c r="T152" s="6" t="s">
        <v>5</v>
      </c>
      <c r="U152" s="6">
        <v>0.1</v>
      </c>
      <c r="V152" s="6" t="s">
        <v>5</v>
      </c>
      <c r="W152" s="6">
        <v>0.05</v>
      </c>
      <c r="X152" s="6" t="s">
        <v>5</v>
      </c>
    </row>
    <row r="153" spans="1:24" x14ac:dyDescent="0.35">
      <c r="A153" s="59" t="s">
        <v>876</v>
      </c>
      <c r="B153" s="6" t="s">
        <v>298</v>
      </c>
      <c r="C153" s="82" t="s">
        <v>686</v>
      </c>
      <c r="D153" t="s">
        <v>659</v>
      </c>
      <c r="E153" s="6">
        <v>0.05</v>
      </c>
      <c r="F153" s="6" t="s">
        <v>5</v>
      </c>
      <c r="G153" s="6">
        <v>0.05</v>
      </c>
      <c r="H153" s="6" t="s">
        <v>5</v>
      </c>
      <c r="I153" s="6">
        <v>0.05</v>
      </c>
      <c r="J153" s="6" t="s">
        <v>5</v>
      </c>
      <c r="K153" s="6">
        <v>0.05</v>
      </c>
      <c r="L153" s="6" t="s">
        <v>5</v>
      </c>
      <c r="M153" s="6">
        <v>2.5000000000000001E-2</v>
      </c>
      <c r="N153" s="6" t="s">
        <v>5</v>
      </c>
      <c r="O153" s="31">
        <v>0.05</v>
      </c>
      <c r="P153" s="6" t="s">
        <v>5</v>
      </c>
      <c r="Q153" s="6">
        <v>0.05</v>
      </c>
      <c r="R153" s="6" t="s">
        <v>5</v>
      </c>
      <c r="S153" s="6">
        <v>0.05</v>
      </c>
      <c r="T153" s="6" t="s">
        <v>5</v>
      </c>
      <c r="U153" s="6">
        <v>0.05</v>
      </c>
      <c r="V153" s="6" t="s">
        <v>5</v>
      </c>
      <c r="W153" s="6">
        <v>2.5000000000000001E-2</v>
      </c>
      <c r="X153" s="6" t="s">
        <v>5</v>
      </c>
    </row>
    <row r="154" spans="1:24" x14ac:dyDescent="0.35">
      <c r="A154" s="59" t="s">
        <v>299</v>
      </c>
      <c r="B154" s="6" t="s">
        <v>300</v>
      </c>
      <c r="C154" s="82" t="s">
        <v>686</v>
      </c>
      <c r="D154" t="s">
        <v>659</v>
      </c>
      <c r="E154" s="6">
        <v>0.05</v>
      </c>
      <c r="F154" s="6" t="s">
        <v>5</v>
      </c>
      <c r="G154" s="6">
        <v>0.05</v>
      </c>
      <c r="H154" s="6" t="s">
        <v>5</v>
      </c>
      <c r="I154" s="6">
        <v>0.05</v>
      </c>
      <c r="J154" s="6" t="s">
        <v>5</v>
      </c>
      <c r="K154" s="6">
        <v>0.05</v>
      </c>
      <c r="L154" s="6" t="s">
        <v>5</v>
      </c>
      <c r="M154" s="6">
        <v>2.5000000000000001E-2</v>
      </c>
      <c r="N154" s="6" t="s">
        <v>5</v>
      </c>
      <c r="O154" s="31">
        <v>0.05</v>
      </c>
      <c r="P154" s="6" t="s">
        <v>5</v>
      </c>
      <c r="Q154" s="6">
        <v>0.05</v>
      </c>
      <c r="R154" s="6" t="s">
        <v>5</v>
      </c>
      <c r="S154" s="6">
        <v>0.05</v>
      </c>
      <c r="T154" s="6" t="s">
        <v>5</v>
      </c>
      <c r="U154" s="6">
        <v>0.05</v>
      </c>
      <c r="V154" s="6" t="s">
        <v>5</v>
      </c>
      <c r="W154" s="6">
        <v>2.5000000000000001E-2</v>
      </c>
      <c r="X154" s="6" t="s">
        <v>5</v>
      </c>
    </row>
    <row r="155" spans="1:24" x14ac:dyDescent="0.35">
      <c r="A155" s="59" t="s">
        <v>877</v>
      </c>
      <c r="B155" s="6" t="s">
        <v>303</v>
      </c>
      <c r="C155" s="82" t="s">
        <v>686</v>
      </c>
      <c r="D155" t="s">
        <v>659</v>
      </c>
      <c r="E155" s="6">
        <v>0.05</v>
      </c>
      <c r="F155" s="6" t="s">
        <v>5</v>
      </c>
      <c r="G155" s="6">
        <v>0.05</v>
      </c>
      <c r="H155" s="6" t="s">
        <v>5</v>
      </c>
      <c r="I155" s="6">
        <v>0.05</v>
      </c>
      <c r="J155" s="6" t="s">
        <v>5</v>
      </c>
      <c r="K155" s="6">
        <v>0.05</v>
      </c>
      <c r="L155" s="6" t="s">
        <v>5</v>
      </c>
      <c r="M155" s="6">
        <v>0.05</v>
      </c>
      <c r="N155" s="6" t="s">
        <v>5</v>
      </c>
      <c r="O155" s="31">
        <v>0.05</v>
      </c>
      <c r="P155" s="6" t="s">
        <v>5</v>
      </c>
      <c r="Q155" s="6">
        <v>0.05</v>
      </c>
      <c r="R155" s="6" t="s">
        <v>5</v>
      </c>
      <c r="S155" s="6">
        <v>0.05</v>
      </c>
      <c r="T155" s="6" t="s">
        <v>5</v>
      </c>
      <c r="U155" s="6">
        <v>0.05</v>
      </c>
      <c r="V155" s="6" t="s">
        <v>5</v>
      </c>
      <c r="W155" s="6">
        <v>0.05</v>
      </c>
      <c r="X155" s="6" t="s">
        <v>5</v>
      </c>
    </row>
    <row r="156" spans="1:24" x14ac:dyDescent="0.35">
      <c r="A156" s="59" t="s">
        <v>316</v>
      </c>
      <c r="B156" s="6" t="s">
        <v>317</v>
      </c>
      <c r="C156" s="82" t="s">
        <v>686</v>
      </c>
      <c r="D156" t="s">
        <v>659</v>
      </c>
      <c r="E156" s="6">
        <v>0.5</v>
      </c>
      <c r="F156" s="6" t="s">
        <v>5</v>
      </c>
      <c r="G156" s="6">
        <v>0.5</v>
      </c>
      <c r="H156" s="6" t="s">
        <v>5</v>
      </c>
      <c r="I156" s="6">
        <v>0.5</v>
      </c>
      <c r="J156" s="6" t="s">
        <v>5</v>
      </c>
      <c r="K156" s="6">
        <v>0.5</v>
      </c>
      <c r="L156" s="6" t="s">
        <v>5</v>
      </c>
      <c r="M156" s="6">
        <v>0.25</v>
      </c>
      <c r="N156" s="6" t="s">
        <v>5</v>
      </c>
      <c r="O156" s="31">
        <v>0.5</v>
      </c>
      <c r="P156" s="6" t="s">
        <v>5</v>
      </c>
      <c r="Q156" s="6">
        <v>0.5</v>
      </c>
      <c r="R156" s="6" t="s">
        <v>5</v>
      </c>
      <c r="S156" s="6">
        <v>0.5</v>
      </c>
      <c r="T156" s="6" t="s">
        <v>5</v>
      </c>
      <c r="U156" s="6">
        <v>0.5</v>
      </c>
      <c r="V156" s="6" t="s">
        <v>5</v>
      </c>
      <c r="W156" s="6">
        <v>0.25</v>
      </c>
      <c r="X156" s="6" t="s">
        <v>5</v>
      </c>
    </row>
    <row r="157" spans="1:24" x14ac:dyDescent="0.35">
      <c r="A157" s="59" t="s">
        <v>869</v>
      </c>
      <c r="B157" s="6" t="s">
        <v>313</v>
      </c>
      <c r="C157" s="82" t="s">
        <v>686</v>
      </c>
      <c r="D157" t="s">
        <v>659</v>
      </c>
      <c r="E157" s="6">
        <v>0.1</v>
      </c>
      <c r="F157" s="6" t="s">
        <v>5</v>
      </c>
      <c r="G157" s="6">
        <v>0.1</v>
      </c>
      <c r="H157" s="6" t="s">
        <v>5</v>
      </c>
      <c r="I157" s="6">
        <v>0.1</v>
      </c>
      <c r="J157" s="6" t="s">
        <v>5</v>
      </c>
      <c r="K157" s="6">
        <v>0.1</v>
      </c>
      <c r="L157" s="6" t="s">
        <v>5</v>
      </c>
      <c r="M157" s="6">
        <v>0.05</v>
      </c>
      <c r="N157" s="6" t="s">
        <v>5</v>
      </c>
      <c r="O157" s="31">
        <v>0.1</v>
      </c>
      <c r="P157" s="6" t="s">
        <v>5</v>
      </c>
      <c r="Q157" s="6">
        <v>0.1</v>
      </c>
      <c r="R157" s="6" t="s">
        <v>5</v>
      </c>
      <c r="S157" s="6">
        <v>0.1</v>
      </c>
      <c r="T157" s="6" t="s">
        <v>5</v>
      </c>
      <c r="U157" s="6">
        <v>0.1</v>
      </c>
      <c r="V157" s="6" t="s">
        <v>5</v>
      </c>
      <c r="W157" s="6">
        <v>0.05</v>
      </c>
      <c r="X157" s="6" t="s">
        <v>5</v>
      </c>
    </row>
    <row r="158" spans="1:24" x14ac:dyDescent="0.35">
      <c r="A158" s="59" t="s">
        <v>870</v>
      </c>
      <c r="B158" s="6" t="s">
        <v>308</v>
      </c>
      <c r="C158" s="82" t="s">
        <v>686</v>
      </c>
      <c r="D158" t="s">
        <v>659</v>
      </c>
      <c r="E158" s="6">
        <v>0.1</v>
      </c>
      <c r="F158" s="6" t="s">
        <v>5</v>
      </c>
      <c r="G158" s="6">
        <v>0.1</v>
      </c>
      <c r="H158" s="6" t="s">
        <v>5</v>
      </c>
      <c r="I158" s="6">
        <v>0.1</v>
      </c>
      <c r="J158" s="6" t="s">
        <v>5</v>
      </c>
      <c r="K158" s="6">
        <v>0.1</v>
      </c>
      <c r="L158" s="6" t="s">
        <v>5</v>
      </c>
      <c r="M158" s="6">
        <v>0.05</v>
      </c>
      <c r="N158" s="6" t="s">
        <v>5</v>
      </c>
      <c r="O158" s="31">
        <v>0.1</v>
      </c>
      <c r="P158" s="6" t="s">
        <v>5</v>
      </c>
      <c r="Q158" s="6">
        <v>0.1</v>
      </c>
      <c r="R158" s="6" t="s">
        <v>5</v>
      </c>
      <c r="S158" s="6">
        <v>0.1</v>
      </c>
      <c r="T158" s="6" t="s">
        <v>5</v>
      </c>
      <c r="U158" s="6">
        <v>0.1</v>
      </c>
      <c r="V158" s="6" t="s">
        <v>5</v>
      </c>
      <c r="W158" s="6">
        <v>0.05</v>
      </c>
      <c r="X158" s="6" t="s">
        <v>5</v>
      </c>
    </row>
    <row r="159" spans="1:24" x14ac:dyDescent="0.35">
      <c r="A159" s="59" t="s">
        <v>871</v>
      </c>
      <c r="B159" s="6" t="s">
        <v>315</v>
      </c>
      <c r="C159" s="82" t="s">
        <v>686</v>
      </c>
      <c r="D159" t="s">
        <v>659</v>
      </c>
      <c r="E159" s="6">
        <v>0.1</v>
      </c>
      <c r="F159" s="6" t="s">
        <v>5</v>
      </c>
      <c r="G159" s="6">
        <v>0.1</v>
      </c>
      <c r="H159" s="6" t="s">
        <v>5</v>
      </c>
      <c r="I159" s="6">
        <v>0.1</v>
      </c>
      <c r="J159" s="6" t="s">
        <v>5</v>
      </c>
      <c r="K159" s="6">
        <v>0.1</v>
      </c>
      <c r="L159" s="6" t="s">
        <v>5</v>
      </c>
      <c r="M159" s="6">
        <v>0.05</v>
      </c>
      <c r="N159" s="6" t="s">
        <v>5</v>
      </c>
      <c r="O159" s="31">
        <v>0.1</v>
      </c>
      <c r="P159" s="6" t="s">
        <v>5</v>
      </c>
      <c r="Q159" s="6">
        <v>0.1</v>
      </c>
      <c r="R159" s="6" t="s">
        <v>5</v>
      </c>
      <c r="S159" s="6">
        <v>0.1</v>
      </c>
      <c r="T159" s="6" t="s">
        <v>5</v>
      </c>
      <c r="U159" s="6">
        <v>0.1</v>
      </c>
      <c r="V159" s="6" t="s">
        <v>5</v>
      </c>
      <c r="W159" s="6">
        <v>0.05</v>
      </c>
      <c r="X159" s="6" t="s">
        <v>5</v>
      </c>
    </row>
    <row r="160" spans="1:24" x14ac:dyDescent="0.35">
      <c r="A160" s="59" t="s">
        <v>322</v>
      </c>
      <c r="B160" s="6" t="s">
        <v>323</v>
      </c>
      <c r="C160" s="82" t="s">
        <v>686</v>
      </c>
      <c r="D160" t="s">
        <v>659</v>
      </c>
      <c r="E160" s="6">
        <v>5</v>
      </c>
      <c r="F160" s="6" t="s">
        <v>5</v>
      </c>
      <c r="G160" s="6">
        <v>5</v>
      </c>
      <c r="H160" s="6" t="s">
        <v>5</v>
      </c>
      <c r="I160" s="6">
        <v>5</v>
      </c>
      <c r="J160" s="6" t="s">
        <v>5</v>
      </c>
      <c r="K160" s="6">
        <v>5</v>
      </c>
      <c r="L160" s="6" t="s">
        <v>5</v>
      </c>
      <c r="M160" s="6">
        <v>1.2</v>
      </c>
      <c r="N160" s="6" t="s">
        <v>5</v>
      </c>
      <c r="O160" s="31">
        <v>5</v>
      </c>
      <c r="P160" s="6" t="s">
        <v>5</v>
      </c>
      <c r="Q160" s="6">
        <v>5</v>
      </c>
      <c r="R160" s="6" t="s">
        <v>5</v>
      </c>
      <c r="S160" s="6">
        <v>5</v>
      </c>
      <c r="T160" s="6" t="s">
        <v>5</v>
      </c>
      <c r="U160" s="6">
        <v>5</v>
      </c>
      <c r="V160" s="6" t="s">
        <v>5</v>
      </c>
      <c r="W160" s="6">
        <v>1.2</v>
      </c>
      <c r="X160" s="6" t="s">
        <v>5</v>
      </c>
    </row>
    <row r="161" spans="1:24" x14ac:dyDescent="0.35">
      <c r="A161" s="61" t="s">
        <v>878</v>
      </c>
      <c r="B161" s="6" t="s">
        <v>320</v>
      </c>
      <c r="C161" s="82" t="s">
        <v>686</v>
      </c>
      <c r="D161" t="s">
        <v>659</v>
      </c>
      <c r="E161" s="6">
        <v>0.05</v>
      </c>
      <c r="F161" s="6" t="s">
        <v>5</v>
      </c>
      <c r="G161" s="6">
        <v>0.05</v>
      </c>
      <c r="H161" s="6" t="s">
        <v>5</v>
      </c>
      <c r="I161" s="6">
        <v>0.05</v>
      </c>
      <c r="J161" s="6" t="s">
        <v>5</v>
      </c>
      <c r="K161" s="6">
        <v>0.05</v>
      </c>
      <c r="L161" s="6" t="s">
        <v>5</v>
      </c>
      <c r="M161" s="6">
        <v>2.5000000000000001E-2</v>
      </c>
      <c r="N161" s="6" t="s">
        <v>5</v>
      </c>
      <c r="O161" s="31">
        <v>0.05</v>
      </c>
      <c r="P161" s="6" t="s">
        <v>5</v>
      </c>
      <c r="Q161" s="6">
        <v>0.05</v>
      </c>
      <c r="R161" s="6" t="s">
        <v>5</v>
      </c>
      <c r="S161" s="6">
        <v>0.05</v>
      </c>
      <c r="T161" s="6" t="s">
        <v>5</v>
      </c>
      <c r="U161" s="6">
        <v>0.05</v>
      </c>
      <c r="V161" s="6" t="s">
        <v>5</v>
      </c>
      <c r="W161" s="6">
        <v>2.5000000000000001E-2</v>
      </c>
      <c r="X161" s="6" t="s">
        <v>5</v>
      </c>
    </row>
    <row r="162" spans="1:24" s="59" customFormat="1" x14ac:dyDescent="0.35">
      <c r="A162" s="294" t="s">
        <v>698</v>
      </c>
      <c r="B162" s="294"/>
      <c r="C162" s="294"/>
      <c r="D162" s="294"/>
      <c r="E162" s="294"/>
      <c r="F162" s="294"/>
      <c r="G162" s="294"/>
      <c r="H162" s="294"/>
      <c r="I162" s="294"/>
      <c r="J162" s="294"/>
      <c r="K162" s="294"/>
      <c r="L162" s="294"/>
      <c r="M162" s="294"/>
      <c r="N162" s="294"/>
      <c r="O162" s="294"/>
      <c r="P162" s="294"/>
      <c r="Q162" s="294"/>
      <c r="R162" s="294"/>
      <c r="S162" s="294"/>
      <c r="T162" s="294"/>
      <c r="U162" s="294"/>
      <c r="V162" s="294"/>
      <c r="W162" s="294"/>
      <c r="X162" s="294"/>
    </row>
    <row r="163" spans="1:24" x14ac:dyDescent="0.35">
      <c r="A163" s="54" t="s">
        <v>89</v>
      </c>
      <c r="B163" s="6" t="s">
        <v>90</v>
      </c>
      <c r="C163" s="82" t="s">
        <v>678</v>
      </c>
      <c r="D163" t="s">
        <v>659</v>
      </c>
      <c r="E163" s="6">
        <v>0.2</v>
      </c>
      <c r="F163" s="6" t="s">
        <v>5</v>
      </c>
      <c r="G163" s="6">
        <v>0.2</v>
      </c>
      <c r="H163" s="6" t="s">
        <v>5</v>
      </c>
      <c r="I163" s="6">
        <v>0.2</v>
      </c>
      <c r="J163" s="6" t="s">
        <v>5</v>
      </c>
      <c r="K163" s="6">
        <v>0.2</v>
      </c>
      <c r="L163" s="6" t="s">
        <v>5</v>
      </c>
      <c r="M163" s="6">
        <v>0.2</v>
      </c>
      <c r="N163" s="6" t="s">
        <v>5</v>
      </c>
      <c r="O163" s="31">
        <v>0.2</v>
      </c>
      <c r="P163" s="6" t="s">
        <v>5</v>
      </c>
      <c r="Q163" s="6">
        <v>0.2</v>
      </c>
      <c r="R163" s="6" t="s">
        <v>5</v>
      </c>
      <c r="S163" s="6">
        <v>0.2</v>
      </c>
      <c r="T163" s="6" t="s">
        <v>5</v>
      </c>
      <c r="U163" s="6">
        <v>0.2</v>
      </c>
      <c r="V163" s="6" t="s">
        <v>5</v>
      </c>
      <c r="W163" s="6">
        <v>0.2</v>
      </c>
      <c r="X163" s="6" t="s">
        <v>5</v>
      </c>
    </row>
    <row r="164" spans="1:24" x14ac:dyDescent="0.35">
      <c r="A164" s="54" t="s">
        <v>28</v>
      </c>
      <c r="B164" s="6" t="s">
        <v>29</v>
      </c>
      <c r="C164" s="82" t="s">
        <v>678</v>
      </c>
      <c r="D164" t="s">
        <v>659</v>
      </c>
      <c r="E164" s="6">
        <v>0.2</v>
      </c>
      <c r="F164" s="6" t="s">
        <v>5</v>
      </c>
      <c r="G164" s="6">
        <v>0.2</v>
      </c>
      <c r="H164" s="6" t="s">
        <v>5</v>
      </c>
      <c r="I164" s="6">
        <v>0.2</v>
      </c>
      <c r="J164" s="6" t="s">
        <v>5</v>
      </c>
      <c r="K164" s="6">
        <v>0.2</v>
      </c>
      <c r="L164" s="6" t="s">
        <v>5</v>
      </c>
      <c r="M164" s="6">
        <v>0.2</v>
      </c>
      <c r="N164" s="6" t="s">
        <v>5</v>
      </c>
      <c r="O164" s="31">
        <v>0.2</v>
      </c>
      <c r="P164" s="6" t="s">
        <v>5</v>
      </c>
      <c r="Q164" s="6">
        <v>0.2</v>
      </c>
      <c r="R164" s="6" t="s">
        <v>5</v>
      </c>
      <c r="S164" s="6">
        <v>0.2</v>
      </c>
      <c r="T164" s="6" t="s">
        <v>5</v>
      </c>
      <c r="U164" s="6">
        <v>0.2</v>
      </c>
      <c r="V164" s="6" t="s">
        <v>5</v>
      </c>
      <c r="W164" s="6">
        <v>0.2</v>
      </c>
      <c r="X164" s="6" t="s">
        <v>5</v>
      </c>
    </row>
    <row r="165" spans="1:24" x14ac:dyDescent="0.35">
      <c r="A165" s="54" t="s">
        <v>55</v>
      </c>
      <c r="B165" s="6" t="s">
        <v>56</v>
      </c>
      <c r="C165" s="82" t="s">
        <v>678</v>
      </c>
      <c r="D165" t="s">
        <v>659</v>
      </c>
      <c r="E165" s="6">
        <v>0.2</v>
      </c>
      <c r="F165" s="6" t="s">
        <v>5</v>
      </c>
      <c r="G165" s="6">
        <v>0.2</v>
      </c>
      <c r="H165" s="6" t="s">
        <v>5</v>
      </c>
      <c r="I165" s="6">
        <v>0.2</v>
      </c>
      <c r="J165" s="6" t="s">
        <v>5</v>
      </c>
      <c r="K165" s="6">
        <v>0.2</v>
      </c>
      <c r="L165" s="6" t="s">
        <v>5</v>
      </c>
      <c r="M165" s="6">
        <v>0.2</v>
      </c>
      <c r="N165" s="6" t="s">
        <v>5</v>
      </c>
      <c r="O165" s="31">
        <v>0.2</v>
      </c>
      <c r="P165" s="6" t="s">
        <v>5</v>
      </c>
      <c r="Q165" s="6">
        <v>0.2</v>
      </c>
      <c r="R165" s="6" t="s">
        <v>5</v>
      </c>
      <c r="S165" s="6">
        <v>0.2</v>
      </c>
      <c r="T165" s="6" t="s">
        <v>5</v>
      </c>
      <c r="U165" s="6">
        <v>0.2</v>
      </c>
      <c r="V165" s="6" t="s">
        <v>5</v>
      </c>
      <c r="W165" s="6">
        <v>0.2</v>
      </c>
      <c r="X165" s="6" t="s">
        <v>5</v>
      </c>
    </row>
    <row r="166" spans="1:24" x14ac:dyDescent="0.35">
      <c r="A166" s="54" t="s">
        <v>67</v>
      </c>
      <c r="B166" s="6" t="s">
        <v>68</v>
      </c>
      <c r="C166" s="82" t="s">
        <v>678</v>
      </c>
      <c r="D166" t="s">
        <v>659</v>
      </c>
      <c r="E166" s="6">
        <v>0.2</v>
      </c>
      <c r="F166" s="6" t="s">
        <v>5</v>
      </c>
      <c r="G166" s="6">
        <v>0.2</v>
      </c>
      <c r="H166" s="6" t="s">
        <v>5</v>
      </c>
      <c r="I166" s="6">
        <v>0.2</v>
      </c>
      <c r="J166" s="6" t="s">
        <v>5</v>
      </c>
      <c r="K166" s="6">
        <v>0.2</v>
      </c>
      <c r="L166" s="6" t="s">
        <v>5</v>
      </c>
      <c r="M166" s="6">
        <v>0.2</v>
      </c>
      <c r="N166" s="6" t="s">
        <v>5</v>
      </c>
      <c r="O166" s="31">
        <v>0.2</v>
      </c>
      <c r="P166" s="6" t="s">
        <v>5</v>
      </c>
      <c r="Q166" s="6">
        <v>0.2</v>
      </c>
      <c r="R166" s="6" t="s">
        <v>5</v>
      </c>
      <c r="S166" s="6">
        <v>0.2</v>
      </c>
      <c r="T166" s="6" t="s">
        <v>5</v>
      </c>
      <c r="U166" s="6">
        <v>0.2</v>
      </c>
      <c r="V166" s="6" t="s">
        <v>5</v>
      </c>
      <c r="W166" s="6">
        <v>0.2</v>
      </c>
      <c r="X166" s="6" t="s">
        <v>5</v>
      </c>
    </row>
    <row r="167" spans="1:24" x14ac:dyDescent="0.35">
      <c r="A167" s="54" t="s">
        <v>41</v>
      </c>
      <c r="B167" s="6" t="s">
        <v>42</v>
      </c>
      <c r="C167" s="82" t="s">
        <v>678</v>
      </c>
      <c r="D167" t="s">
        <v>659</v>
      </c>
      <c r="E167" s="6">
        <v>0.2</v>
      </c>
      <c r="F167" s="6" t="s">
        <v>5</v>
      </c>
      <c r="G167" s="6">
        <v>0.2</v>
      </c>
      <c r="H167" s="6" t="s">
        <v>5</v>
      </c>
      <c r="I167" s="59">
        <v>0.2</v>
      </c>
      <c r="J167" s="59" t="s">
        <v>5</v>
      </c>
      <c r="K167" s="6">
        <v>0.2</v>
      </c>
      <c r="L167" s="6" t="s">
        <v>5</v>
      </c>
      <c r="M167" s="59">
        <v>0.2</v>
      </c>
      <c r="N167" s="59" t="s">
        <v>5</v>
      </c>
      <c r="O167" s="31">
        <v>0.2</v>
      </c>
      <c r="P167" s="6" t="s">
        <v>5</v>
      </c>
      <c r="Q167" s="59">
        <v>0.2</v>
      </c>
      <c r="R167" s="59" t="s">
        <v>5</v>
      </c>
      <c r="S167" s="59">
        <v>0.2</v>
      </c>
      <c r="T167" s="59" t="s">
        <v>5</v>
      </c>
      <c r="U167" s="6">
        <v>0.2</v>
      </c>
      <c r="V167" s="6" t="s">
        <v>5</v>
      </c>
      <c r="W167" s="59">
        <v>0.2</v>
      </c>
      <c r="X167" s="59" t="s">
        <v>5</v>
      </c>
    </row>
    <row r="168" spans="1:24" x14ac:dyDescent="0.35">
      <c r="A168" s="54" t="s">
        <v>18</v>
      </c>
      <c r="B168" s="6" t="s">
        <v>19</v>
      </c>
      <c r="C168" s="82" t="s">
        <v>678</v>
      </c>
      <c r="D168" t="s">
        <v>659</v>
      </c>
      <c r="E168" s="6">
        <v>0.2</v>
      </c>
      <c r="F168" s="6" t="s">
        <v>5</v>
      </c>
      <c r="G168" s="6">
        <v>0.2</v>
      </c>
      <c r="H168" s="6" t="s">
        <v>5</v>
      </c>
      <c r="I168" s="6">
        <v>0.2</v>
      </c>
      <c r="J168" s="6" t="s">
        <v>5</v>
      </c>
      <c r="K168" s="6">
        <v>0.2</v>
      </c>
      <c r="L168" s="6" t="s">
        <v>5</v>
      </c>
      <c r="M168" s="6">
        <v>0.2</v>
      </c>
      <c r="N168" s="6" t="s">
        <v>5</v>
      </c>
      <c r="O168" s="31">
        <v>0.2</v>
      </c>
      <c r="P168" s="6" t="s">
        <v>5</v>
      </c>
      <c r="Q168" s="59">
        <v>0.2</v>
      </c>
      <c r="R168" s="59" t="s">
        <v>5</v>
      </c>
      <c r="S168" s="6">
        <v>0.2</v>
      </c>
      <c r="T168" s="6" t="s">
        <v>5</v>
      </c>
      <c r="U168" s="6">
        <v>0.2</v>
      </c>
      <c r="V168" s="6" t="s">
        <v>5</v>
      </c>
      <c r="W168" s="6">
        <v>0.2</v>
      </c>
      <c r="X168" s="6" t="s">
        <v>5</v>
      </c>
    </row>
    <row r="169" spans="1:24" x14ac:dyDescent="0.35">
      <c r="A169" s="54" t="s">
        <v>16</v>
      </c>
      <c r="B169" s="6" t="s">
        <v>17</v>
      </c>
      <c r="C169" s="82" t="s">
        <v>678</v>
      </c>
      <c r="D169" t="s">
        <v>659</v>
      </c>
      <c r="E169" s="6">
        <v>0.2</v>
      </c>
      <c r="F169" s="6" t="s">
        <v>5</v>
      </c>
      <c r="G169" s="6">
        <v>0.2</v>
      </c>
      <c r="H169" s="6" t="s">
        <v>5</v>
      </c>
      <c r="I169" s="6">
        <v>0.2</v>
      </c>
      <c r="J169" s="6" t="s">
        <v>5</v>
      </c>
      <c r="K169" s="6">
        <v>0.2</v>
      </c>
      <c r="L169" s="6" t="s">
        <v>5</v>
      </c>
      <c r="M169" s="6">
        <v>0.2</v>
      </c>
      <c r="N169" s="6" t="s">
        <v>5</v>
      </c>
      <c r="O169" s="31">
        <v>0.2</v>
      </c>
      <c r="P169" s="6" t="s">
        <v>5</v>
      </c>
      <c r="Q169" s="6">
        <v>0.2</v>
      </c>
      <c r="R169" s="6" t="s">
        <v>5</v>
      </c>
      <c r="S169" s="6">
        <v>0.2</v>
      </c>
      <c r="T169" s="6" t="s">
        <v>5</v>
      </c>
      <c r="U169" s="6">
        <v>0.2</v>
      </c>
      <c r="V169" s="6" t="s">
        <v>5</v>
      </c>
      <c r="W169" s="6">
        <v>0.2</v>
      </c>
      <c r="X169" s="6" t="s">
        <v>5</v>
      </c>
    </row>
    <row r="170" spans="1:24" x14ac:dyDescent="0.35">
      <c r="A170" s="54" t="s">
        <v>85</v>
      </c>
      <c r="B170" s="6" t="s">
        <v>86</v>
      </c>
      <c r="C170" s="82" t="s">
        <v>678</v>
      </c>
      <c r="D170" t="s">
        <v>659</v>
      </c>
      <c r="E170" s="6">
        <v>0.2</v>
      </c>
      <c r="F170" s="6" t="s">
        <v>5</v>
      </c>
      <c r="G170" s="6">
        <v>0.2</v>
      </c>
      <c r="H170" s="6" t="s">
        <v>5</v>
      </c>
      <c r="I170" s="6">
        <v>0.2</v>
      </c>
      <c r="J170" s="6" t="s">
        <v>5</v>
      </c>
      <c r="K170" s="6">
        <v>0.2</v>
      </c>
      <c r="L170" s="6" t="s">
        <v>5</v>
      </c>
      <c r="M170" s="6">
        <v>0.2</v>
      </c>
      <c r="N170" s="6" t="s">
        <v>5</v>
      </c>
      <c r="O170" s="31">
        <v>0.2</v>
      </c>
      <c r="P170" s="6" t="s">
        <v>5</v>
      </c>
      <c r="Q170" s="6">
        <v>0.2</v>
      </c>
      <c r="R170" s="6" t="s">
        <v>5</v>
      </c>
      <c r="S170" s="6">
        <v>0.2</v>
      </c>
      <c r="T170" s="6" t="s">
        <v>5</v>
      </c>
      <c r="U170" s="6">
        <v>0.2</v>
      </c>
      <c r="V170" s="6" t="s">
        <v>5</v>
      </c>
      <c r="W170" s="6">
        <v>0.2</v>
      </c>
      <c r="X170" s="6" t="s">
        <v>5</v>
      </c>
    </row>
    <row r="171" spans="1:24" x14ac:dyDescent="0.35">
      <c r="A171" s="59" t="s">
        <v>128</v>
      </c>
      <c r="B171" s="6" t="s">
        <v>129</v>
      </c>
      <c r="C171" s="82" t="s">
        <v>678</v>
      </c>
      <c r="D171" s="59" t="s">
        <v>659</v>
      </c>
      <c r="E171" s="6">
        <v>0.5</v>
      </c>
      <c r="F171" s="6" t="s">
        <v>5</v>
      </c>
      <c r="G171" s="6">
        <v>0.5</v>
      </c>
      <c r="H171" s="6" t="s">
        <v>5</v>
      </c>
      <c r="I171" s="6">
        <v>0.5</v>
      </c>
      <c r="J171" s="6" t="s">
        <v>5</v>
      </c>
      <c r="K171" s="6">
        <v>0.5</v>
      </c>
      <c r="L171" s="6" t="s">
        <v>5</v>
      </c>
      <c r="M171" s="6">
        <v>0.5</v>
      </c>
      <c r="N171" s="6" t="s">
        <v>5</v>
      </c>
      <c r="O171" s="51">
        <v>0.5</v>
      </c>
      <c r="P171" s="6" t="s">
        <v>5</v>
      </c>
      <c r="Q171" s="6">
        <v>0.5</v>
      </c>
      <c r="R171" s="6" t="s">
        <v>5</v>
      </c>
      <c r="S171" s="6">
        <v>0.5</v>
      </c>
      <c r="T171" s="6" t="s">
        <v>5</v>
      </c>
      <c r="U171" s="6">
        <v>0.5</v>
      </c>
      <c r="V171" s="6" t="s">
        <v>5</v>
      </c>
      <c r="W171" s="6">
        <v>0.5</v>
      </c>
      <c r="X171" s="6" t="s">
        <v>5</v>
      </c>
    </row>
    <row r="172" spans="1:24" x14ac:dyDescent="0.35">
      <c r="A172" s="54" t="s">
        <v>93</v>
      </c>
      <c r="B172" s="6" t="s">
        <v>94</v>
      </c>
      <c r="C172" s="82" t="s">
        <v>678</v>
      </c>
      <c r="D172" t="s">
        <v>659</v>
      </c>
      <c r="E172" s="6">
        <v>0.5</v>
      </c>
      <c r="F172" s="6" t="s">
        <v>5</v>
      </c>
      <c r="G172" s="6">
        <v>0.5</v>
      </c>
      <c r="H172" s="6" t="s">
        <v>5</v>
      </c>
      <c r="I172" s="6">
        <v>0.5</v>
      </c>
      <c r="J172" s="6" t="s">
        <v>5</v>
      </c>
      <c r="K172" s="6">
        <v>0.5</v>
      </c>
      <c r="L172" s="6" t="s">
        <v>5</v>
      </c>
      <c r="M172" s="6">
        <v>0.5</v>
      </c>
      <c r="N172" s="6" t="s">
        <v>5</v>
      </c>
      <c r="O172" s="31">
        <v>0.5</v>
      </c>
      <c r="P172" s="6" t="s">
        <v>5</v>
      </c>
      <c r="Q172" s="6">
        <v>0.5</v>
      </c>
      <c r="R172" s="6" t="s">
        <v>5</v>
      </c>
      <c r="S172" s="6">
        <v>0.5</v>
      </c>
      <c r="T172" s="6" t="s">
        <v>5</v>
      </c>
      <c r="U172" s="6">
        <v>0.5</v>
      </c>
      <c r="V172" s="6" t="s">
        <v>5</v>
      </c>
      <c r="W172" s="6">
        <v>0.5</v>
      </c>
      <c r="X172" s="6" t="s">
        <v>5</v>
      </c>
    </row>
    <row r="173" spans="1:24" x14ac:dyDescent="0.35">
      <c r="A173" s="54" t="s">
        <v>124</v>
      </c>
      <c r="B173" s="6" t="s">
        <v>125</v>
      </c>
      <c r="C173" s="82" t="s">
        <v>678</v>
      </c>
      <c r="D173" t="s">
        <v>659</v>
      </c>
      <c r="E173" s="6">
        <v>0.5</v>
      </c>
      <c r="F173" s="6" t="s">
        <v>5</v>
      </c>
      <c r="G173" s="6">
        <v>0.5</v>
      </c>
      <c r="H173" s="6" t="s">
        <v>5</v>
      </c>
      <c r="I173" s="6">
        <v>0.5</v>
      </c>
      <c r="J173" s="6" t="s">
        <v>5</v>
      </c>
      <c r="K173" s="6">
        <v>0.5</v>
      </c>
      <c r="L173" s="6" t="s">
        <v>5</v>
      </c>
      <c r="M173" s="6">
        <v>0.5</v>
      </c>
      <c r="N173" s="6" t="s">
        <v>5</v>
      </c>
      <c r="O173" s="31">
        <v>0.5</v>
      </c>
      <c r="P173" s="6" t="s">
        <v>5</v>
      </c>
      <c r="Q173" s="6">
        <v>0.5</v>
      </c>
      <c r="R173" s="6" t="s">
        <v>5</v>
      </c>
      <c r="S173" s="6">
        <v>0.5</v>
      </c>
      <c r="T173" s="6" t="s">
        <v>5</v>
      </c>
      <c r="U173" s="6">
        <v>0.5</v>
      </c>
      <c r="V173" s="6" t="s">
        <v>5</v>
      </c>
      <c r="W173" s="6">
        <v>0.5</v>
      </c>
      <c r="X173" s="6" t="s">
        <v>5</v>
      </c>
    </row>
    <row r="174" spans="1:24" x14ac:dyDescent="0.35">
      <c r="A174" s="54" t="s">
        <v>98</v>
      </c>
      <c r="B174" s="6" t="s">
        <v>99</v>
      </c>
      <c r="C174" s="82" t="s">
        <v>678</v>
      </c>
      <c r="D174" t="s">
        <v>659</v>
      </c>
      <c r="E174" s="59">
        <v>0.2</v>
      </c>
      <c r="F174" s="59" t="s">
        <v>5</v>
      </c>
      <c r="G174" s="6">
        <v>0.2</v>
      </c>
      <c r="H174" s="6" t="s">
        <v>5</v>
      </c>
      <c r="I174" s="59">
        <v>0.2</v>
      </c>
      <c r="J174" s="59" t="s">
        <v>5</v>
      </c>
      <c r="K174" s="6">
        <v>0.2</v>
      </c>
      <c r="L174" s="6" t="s">
        <v>5</v>
      </c>
      <c r="M174" s="6">
        <v>0.2</v>
      </c>
      <c r="N174" s="6" t="s">
        <v>5</v>
      </c>
      <c r="O174" s="51">
        <v>0.2</v>
      </c>
      <c r="P174" s="59" t="s">
        <v>5</v>
      </c>
      <c r="Q174" s="6">
        <v>0.2</v>
      </c>
      <c r="R174" s="6" t="s">
        <v>5</v>
      </c>
      <c r="S174" s="59">
        <v>0.2</v>
      </c>
      <c r="T174" s="59" t="s">
        <v>5</v>
      </c>
      <c r="U174" s="59">
        <v>0.2</v>
      </c>
      <c r="V174" s="59" t="s">
        <v>5</v>
      </c>
      <c r="W174" s="6">
        <v>0.2</v>
      </c>
      <c r="X174" s="6" t="s">
        <v>5</v>
      </c>
    </row>
    <row r="175" spans="1:24" x14ac:dyDescent="0.35">
      <c r="A175" s="54" t="s">
        <v>91</v>
      </c>
      <c r="B175" s="6" t="s">
        <v>92</v>
      </c>
      <c r="C175" s="82" t="s">
        <v>678</v>
      </c>
      <c r="D175" t="s">
        <v>659</v>
      </c>
      <c r="E175" s="6">
        <v>0.5</v>
      </c>
      <c r="F175" s="6" t="s">
        <v>5</v>
      </c>
      <c r="G175" s="6">
        <v>0.5</v>
      </c>
      <c r="H175" s="6" t="s">
        <v>5</v>
      </c>
      <c r="I175" s="6">
        <v>0.5</v>
      </c>
      <c r="J175" s="6" t="s">
        <v>5</v>
      </c>
      <c r="K175" s="6">
        <v>0.5</v>
      </c>
      <c r="L175" s="6" t="s">
        <v>5</v>
      </c>
      <c r="M175" s="6">
        <v>0.5</v>
      </c>
      <c r="N175" s="6" t="s">
        <v>5</v>
      </c>
      <c r="O175" s="31">
        <v>0.5</v>
      </c>
      <c r="P175" s="6" t="s">
        <v>5</v>
      </c>
      <c r="Q175" s="6">
        <v>0.5</v>
      </c>
      <c r="R175" s="6" t="s">
        <v>5</v>
      </c>
      <c r="S175" s="6">
        <v>0.5</v>
      </c>
      <c r="T175" s="6" t="s">
        <v>5</v>
      </c>
      <c r="U175" s="6">
        <v>0.5</v>
      </c>
      <c r="V175" s="6" t="s">
        <v>5</v>
      </c>
      <c r="W175" s="6">
        <v>0.5</v>
      </c>
      <c r="X175" s="6" t="s">
        <v>5</v>
      </c>
    </row>
    <row r="176" spans="1:24" x14ac:dyDescent="0.35">
      <c r="A176" s="54" t="s">
        <v>102</v>
      </c>
      <c r="B176" s="6" t="s">
        <v>103</v>
      </c>
      <c r="C176" s="82" t="s">
        <v>678</v>
      </c>
      <c r="D176" t="s">
        <v>659</v>
      </c>
      <c r="E176" s="6">
        <v>0.2</v>
      </c>
      <c r="F176" s="6" t="s">
        <v>5</v>
      </c>
      <c r="G176" s="6">
        <v>0.2</v>
      </c>
      <c r="H176" s="6" t="s">
        <v>5</v>
      </c>
      <c r="I176" s="6">
        <v>0.2</v>
      </c>
      <c r="J176" s="6" t="s">
        <v>5</v>
      </c>
      <c r="K176" s="6">
        <v>0.2</v>
      </c>
      <c r="L176" s="6" t="s">
        <v>5</v>
      </c>
      <c r="M176" s="6">
        <v>0.2</v>
      </c>
      <c r="N176" s="6" t="s">
        <v>5</v>
      </c>
      <c r="O176" s="31">
        <v>0.2</v>
      </c>
      <c r="P176" s="6" t="s">
        <v>5</v>
      </c>
      <c r="Q176" s="6">
        <v>0.2</v>
      </c>
      <c r="R176" s="6" t="s">
        <v>5</v>
      </c>
      <c r="S176" s="6">
        <v>0.2</v>
      </c>
      <c r="T176" s="6" t="s">
        <v>5</v>
      </c>
      <c r="U176" s="6">
        <v>0.2</v>
      </c>
      <c r="V176" s="6" t="s">
        <v>5</v>
      </c>
      <c r="W176" s="6">
        <v>0.2</v>
      </c>
      <c r="X176" s="6" t="s">
        <v>5</v>
      </c>
    </row>
    <row r="177" spans="1:24" x14ac:dyDescent="0.35">
      <c r="A177" s="54" t="s">
        <v>71</v>
      </c>
      <c r="B177" s="6" t="s">
        <v>72</v>
      </c>
      <c r="C177" s="82" t="s">
        <v>678</v>
      </c>
      <c r="D177" t="s">
        <v>659</v>
      </c>
      <c r="E177" s="6">
        <v>0.2</v>
      </c>
      <c r="F177" s="6" t="s">
        <v>5</v>
      </c>
      <c r="G177" s="6">
        <v>0.2</v>
      </c>
      <c r="H177" s="6" t="s">
        <v>5</v>
      </c>
      <c r="I177" s="6">
        <v>0.2</v>
      </c>
      <c r="J177" s="6" t="s">
        <v>5</v>
      </c>
      <c r="K177" s="6">
        <v>0.2</v>
      </c>
      <c r="L177" s="6" t="s">
        <v>5</v>
      </c>
      <c r="M177" s="6">
        <v>0.2</v>
      </c>
      <c r="N177" s="6" t="s">
        <v>5</v>
      </c>
      <c r="O177" s="31">
        <v>0.2</v>
      </c>
      <c r="P177" s="6" t="s">
        <v>5</v>
      </c>
      <c r="Q177" s="6">
        <v>0.2</v>
      </c>
      <c r="R177" s="6" t="s">
        <v>5</v>
      </c>
      <c r="S177" s="6">
        <v>0.2</v>
      </c>
      <c r="T177" s="6" t="s">
        <v>5</v>
      </c>
      <c r="U177" s="6">
        <v>0.2</v>
      </c>
      <c r="V177" s="6" t="s">
        <v>5</v>
      </c>
      <c r="W177" s="6">
        <v>0.2</v>
      </c>
      <c r="X177" s="6" t="s">
        <v>5</v>
      </c>
    </row>
    <row r="178" spans="1:24" x14ac:dyDescent="0.35">
      <c r="A178" s="54" t="s">
        <v>24</v>
      </c>
      <c r="B178" s="6" t="s">
        <v>25</v>
      </c>
      <c r="C178" s="82" t="s">
        <v>678</v>
      </c>
      <c r="D178" t="s">
        <v>659</v>
      </c>
      <c r="E178" s="6">
        <v>0.2</v>
      </c>
      <c r="F178" s="6" t="s">
        <v>5</v>
      </c>
      <c r="G178" s="6">
        <v>0.2</v>
      </c>
      <c r="H178" s="6" t="s">
        <v>5</v>
      </c>
      <c r="I178" s="6">
        <v>0.2</v>
      </c>
      <c r="J178" s="6" t="s">
        <v>5</v>
      </c>
      <c r="K178" s="6">
        <v>0.2</v>
      </c>
      <c r="L178" s="6" t="s">
        <v>5</v>
      </c>
      <c r="M178" s="6">
        <v>0.2</v>
      </c>
      <c r="N178" s="6" t="s">
        <v>5</v>
      </c>
      <c r="O178" s="31">
        <v>0.2</v>
      </c>
      <c r="P178" s="6" t="s">
        <v>5</v>
      </c>
      <c r="Q178" s="6">
        <v>0.2</v>
      </c>
      <c r="R178" s="6" t="s">
        <v>5</v>
      </c>
      <c r="S178" s="6">
        <v>0.2</v>
      </c>
      <c r="T178" s="6" t="s">
        <v>5</v>
      </c>
      <c r="U178" s="6">
        <v>0.2</v>
      </c>
      <c r="V178" s="6" t="s">
        <v>5</v>
      </c>
      <c r="W178" s="6">
        <v>0.2</v>
      </c>
      <c r="X178" s="6" t="s">
        <v>5</v>
      </c>
    </row>
    <row r="179" spans="1:24" x14ac:dyDescent="0.35">
      <c r="A179" s="54" t="s">
        <v>34</v>
      </c>
      <c r="B179" s="6" t="s">
        <v>35</v>
      </c>
      <c r="C179" s="82" t="s">
        <v>678</v>
      </c>
      <c r="D179" t="s">
        <v>659</v>
      </c>
      <c r="E179" s="6">
        <v>0.2</v>
      </c>
      <c r="F179" s="6" t="s">
        <v>5</v>
      </c>
      <c r="G179" s="6">
        <v>0.2</v>
      </c>
      <c r="H179" s="6" t="s">
        <v>5</v>
      </c>
      <c r="I179" s="6">
        <v>0.2</v>
      </c>
      <c r="J179" s="6" t="s">
        <v>5</v>
      </c>
      <c r="K179" s="6">
        <v>0.2</v>
      </c>
      <c r="L179" s="6" t="s">
        <v>5</v>
      </c>
      <c r="M179" s="6">
        <v>0.2</v>
      </c>
      <c r="N179" s="6" t="s">
        <v>5</v>
      </c>
      <c r="O179" s="31">
        <v>0.2</v>
      </c>
      <c r="P179" s="6" t="s">
        <v>5</v>
      </c>
      <c r="Q179" s="6">
        <v>0.2</v>
      </c>
      <c r="R179" s="6" t="s">
        <v>5</v>
      </c>
      <c r="S179" s="6">
        <v>0.2</v>
      </c>
      <c r="T179" s="6" t="s">
        <v>5</v>
      </c>
      <c r="U179" s="6">
        <v>0.2</v>
      </c>
      <c r="V179" s="6" t="s">
        <v>5</v>
      </c>
      <c r="W179" s="6">
        <v>0.2</v>
      </c>
      <c r="X179" s="6" t="s">
        <v>5</v>
      </c>
    </row>
    <row r="180" spans="1:24" x14ac:dyDescent="0.35">
      <c r="A180" s="54" t="s">
        <v>96</v>
      </c>
      <c r="B180" s="6" t="s">
        <v>97</v>
      </c>
      <c r="C180" s="82" t="s">
        <v>678</v>
      </c>
      <c r="D180" t="s">
        <v>659</v>
      </c>
      <c r="E180" s="6">
        <v>0.2</v>
      </c>
      <c r="F180" s="6" t="s">
        <v>5</v>
      </c>
      <c r="G180" s="6">
        <v>0.2</v>
      </c>
      <c r="H180" s="6" t="s">
        <v>5</v>
      </c>
      <c r="I180" s="6">
        <v>0.2</v>
      </c>
      <c r="J180" s="6" t="s">
        <v>5</v>
      </c>
      <c r="K180" s="6">
        <v>0.2</v>
      </c>
      <c r="L180" s="6" t="s">
        <v>5</v>
      </c>
      <c r="M180" s="6">
        <v>0.2</v>
      </c>
      <c r="N180" s="6" t="s">
        <v>5</v>
      </c>
      <c r="O180" s="31">
        <v>0.2</v>
      </c>
      <c r="P180" s="6" t="s">
        <v>5</v>
      </c>
      <c r="Q180" s="6">
        <v>0.2</v>
      </c>
      <c r="R180" s="6" t="s">
        <v>5</v>
      </c>
      <c r="S180" s="6">
        <v>0.2</v>
      </c>
      <c r="T180" s="6" t="s">
        <v>5</v>
      </c>
      <c r="U180" s="6">
        <v>0.2</v>
      </c>
      <c r="V180" s="6" t="s">
        <v>5</v>
      </c>
      <c r="W180" s="6">
        <v>0.2</v>
      </c>
      <c r="X180" s="6" t="s">
        <v>5</v>
      </c>
    </row>
    <row r="181" spans="1:24" x14ac:dyDescent="0.35">
      <c r="A181" s="54" t="s">
        <v>73</v>
      </c>
      <c r="B181" s="6" t="s">
        <v>74</v>
      </c>
      <c r="C181" s="82" t="s">
        <v>678</v>
      </c>
      <c r="D181" t="s">
        <v>659</v>
      </c>
      <c r="E181" s="6">
        <v>0.2</v>
      </c>
      <c r="F181" s="6" t="s">
        <v>5</v>
      </c>
      <c r="G181" s="6">
        <v>0.2</v>
      </c>
      <c r="H181" s="6" t="s">
        <v>5</v>
      </c>
      <c r="I181" s="6">
        <v>0.2</v>
      </c>
      <c r="J181" s="6" t="s">
        <v>5</v>
      </c>
      <c r="K181" s="6">
        <v>0.2</v>
      </c>
      <c r="L181" s="6" t="s">
        <v>5</v>
      </c>
      <c r="M181" s="6">
        <v>0.2</v>
      </c>
      <c r="N181" s="6" t="s">
        <v>5</v>
      </c>
      <c r="O181" s="31">
        <v>0.2</v>
      </c>
      <c r="P181" s="6" t="s">
        <v>5</v>
      </c>
      <c r="Q181" s="6">
        <v>0.2</v>
      </c>
      <c r="R181" s="6" t="s">
        <v>5</v>
      </c>
      <c r="S181" s="6">
        <v>0.2</v>
      </c>
      <c r="T181" s="6" t="s">
        <v>5</v>
      </c>
      <c r="U181" s="6">
        <v>0.2</v>
      </c>
      <c r="V181" s="6" t="s">
        <v>5</v>
      </c>
      <c r="W181" s="6">
        <v>0.2</v>
      </c>
      <c r="X181" s="6" t="s">
        <v>5</v>
      </c>
    </row>
    <row r="182" spans="1:24" x14ac:dyDescent="0.35">
      <c r="A182" s="54" t="s">
        <v>108</v>
      </c>
      <c r="B182" s="6" t="s">
        <v>109</v>
      </c>
      <c r="C182" s="82" t="s">
        <v>678</v>
      </c>
      <c r="D182" t="s">
        <v>659</v>
      </c>
      <c r="E182" s="6">
        <v>0.2</v>
      </c>
      <c r="F182" s="6" t="s">
        <v>5</v>
      </c>
      <c r="G182" s="6">
        <v>0.2</v>
      </c>
      <c r="H182" s="6" t="s">
        <v>5</v>
      </c>
      <c r="I182" s="6">
        <v>0.2</v>
      </c>
      <c r="J182" s="6" t="s">
        <v>5</v>
      </c>
      <c r="K182" s="6">
        <v>0.2</v>
      </c>
      <c r="L182" s="6" t="s">
        <v>5</v>
      </c>
      <c r="M182" s="6">
        <v>0.2</v>
      </c>
      <c r="N182" s="6" t="s">
        <v>5</v>
      </c>
      <c r="O182" s="31">
        <v>0.2</v>
      </c>
      <c r="P182" s="6" t="s">
        <v>5</v>
      </c>
      <c r="Q182" s="6">
        <v>0.2</v>
      </c>
      <c r="R182" s="6" t="s">
        <v>5</v>
      </c>
      <c r="S182" s="6">
        <v>0.2</v>
      </c>
      <c r="T182" s="6" t="s">
        <v>5</v>
      </c>
      <c r="U182" s="6">
        <v>0.2</v>
      </c>
      <c r="V182" s="6" t="s">
        <v>5</v>
      </c>
      <c r="W182" s="6">
        <v>0.2</v>
      </c>
      <c r="X182" s="6" t="s">
        <v>5</v>
      </c>
    </row>
    <row r="183" spans="1:24" x14ac:dyDescent="0.35">
      <c r="A183" s="54" t="s">
        <v>75</v>
      </c>
      <c r="B183" s="6" t="s">
        <v>76</v>
      </c>
      <c r="C183" s="82" t="s">
        <v>678</v>
      </c>
      <c r="D183" t="s">
        <v>659</v>
      </c>
      <c r="E183" s="6">
        <v>0.2</v>
      </c>
      <c r="F183" s="6" t="s">
        <v>5</v>
      </c>
      <c r="G183" s="6">
        <v>0.2</v>
      </c>
      <c r="H183" s="6" t="s">
        <v>5</v>
      </c>
      <c r="I183" s="6">
        <v>0.2</v>
      </c>
      <c r="J183" s="6" t="s">
        <v>5</v>
      </c>
      <c r="K183" s="6">
        <v>0.2</v>
      </c>
      <c r="L183" s="6" t="s">
        <v>5</v>
      </c>
      <c r="M183" s="6">
        <v>0.2</v>
      </c>
      <c r="N183" s="6" t="s">
        <v>5</v>
      </c>
      <c r="O183" s="31">
        <v>0.2</v>
      </c>
      <c r="P183" s="6" t="s">
        <v>5</v>
      </c>
      <c r="Q183" s="6">
        <v>0.2</v>
      </c>
      <c r="R183" s="6" t="s">
        <v>5</v>
      </c>
      <c r="S183" s="6">
        <v>0.2</v>
      </c>
      <c r="T183" s="6" t="s">
        <v>5</v>
      </c>
      <c r="U183" s="6">
        <v>0.2</v>
      </c>
      <c r="V183" s="6" t="s">
        <v>5</v>
      </c>
      <c r="W183" s="6">
        <v>0.2</v>
      </c>
      <c r="X183" s="6" t="s">
        <v>5</v>
      </c>
    </row>
    <row r="184" spans="1:24" x14ac:dyDescent="0.35">
      <c r="A184" s="54" t="s">
        <v>106</v>
      </c>
      <c r="B184" s="6" t="s">
        <v>107</v>
      </c>
      <c r="C184" s="82" t="s">
        <v>678</v>
      </c>
      <c r="D184" t="s">
        <v>659</v>
      </c>
      <c r="E184" s="6">
        <v>0.2</v>
      </c>
      <c r="F184" s="6" t="s">
        <v>5</v>
      </c>
      <c r="G184" s="6">
        <v>0.2</v>
      </c>
      <c r="H184" s="6" t="s">
        <v>5</v>
      </c>
      <c r="I184" s="6">
        <v>0.2</v>
      </c>
      <c r="J184" s="6" t="s">
        <v>5</v>
      </c>
      <c r="K184" s="6">
        <v>0.2</v>
      </c>
      <c r="L184" s="6" t="s">
        <v>5</v>
      </c>
      <c r="M184" s="6">
        <v>0.2</v>
      </c>
      <c r="N184" s="6" t="s">
        <v>5</v>
      </c>
      <c r="O184" s="31">
        <v>0.2</v>
      </c>
      <c r="P184" s="6" t="s">
        <v>5</v>
      </c>
      <c r="Q184" s="6">
        <v>0.2</v>
      </c>
      <c r="R184" s="6" t="s">
        <v>5</v>
      </c>
      <c r="S184" s="6">
        <v>0.2</v>
      </c>
      <c r="T184" s="6" t="s">
        <v>5</v>
      </c>
      <c r="U184" s="6">
        <v>0.2</v>
      </c>
      <c r="V184" s="6" t="s">
        <v>5</v>
      </c>
      <c r="W184" s="6">
        <v>0.2</v>
      </c>
      <c r="X184" s="6" t="s">
        <v>5</v>
      </c>
    </row>
    <row r="185" spans="1:24" x14ac:dyDescent="0.35">
      <c r="A185" s="54" t="s">
        <v>26</v>
      </c>
      <c r="B185" s="6" t="s">
        <v>27</v>
      </c>
      <c r="C185" s="82" t="s">
        <v>678</v>
      </c>
      <c r="D185" t="s">
        <v>659</v>
      </c>
      <c r="E185" s="6">
        <v>5</v>
      </c>
      <c r="F185" s="6" t="s">
        <v>5</v>
      </c>
      <c r="G185" s="6">
        <v>5</v>
      </c>
      <c r="H185" s="6" t="s">
        <v>5</v>
      </c>
      <c r="I185" s="6">
        <v>5</v>
      </c>
      <c r="J185" s="6" t="s">
        <v>5</v>
      </c>
      <c r="K185" s="6">
        <v>5</v>
      </c>
      <c r="L185" s="6" t="s">
        <v>5</v>
      </c>
      <c r="M185" s="6">
        <v>5</v>
      </c>
      <c r="N185" s="6" t="s">
        <v>5</v>
      </c>
      <c r="O185" s="31">
        <v>5</v>
      </c>
      <c r="P185" s="6" t="s">
        <v>5</v>
      </c>
      <c r="Q185" s="6">
        <v>5</v>
      </c>
      <c r="R185" s="6" t="s">
        <v>5</v>
      </c>
      <c r="S185" s="6">
        <v>5</v>
      </c>
      <c r="T185" s="6" t="s">
        <v>5</v>
      </c>
      <c r="U185" s="6">
        <v>5</v>
      </c>
      <c r="V185" s="6" t="s">
        <v>5</v>
      </c>
      <c r="W185" s="6">
        <v>5</v>
      </c>
      <c r="X185" s="6" t="s">
        <v>5</v>
      </c>
    </row>
    <row r="186" spans="1:24" x14ac:dyDescent="0.35">
      <c r="A186" s="54" t="s">
        <v>46</v>
      </c>
      <c r="B186" s="6" t="s">
        <v>47</v>
      </c>
      <c r="C186" s="82" t="s">
        <v>678</v>
      </c>
      <c r="D186" t="s">
        <v>659</v>
      </c>
      <c r="E186" s="6">
        <v>1</v>
      </c>
      <c r="F186" s="6" t="s">
        <v>5</v>
      </c>
      <c r="G186" s="6">
        <v>1</v>
      </c>
      <c r="H186" s="6" t="s">
        <v>5</v>
      </c>
      <c r="I186" s="59">
        <v>1</v>
      </c>
      <c r="J186" s="59" t="s">
        <v>5</v>
      </c>
      <c r="K186" s="6">
        <v>1</v>
      </c>
      <c r="L186" s="6" t="s">
        <v>5</v>
      </c>
      <c r="M186" s="6">
        <v>1</v>
      </c>
      <c r="N186" s="6" t="s">
        <v>5</v>
      </c>
      <c r="O186" s="31">
        <v>1</v>
      </c>
      <c r="P186" s="6" t="s">
        <v>5</v>
      </c>
      <c r="Q186" s="6">
        <v>1</v>
      </c>
      <c r="R186" s="6" t="s">
        <v>5</v>
      </c>
      <c r="S186" s="59">
        <v>1</v>
      </c>
      <c r="T186" s="59" t="s">
        <v>5</v>
      </c>
      <c r="U186" s="6">
        <v>1</v>
      </c>
      <c r="V186" s="6" t="s">
        <v>5</v>
      </c>
      <c r="W186" s="6">
        <v>1</v>
      </c>
      <c r="X186" s="6" t="s">
        <v>5</v>
      </c>
    </row>
    <row r="187" spans="1:24" x14ac:dyDescent="0.35">
      <c r="A187" s="54" t="s">
        <v>115</v>
      </c>
      <c r="B187" s="6" t="s">
        <v>116</v>
      </c>
      <c r="C187" s="82" t="s">
        <v>678</v>
      </c>
      <c r="D187" t="s">
        <v>659</v>
      </c>
      <c r="E187" s="6">
        <v>0.2</v>
      </c>
      <c r="F187" s="6" t="s">
        <v>5</v>
      </c>
      <c r="G187" s="6">
        <v>0.2</v>
      </c>
      <c r="H187" s="6" t="s">
        <v>5</v>
      </c>
      <c r="I187" s="6">
        <v>0.2</v>
      </c>
      <c r="J187" s="6" t="s">
        <v>5</v>
      </c>
      <c r="K187" s="6">
        <v>0.2</v>
      </c>
      <c r="L187" s="6" t="s">
        <v>5</v>
      </c>
      <c r="M187" s="6">
        <v>0.2</v>
      </c>
      <c r="N187" s="6" t="s">
        <v>5</v>
      </c>
      <c r="O187" s="31">
        <v>0.2</v>
      </c>
      <c r="P187" s="6" t="s">
        <v>5</v>
      </c>
      <c r="Q187" s="6">
        <v>0.2</v>
      </c>
      <c r="R187" s="6" t="s">
        <v>5</v>
      </c>
      <c r="S187" s="6">
        <v>0.2</v>
      </c>
      <c r="T187" s="6" t="s">
        <v>5</v>
      </c>
      <c r="U187" s="6">
        <v>0.2</v>
      </c>
      <c r="V187" s="6" t="s">
        <v>5</v>
      </c>
      <c r="W187" s="6">
        <v>0.2</v>
      </c>
      <c r="X187" s="6" t="s">
        <v>5</v>
      </c>
    </row>
    <row r="188" spans="1:24" x14ac:dyDescent="0.35">
      <c r="A188" s="54" t="s">
        <v>51</v>
      </c>
      <c r="B188" s="6" t="s">
        <v>52</v>
      </c>
      <c r="C188" s="82" t="s">
        <v>678</v>
      </c>
      <c r="D188" t="s">
        <v>659</v>
      </c>
      <c r="E188" s="6">
        <v>5</v>
      </c>
      <c r="F188" s="6" t="s">
        <v>5</v>
      </c>
      <c r="G188" s="6">
        <v>5</v>
      </c>
      <c r="H188" s="6" t="s">
        <v>5</v>
      </c>
      <c r="I188" s="6">
        <v>5</v>
      </c>
      <c r="J188" s="6" t="s">
        <v>5</v>
      </c>
      <c r="K188" s="6">
        <v>5</v>
      </c>
      <c r="L188" s="6" t="s">
        <v>5</v>
      </c>
      <c r="M188" s="6">
        <v>5</v>
      </c>
      <c r="N188" s="6" t="s">
        <v>5</v>
      </c>
      <c r="O188" s="31">
        <v>5</v>
      </c>
      <c r="P188" s="6" t="s">
        <v>5</v>
      </c>
      <c r="Q188" s="6">
        <v>5</v>
      </c>
      <c r="R188" s="6" t="s">
        <v>5</v>
      </c>
      <c r="S188" s="6">
        <v>5</v>
      </c>
      <c r="T188" s="6" t="s">
        <v>5</v>
      </c>
      <c r="U188" s="6">
        <v>5</v>
      </c>
      <c r="V188" s="6" t="s">
        <v>5</v>
      </c>
      <c r="W188" s="6">
        <v>5</v>
      </c>
      <c r="X188" s="6" t="s">
        <v>5</v>
      </c>
    </row>
    <row r="189" spans="1:24" x14ac:dyDescent="0.35">
      <c r="A189" s="54" t="s">
        <v>117</v>
      </c>
      <c r="B189" s="6" t="s">
        <v>118</v>
      </c>
      <c r="C189" s="82" t="s">
        <v>678</v>
      </c>
      <c r="D189" t="s">
        <v>659</v>
      </c>
      <c r="E189" s="6">
        <v>0.2</v>
      </c>
      <c r="F189" s="6" t="s">
        <v>5</v>
      </c>
      <c r="G189" s="6">
        <v>0.2</v>
      </c>
      <c r="H189" s="6" t="s">
        <v>5</v>
      </c>
      <c r="I189" s="6">
        <v>0.2</v>
      </c>
      <c r="J189" s="6" t="s">
        <v>5</v>
      </c>
      <c r="K189" s="6">
        <v>0.2</v>
      </c>
      <c r="L189" s="6" t="s">
        <v>5</v>
      </c>
      <c r="M189" s="6">
        <v>0.2</v>
      </c>
      <c r="N189" s="6" t="s">
        <v>5</v>
      </c>
      <c r="O189" s="31">
        <v>0.2</v>
      </c>
      <c r="P189" s="6" t="s">
        <v>5</v>
      </c>
      <c r="Q189" s="6">
        <v>0.2</v>
      </c>
      <c r="R189" s="6" t="s">
        <v>5</v>
      </c>
      <c r="S189" s="6">
        <v>0.2</v>
      </c>
      <c r="T189" s="6" t="s">
        <v>5</v>
      </c>
      <c r="U189" s="6">
        <v>0.2</v>
      </c>
      <c r="V189" s="6" t="s">
        <v>5</v>
      </c>
      <c r="W189" s="6">
        <v>0.2</v>
      </c>
      <c r="X189" s="6" t="s">
        <v>5</v>
      </c>
    </row>
    <row r="190" spans="1:24" x14ac:dyDescent="0.35">
      <c r="A190" s="54" t="s">
        <v>121</v>
      </c>
      <c r="B190" s="6" t="s">
        <v>122</v>
      </c>
      <c r="C190" s="82" t="s">
        <v>678</v>
      </c>
      <c r="D190" t="s">
        <v>659</v>
      </c>
      <c r="E190" s="6">
        <v>0.2</v>
      </c>
      <c r="F190" s="6" t="s">
        <v>5</v>
      </c>
      <c r="G190" s="6">
        <v>0.2</v>
      </c>
      <c r="H190" s="6" t="s">
        <v>5</v>
      </c>
      <c r="I190" s="6">
        <v>0.2</v>
      </c>
      <c r="J190" s="6" t="s">
        <v>5</v>
      </c>
      <c r="K190" s="6">
        <v>0.2</v>
      </c>
      <c r="L190" s="6" t="s">
        <v>5</v>
      </c>
      <c r="M190" s="6">
        <v>0.2</v>
      </c>
      <c r="N190" s="6" t="s">
        <v>5</v>
      </c>
      <c r="O190" s="31">
        <v>0.2</v>
      </c>
      <c r="P190" s="6" t="s">
        <v>5</v>
      </c>
      <c r="Q190" s="6">
        <v>0.2</v>
      </c>
      <c r="R190" s="6" t="s">
        <v>5</v>
      </c>
      <c r="S190" s="6">
        <v>0.2</v>
      </c>
      <c r="T190" s="6" t="s">
        <v>5</v>
      </c>
      <c r="U190" s="6">
        <v>0.2</v>
      </c>
      <c r="V190" s="6" t="s">
        <v>5</v>
      </c>
      <c r="W190" s="6">
        <v>0.2</v>
      </c>
      <c r="X190" s="6" t="s">
        <v>5</v>
      </c>
    </row>
    <row r="191" spans="1:24" x14ac:dyDescent="0.35">
      <c r="A191" s="54" t="s">
        <v>882</v>
      </c>
      <c r="B191" s="6" t="s">
        <v>50</v>
      </c>
      <c r="C191" s="82" t="s">
        <v>678</v>
      </c>
      <c r="D191" t="s">
        <v>659</v>
      </c>
      <c r="E191" s="6">
        <v>5</v>
      </c>
      <c r="F191" s="6" t="s">
        <v>5</v>
      </c>
      <c r="G191" s="6">
        <v>5</v>
      </c>
      <c r="H191" s="6" t="s">
        <v>5</v>
      </c>
      <c r="I191" s="6">
        <v>5</v>
      </c>
      <c r="J191" s="6" t="s">
        <v>5</v>
      </c>
      <c r="K191" s="6">
        <v>5</v>
      </c>
      <c r="L191" s="6" t="s">
        <v>5</v>
      </c>
      <c r="M191" s="6">
        <v>5</v>
      </c>
      <c r="N191" s="6" t="s">
        <v>5</v>
      </c>
      <c r="O191" s="31">
        <v>5</v>
      </c>
      <c r="P191" s="6" t="s">
        <v>5</v>
      </c>
      <c r="Q191" s="6">
        <v>5</v>
      </c>
      <c r="R191" s="6" t="s">
        <v>5</v>
      </c>
      <c r="S191" s="6">
        <v>5</v>
      </c>
      <c r="T191" s="6" t="s">
        <v>5</v>
      </c>
      <c r="U191" s="6">
        <v>5</v>
      </c>
      <c r="V191" s="6" t="s">
        <v>5</v>
      </c>
      <c r="W191" s="6">
        <v>5</v>
      </c>
      <c r="X191" s="6" t="s">
        <v>5</v>
      </c>
    </row>
    <row r="192" spans="1:24" x14ac:dyDescent="0.35">
      <c r="A192" s="54" t="s">
        <v>13</v>
      </c>
      <c r="B192" s="6" t="s">
        <v>14</v>
      </c>
      <c r="C192" s="82" t="s">
        <v>678</v>
      </c>
      <c r="D192" t="s">
        <v>659</v>
      </c>
      <c r="E192" s="6">
        <v>5</v>
      </c>
      <c r="F192" s="6" t="s">
        <v>5</v>
      </c>
      <c r="G192" s="6">
        <v>5</v>
      </c>
      <c r="H192" s="6" t="s">
        <v>5</v>
      </c>
      <c r="I192" s="6">
        <v>5</v>
      </c>
      <c r="J192" s="6" t="s">
        <v>5</v>
      </c>
      <c r="K192" s="6">
        <v>5</v>
      </c>
      <c r="L192" s="6" t="s">
        <v>5</v>
      </c>
      <c r="M192" s="6">
        <v>5</v>
      </c>
      <c r="N192" s="6" t="s">
        <v>5</v>
      </c>
      <c r="O192" s="31">
        <v>5</v>
      </c>
      <c r="P192" s="6" t="s">
        <v>5</v>
      </c>
      <c r="Q192" s="69">
        <v>2.4</v>
      </c>
      <c r="R192" s="69" t="s">
        <v>12</v>
      </c>
      <c r="S192" s="6">
        <v>5</v>
      </c>
      <c r="T192" s="6" t="s">
        <v>5</v>
      </c>
      <c r="U192" s="6">
        <v>5</v>
      </c>
      <c r="V192" s="6" t="s">
        <v>5</v>
      </c>
      <c r="W192" s="6">
        <v>5</v>
      </c>
      <c r="X192" s="6" t="s">
        <v>5</v>
      </c>
    </row>
    <row r="193" spans="1:24" x14ac:dyDescent="0.35">
      <c r="A193" s="54" t="s">
        <v>77</v>
      </c>
      <c r="B193" s="6" t="s">
        <v>78</v>
      </c>
      <c r="C193" s="82" t="s">
        <v>678</v>
      </c>
      <c r="D193" t="s">
        <v>659</v>
      </c>
      <c r="E193" s="6">
        <v>5</v>
      </c>
      <c r="F193" s="6" t="s">
        <v>5</v>
      </c>
      <c r="G193" s="6">
        <v>5</v>
      </c>
      <c r="H193" s="6" t="s">
        <v>5</v>
      </c>
      <c r="I193" s="6">
        <v>5</v>
      </c>
      <c r="J193" s="6" t="s">
        <v>5</v>
      </c>
      <c r="K193" s="6">
        <v>5</v>
      </c>
      <c r="L193" s="6" t="s">
        <v>5</v>
      </c>
      <c r="M193" s="6">
        <v>5</v>
      </c>
      <c r="N193" s="6" t="s">
        <v>5</v>
      </c>
      <c r="O193" s="31">
        <v>5</v>
      </c>
      <c r="P193" s="6" t="s">
        <v>5</v>
      </c>
      <c r="Q193" s="6">
        <v>5</v>
      </c>
      <c r="R193" s="6" t="s">
        <v>5</v>
      </c>
      <c r="S193" s="6">
        <v>5</v>
      </c>
      <c r="T193" s="6" t="s">
        <v>5</v>
      </c>
      <c r="U193" s="6">
        <v>5</v>
      </c>
      <c r="V193" s="6" t="s">
        <v>5</v>
      </c>
      <c r="W193" s="6">
        <v>5</v>
      </c>
      <c r="X193" s="6" t="s">
        <v>5</v>
      </c>
    </row>
    <row r="194" spans="1:24" x14ac:dyDescent="0.35">
      <c r="A194" s="54" t="s">
        <v>83</v>
      </c>
      <c r="B194" s="6" t="s">
        <v>84</v>
      </c>
      <c r="C194" s="82" t="s">
        <v>678</v>
      </c>
      <c r="D194" t="s">
        <v>659</v>
      </c>
      <c r="E194" s="6">
        <v>1</v>
      </c>
      <c r="F194" s="6" t="s">
        <v>5</v>
      </c>
      <c r="G194" s="6">
        <v>1</v>
      </c>
      <c r="H194" s="6" t="s">
        <v>5</v>
      </c>
      <c r="I194" s="6">
        <v>1</v>
      </c>
      <c r="J194" s="6" t="s">
        <v>5</v>
      </c>
      <c r="K194" s="6">
        <v>1</v>
      </c>
      <c r="L194" s="6" t="s">
        <v>5</v>
      </c>
      <c r="M194" s="6">
        <v>1</v>
      </c>
      <c r="N194" s="6" t="s">
        <v>5</v>
      </c>
      <c r="O194" s="31">
        <v>1</v>
      </c>
      <c r="P194" s="6" t="s">
        <v>5</v>
      </c>
      <c r="Q194" s="6">
        <v>1</v>
      </c>
      <c r="R194" s="6" t="s">
        <v>5</v>
      </c>
      <c r="S194" s="6">
        <v>1</v>
      </c>
      <c r="T194" s="6" t="s">
        <v>5</v>
      </c>
      <c r="U194" s="6">
        <v>1</v>
      </c>
      <c r="V194" s="6" t="s">
        <v>5</v>
      </c>
      <c r="W194" s="6">
        <v>1</v>
      </c>
      <c r="X194" s="6" t="s">
        <v>5</v>
      </c>
    </row>
    <row r="195" spans="1:24" x14ac:dyDescent="0.35">
      <c r="A195" s="54" t="s">
        <v>43</v>
      </c>
      <c r="B195" s="6" t="s">
        <v>44</v>
      </c>
      <c r="C195" s="82" t="s">
        <v>678</v>
      </c>
      <c r="D195" t="s">
        <v>659</v>
      </c>
      <c r="E195" s="6">
        <v>0.2</v>
      </c>
      <c r="F195" s="6" t="s">
        <v>5</v>
      </c>
      <c r="G195" s="6">
        <v>0.2</v>
      </c>
      <c r="H195" s="6" t="s">
        <v>5</v>
      </c>
      <c r="I195" s="69">
        <v>0.23</v>
      </c>
      <c r="J195" s="69"/>
      <c r="K195" s="6">
        <v>0.2</v>
      </c>
      <c r="L195" s="6" t="s">
        <v>5</v>
      </c>
      <c r="M195" s="6">
        <v>0.2</v>
      </c>
      <c r="N195" s="6" t="s">
        <v>5</v>
      </c>
      <c r="O195" s="31">
        <v>0.2</v>
      </c>
      <c r="P195" s="6" t="s">
        <v>5</v>
      </c>
      <c r="Q195" s="6">
        <v>0.2</v>
      </c>
      <c r="R195" s="6" t="s">
        <v>5</v>
      </c>
      <c r="S195" s="69">
        <v>0.1</v>
      </c>
      <c r="T195" s="69" t="s">
        <v>12</v>
      </c>
      <c r="U195" s="6">
        <v>0.2</v>
      </c>
      <c r="V195" s="6" t="s">
        <v>5</v>
      </c>
      <c r="W195" s="6">
        <v>0.2</v>
      </c>
      <c r="X195" s="6" t="s">
        <v>5</v>
      </c>
    </row>
    <row r="196" spans="1:24" x14ac:dyDescent="0.35">
      <c r="A196" s="54" t="s">
        <v>113</v>
      </c>
      <c r="B196" s="6" t="s">
        <v>114</v>
      </c>
      <c r="C196" s="82" t="s">
        <v>678</v>
      </c>
      <c r="D196" t="s">
        <v>659</v>
      </c>
      <c r="E196" s="6">
        <v>0.2</v>
      </c>
      <c r="F196" s="6" t="s">
        <v>5</v>
      </c>
      <c r="G196" s="6">
        <v>0.2</v>
      </c>
      <c r="H196" s="6" t="s">
        <v>5</v>
      </c>
      <c r="I196" s="6">
        <v>0.2</v>
      </c>
      <c r="J196" s="6" t="s">
        <v>5</v>
      </c>
      <c r="K196" s="6">
        <v>0.2</v>
      </c>
      <c r="L196" s="6" t="s">
        <v>5</v>
      </c>
      <c r="M196" s="6">
        <v>0.2</v>
      </c>
      <c r="N196" s="6" t="s">
        <v>5</v>
      </c>
      <c r="O196" s="31">
        <v>0.2</v>
      </c>
      <c r="P196" s="6" t="s">
        <v>5</v>
      </c>
      <c r="Q196" s="6">
        <v>0.2</v>
      </c>
      <c r="R196" s="6" t="s">
        <v>5</v>
      </c>
      <c r="S196" s="6">
        <v>0.2</v>
      </c>
      <c r="T196" s="6" t="s">
        <v>5</v>
      </c>
      <c r="U196" s="6">
        <v>0.2</v>
      </c>
      <c r="V196" s="6" t="s">
        <v>5</v>
      </c>
      <c r="W196" s="6">
        <v>0.2</v>
      </c>
      <c r="X196" s="6" t="s">
        <v>5</v>
      </c>
    </row>
    <row r="197" spans="1:24" x14ac:dyDescent="0.35">
      <c r="A197" s="54" t="s">
        <v>104</v>
      </c>
      <c r="B197" s="6" t="s">
        <v>105</v>
      </c>
      <c r="C197" s="82" t="s">
        <v>678</v>
      </c>
      <c r="D197" t="s">
        <v>659</v>
      </c>
      <c r="E197" s="6">
        <v>0.2</v>
      </c>
      <c r="F197" s="6" t="s">
        <v>5</v>
      </c>
      <c r="G197" s="6">
        <v>0.2</v>
      </c>
      <c r="H197" s="6" t="s">
        <v>5</v>
      </c>
      <c r="I197" s="6">
        <v>0.2</v>
      </c>
      <c r="J197" s="6" t="s">
        <v>5</v>
      </c>
      <c r="K197" s="6">
        <v>0.2</v>
      </c>
      <c r="L197" s="6" t="s">
        <v>5</v>
      </c>
      <c r="M197" s="6">
        <v>0.2</v>
      </c>
      <c r="N197" s="6" t="s">
        <v>5</v>
      </c>
      <c r="O197" s="31">
        <v>0.2</v>
      </c>
      <c r="P197" s="6" t="s">
        <v>5</v>
      </c>
      <c r="Q197" s="6">
        <v>0.2</v>
      </c>
      <c r="R197" s="6" t="s">
        <v>5</v>
      </c>
      <c r="S197" s="6">
        <v>0.2</v>
      </c>
      <c r="T197" s="6" t="s">
        <v>5</v>
      </c>
      <c r="U197" s="6">
        <v>0.2</v>
      </c>
      <c r="V197" s="6" t="s">
        <v>5</v>
      </c>
      <c r="W197" s="6">
        <v>0.2</v>
      </c>
      <c r="X197" s="6" t="s">
        <v>5</v>
      </c>
    </row>
    <row r="198" spans="1:24" x14ac:dyDescent="0.35">
      <c r="A198" s="54" t="s">
        <v>32</v>
      </c>
      <c r="B198" s="6" t="s">
        <v>33</v>
      </c>
      <c r="C198" s="82" t="s">
        <v>678</v>
      </c>
      <c r="D198" t="s">
        <v>659</v>
      </c>
      <c r="E198" s="6">
        <v>0.2</v>
      </c>
      <c r="F198" s="6" t="s">
        <v>5</v>
      </c>
      <c r="G198" s="6">
        <v>0.2</v>
      </c>
      <c r="H198" s="6" t="s">
        <v>5</v>
      </c>
      <c r="I198" s="6">
        <v>0.2</v>
      </c>
      <c r="J198" s="6" t="s">
        <v>5</v>
      </c>
      <c r="K198" s="6">
        <v>0.2</v>
      </c>
      <c r="L198" s="6" t="s">
        <v>5</v>
      </c>
      <c r="M198" s="6">
        <v>0.2</v>
      </c>
      <c r="N198" s="6" t="s">
        <v>5</v>
      </c>
      <c r="O198" s="31">
        <v>0.2</v>
      </c>
      <c r="P198" s="6" t="s">
        <v>5</v>
      </c>
      <c r="Q198" s="6">
        <v>0.2</v>
      </c>
      <c r="R198" s="6" t="s">
        <v>5</v>
      </c>
      <c r="S198" s="6">
        <v>0.2</v>
      </c>
      <c r="T198" s="6" t="s">
        <v>5</v>
      </c>
      <c r="U198" s="6">
        <v>0.2</v>
      </c>
      <c r="V198" s="6" t="s">
        <v>5</v>
      </c>
      <c r="W198" s="6">
        <v>0.2</v>
      </c>
      <c r="X198" s="6" t="s">
        <v>5</v>
      </c>
    </row>
    <row r="199" spans="1:24" x14ac:dyDescent="0.35">
      <c r="A199" s="54" t="s">
        <v>81</v>
      </c>
      <c r="B199" s="6" t="s">
        <v>82</v>
      </c>
      <c r="C199" s="82" t="s">
        <v>678</v>
      </c>
      <c r="D199" t="s">
        <v>659</v>
      </c>
      <c r="E199" s="6">
        <v>0.2</v>
      </c>
      <c r="F199" s="6" t="s">
        <v>5</v>
      </c>
      <c r="G199" s="6">
        <v>0.2</v>
      </c>
      <c r="H199" s="6" t="s">
        <v>5</v>
      </c>
      <c r="I199" s="6">
        <v>0.2</v>
      </c>
      <c r="J199" s="6" t="s">
        <v>5</v>
      </c>
      <c r="K199" s="6">
        <v>0.2</v>
      </c>
      <c r="L199" s="6" t="s">
        <v>5</v>
      </c>
      <c r="M199" s="6">
        <v>0.2</v>
      </c>
      <c r="N199" s="6" t="s">
        <v>5</v>
      </c>
      <c r="O199" s="31">
        <v>0.2</v>
      </c>
      <c r="P199" s="6" t="s">
        <v>5</v>
      </c>
      <c r="Q199" s="6">
        <v>0.2</v>
      </c>
      <c r="R199" s="6" t="s">
        <v>5</v>
      </c>
      <c r="S199" s="6">
        <v>0.2</v>
      </c>
      <c r="T199" s="6" t="s">
        <v>5</v>
      </c>
      <c r="U199" s="6">
        <v>0.2</v>
      </c>
      <c r="V199" s="6" t="s">
        <v>5</v>
      </c>
      <c r="W199" s="6">
        <v>0.2</v>
      </c>
      <c r="X199" s="6" t="s">
        <v>5</v>
      </c>
    </row>
    <row r="200" spans="1:24" x14ac:dyDescent="0.35">
      <c r="A200" s="54" t="s">
        <v>48</v>
      </c>
      <c r="B200" s="6" t="s">
        <v>49</v>
      </c>
      <c r="C200" s="82" t="s">
        <v>678</v>
      </c>
      <c r="D200" t="s">
        <v>659</v>
      </c>
      <c r="E200" s="6">
        <v>0.2</v>
      </c>
      <c r="F200" s="6" t="s">
        <v>5</v>
      </c>
      <c r="G200" s="6">
        <v>0.2</v>
      </c>
      <c r="H200" s="6" t="s">
        <v>5</v>
      </c>
      <c r="I200" s="6">
        <v>0.2</v>
      </c>
      <c r="J200" s="6" t="s">
        <v>5</v>
      </c>
      <c r="K200" s="6">
        <v>0.2</v>
      </c>
      <c r="L200" s="6" t="s">
        <v>5</v>
      </c>
      <c r="M200" s="6">
        <v>0.2</v>
      </c>
      <c r="N200" s="6" t="s">
        <v>5</v>
      </c>
      <c r="O200" s="31">
        <v>0.2</v>
      </c>
      <c r="P200" s="6" t="s">
        <v>5</v>
      </c>
      <c r="Q200" s="6">
        <v>0.2</v>
      </c>
      <c r="R200" s="6" t="s">
        <v>5</v>
      </c>
      <c r="S200" s="6">
        <v>0.2</v>
      </c>
      <c r="T200" s="6" t="s">
        <v>5</v>
      </c>
      <c r="U200" s="6">
        <v>0.2</v>
      </c>
      <c r="V200" s="6" t="s">
        <v>5</v>
      </c>
      <c r="W200" s="6">
        <v>0.2</v>
      </c>
      <c r="X200" s="6" t="s">
        <v>5</v>
      </c>
    </row>
    <row r="201" spans="1:24" x14ac:dyDescent="0.35">
      <c r="A201" s="54" t="s">
        <v>6</v>
      </c>
      <c r="B201" s="6" t="s">
        <v>7</v>
      </c>
      <c r="C201" s="82" t="s">
        <v>678</v>
      </c>
      <c r="D201" t="s">
        <v>659</v>
      </c>
      <c r="E201" s="6">
        <v>1</v>
      </c>
      <c r="F201" s="6" t="s">
        <v>5</v>
      </c>
      <c r="G201" s="6">
        <v>1</v>
      </c>
      <c r="H201" s="6" t="s">
        <v>5</v>
      </c>
      <c r="I201" s="6">
        <v>1</v>
      </c>
      <c r="J201" s="6" t="s">
        <v>5</v>
      </c>
      <c r="K201" s="6">
        <v>1</v>
      </c>
      <c r="L201" s="6" t="s">
        <v>5</v>
      </c>
      <c r="M201" s="6">
        <v>1</v>
      </c>
      <c r="N201" s="6" t="s">
        <v>5</v>
      </c>
      <c r="O201" s="31">
        <v>1</v>
      </c>
      <c r="P201" s="6" t="s">
        <v>5</v>
      </c>
      <c r="Q201" s="6">
        <v>1</v>
      </c>
      <c r="R201" s="6" t="s">
        <v>5</v>
      </c>
      <c r="S201" s="6">
        <v>1</v>
      </c>
      <c r="T201" s="6" t="s">
        <v>5</v>
      </c>
      <c r="U201" s="6">
        <v>1</v>
      </c>
      <c r="V201" s="6" t="s">
        <v>5</v>
      </c>
      <c r="W201" s="6">
        <v>1</v>
      </c>
      <c r="X201" s="6" t="s">
        <v>5</v>
      </c>
    </row>
    <row r="202" spans="1:24" x14ac:dyDescent="0.35">
      <c r="A202" s="54" t="s">
        <v>853</v>
      </c>
      <c r="B202" s="6" t="s">
        <v>15</v>
      </c>
      <c r="C202" s="82" t="s">
        <v>678</v>
      </c>
      <c r="D202" t="s">
        <v>659</v>
      </c>
      <c r="E202" s="6">
        <v>0.2</v>
      </c>
      <c r="F202" s="6" t="s">
        <v>5</v>
      </c>
      <c r="G202" s="6">
        <v>0.2</v>
      </c>
      <c r="H202" s="6" t="s">
        <v>5</v>
      </c>
      <c r="I202" s="6">
        <v>0.2</v>
      </c>
      <c r="J202" s="6" t="s">
        <v>5</v>
      </c>
      <c r="K202" s="6">
        <v>0.2</v>
      </c>
      <c r="L202" s="6" t="s">
        <v>5</v>
      </c>
      <c r="M202" s="6">
        <v>0.2</v>
      </c>
      <c r="N202" s="6" t="s">
        <v>5</v>
      </c>
      <c r="O202" s="31">
        <v>0.2</v>
      </c>
      <c r="P202" s="6" t="s">
        <v>5</v>
      </c>
      <c r="Q202" s="6">
        <v>0.2</v>
      </c>
      <c r="R202" s="6" t="s">
        <v>5</v>
      </c>
      <c r="S202" s="6">
        <v>0.2</v>
      </c>
      <c r="T202" s="6" t="s">
        <v>5</v>
      </c>
      <c r="U202" s="6">
        <v>0.2</v>
      </c>
      <c r="V202" s="6" t="s">
        <v>5</v>
      </c>
      <c r="W202" s="6">
        <v>0.2</v>
      </c>
      <c r="X202" s="6" t="s">
        <v>5</v>
      </c>
    </row>
    <row r="203" spans="1:24" x14ac:dyDescent="0.35">
      <c r="A203" s="54" t="s">
        <v>854</v>
      </c>
      <c r="B203" s="6" t="s">
        <v>30</v>
      </c>
      <c r="C203" s="82" t="s">
        <v>678</v>
      </c>
      <c r="D203" t="s">
        <v>659</v>
      </c>
      <c r="E203" s="6">
        <v>0.2</v>
      </c>
      <c r="F203" s="6" t="s">
        <v>5</v>
      </c>
      <c r="G203" s="6">
        <v>0.2</v>
      </c>
      <c r="H203" s="6" t="s">
        <v>5</v>
      </c>
      <c r="I203" s="6">
        <v>0.2</v>
      </c>
      <c r="J203" s="6" t="s">
        <v>5</v>
      </c>
      <c r="K203" s="6">
        <v>0.2</v>
      </c>
      <c r="L203" s="6" t="s">
        <v>5</v>
      </c>
      <c r="M203" s="6">
        <v>0.2</v>
      </c>
      <c r="N203" s="6" t="s">
        <v>5</v>
      </c>
      <c r="O203" s="31">
        <v>0.2</v>
      </c>
      <c r="P203" s="6" t="s">
        <v>5</v>
      </c>
      <c r="Q203" s="6">
        <v>0.2</v>
      </c>
      <c r="R203" s="6" t="s">
        <v>5</v>
      </c>
      <c r="S203" s="6">
        <v>0.2</v>
      </c>
      <c r="T203" s="6" t="s">
        <v>5</v>
      </c>
      <c r="U203" s="6">
        <v>0.2</v>
      </c>
      <c r="V203" s="6" t="s">
        <v>5</v>
      </c>
      <c r="W203" s="6">
        <v>0.2</v>
      </c>
      <c r="X203" s="6" t="s">
        <v>5</v>
      </c>
    </row>
    <row r="204" spans="1:24" x14ac:dyDescent="0.35">
      <c r="A204" s="54" t="s">
        <v>59</v>
      </c>
      <c r="B204" s="6" t="s">
        <v>60</v>
      </c>
      <c r="C204" s="82" t="s">
        <v>678</v>
      </c>
      <c r="D204" t="s">
        <v>659</v>
      </c>
      <c r="E204" s="6">
        <v>0.2</v>
      </c>
      <c r="F204" s="6" t="s">
        <v>5</v>
      </c>
      <c r="G204" s="6">
        <v>0.2</v>
      </c>
      <c r="H204" s="6" t="s">
        <v>5</v>
      </c>
      <c r="I204" s="6">
        <v>0.2</v>
      </c>
      <c r="J204" s="6" t="s">
        <v>5</v>
      </c>
      <c r="K204" s="6">
        <v>0.2</v>
      </c>
      <c r="L204" s="6" t="s">
        <v>5</v>
      </c>
      <c r="M204" s="6">
        <v>0.2</v>
      </c>
      <c r="N204" s="6" t="s">
        <v>5</v>
      </c>
      <c r="O204" s="31">
        <v>0.2</v>
      </c>
      <c r="P204" s="6" t="s">
        <v>5</v>
      </c>
      <c r="Q204" s="6">
        <v>0.2</v>
      </c>
      <c r="R204" s="6" t="s">
        <v>5</v>
      </c>
      <c r="S204" s="6">
        <v>0.2</v>
      </c>
      <c r="T204" s="6" t="s">
        <v>5</v>
      </c>
      <c r="U204" s="6">
        <v>0.2</v>
      </c>
      <c r="V204" s="6" t="s">
        <v>5</v>
      </c>
      <c r="W204" s="6">
        <v>0.2</v>
      </c>
      <c r="X204" s="6" t="s">
        <v>5</v>
      </c>
    </row>
    <row r="205" spans="1:24" x14ac:dyDescent="0.35">
      <c r="A205" s="54" t="s">
        <v>9</v>
      </c>
      <c r="B205" s="6" t="s">
        <v>10</v>
      </c>
      <c r="C205" s="82" t="s">
        <v>678</v>
      </c>
      <c r="D205" t="s">
        <v>659</v>
      </c>
      <c r="E205" s="6">
        <v>0.2</v>
      </c>
      <c r="F205" s="6" t="s">
        <v>5</v>
      </c>
      <c r="G205" s="6">
        <v>0.2</v>
      </c>
      <c r="H205" s="6" t="s">
        <v>5</v>
      </c>
      <c r="I205" s="6">
        <v>0.2</v>
      </c>
      <c r="J205" s="6" t="s">
        <v>5</v>
      </c>
      <c r="K205" s="6">
        <v>0.2</v>
      </c>
      <c r="L205" s="6" t="s">
        <v>5</v>
      </c>
      <c r="M205" s="6">
        <v>0.2</v>
      </c>
      <c r="N205" s="6" t="s">
        <v>5</v>
      </c>
      <c r="O205" s="31">
        <v>0.2</v>
      </c>
      <c r="P205" s="6" t="s">
        <v>5</v>
      </c>
      <c r="Q205" s="6">
        <v>0.2</v>
      </c>
      <c r="R205" s="6" t="s">
        <v>5</v>
      </c>
      <c r="S205" s="6">
        <v>0.2</v>
      </c>
      <c r="T205" s="6" t="s">
        <v>5</v>
      </c>
      <c r="U205" s="6">
        <v>0.2</v>
      </c>
      <c r="V205" s="6" t="s">
        <v>5</v>
      </c>
      <c r="W205" s="6">
        <v>0.2</v>
      </c>
      <c r="X205" s="6" t="s">
        <v>5</v>
      </c>
    </row>
    <row r="206" spans="1:24" x14ac:dyDescent="0.35">
      <c r="A206" s="54" t="s">
        <v>22</v>
      </c>
      <c r="B206" s="6" t="s">
        <v>23</v>
      </c>
      <c r="C206" s="82" t="s">
        <v>678</v>
      </c>
      <c r="D206" t="s">
        <v>659</v>
      </c>
      <c r="E206" s="69">
        <v>0.27</v>
      </c>
      <c r="F206" s="69"/>
      <c r="G206" s="6">
        <v>0.2</v>
      </c>
      <c r="H206" s="6" t="s">
        <v>5</v>
      </c>
      <c r="I206" s="69">
        <v>0.56999999999999995</v>
      </c>
      <c r="J206" s="69"/>
      <c r="K206" s="6">
        <v>0.2</v>
      </c>
      <c r="L206" s="6" t="s">
        <v>5</v>
      </c>
      <c r="M206" s="6">
        <v>0.2</v>
      </c>
      <c r="N206" s="6" t="s">
        <v>5</v>
      </c>
      <c r="O206" s="33">
        <v>0.24</v>
      </c>
      <c r="P206" s="69"/>
      <c r="Q206" s="6">
        <v>0.2</v>
      </c>
      <c r="R206" s="6" t="s">
        <v>5</v>
      </c>
      <c r="S206" s="69">
        <v>0.56999999999999995</v>
      </c>
      <c r="T206" s="69"/>
      <c r="U206" s="69">
        <v>1.7</v>
      </c>
      <c r="V206" s="69"/>
      <c r="W206" s="6">
        <v>0.2</v>
      </c>
      <c r="X206" s="6" t="s">
        <v>5</v>
      </c>
    </row>
    <row r="207" spans="1:24" x14ac:dyDescent="0.35">
      <c r="A207" s="54" t="s">
        <v>3</v>
      </c>
      <c r="B207" s="6" t="s">
        <v>4</v>
      </c>
      <c r="C207" s="82" t="s">
        <v>678</v>
      </c>
      <c r="D207" t="s">
        <v>659</v>
      </c>
      <c r="E207" s="6">
        <v>0.5</v>
      </c>
      <c r="F207" s="6" t="s">
        <v>5</v>
      </c>
      <c r="G207" s="6">
        <v>0.5</v>
      </c>
      <c r="H207" s="6" t="s">
        <v>5</v>
      </c>
      <c r="I207" s="6">
        <v>0.5</v>
      </c>
      <c r="J207" s="6" t="s">
        <v>5</v>
      </c>
      <c r="K207" s="6">
        <v>0.5</v>
      </c>
      <c r="L207" s="6" t="s">
        <v>5</v>
      </c>
      <c r="M207" s="6">
        <v>0.5</v>
      </c>
      <c r="N207" s="6" t="s">
        <v>5</v>
      </c>
      <c r="O207" s="31">
        <v>0.5</v>
      </c>
      <c r="P207" s="6" t="s">
        <v>5</v>
      </c>
      <c r="Q207" s="6">
        <v>0.5</v>
      </c>
      <c r="R207" s="6" t="s">
        <v>5</v>
      </c>
      <c r="S207" s="6">
        <v>0.5</v>
      </c>
      <c r="T207" s="6" t="s">
        <v>5</v>
      </c>
      <c r="U207" s="6">
        <v>0.5</v>
      </c>
      <c r="V207" s="6" t="s">
        <v>5</v>
      </c>
      <c r="W207" s="6">
        <v>0.5</v>
      </c>
      <c r="X207" s="6" t="s">
        <v>5</v>
      </c>
    </row>
    <row r="208" spans="1:24" x14ac:dyDescent="0.35">
      <c r="A208" s="54" t="s">
        <v>841</v>
      </c>
      <c r="B208" s="6" t="s">
        <v>21</v>
      </c>
      <c r="C208" s="82" t="s">
        <v>678</v>
      </c>
      <c r="D208" t="s">
        <v>659</v>
      </c>
      <c r="E208" s="6">
        <v>0.2</v>
      </c>
      <c r="F208" s="6" t="s">
        <v>5</v>
      </c>
      <c r="G208" s="6">
        <v>0.2</v>
      </c>
      <c r="H208" s="6" t="s">
        <v>5</v>
      </c>
      <c r="I208" s="6">
        <v>0.2</v>
      </c>
      <c r="J208" s="6" t="s">
        <v>5</v>
      </c>
      <c r="K208" s="6">
        <v>0.2</v>
      </c>
      <c r="L208" s="6" t="s">
        <v>5</v>
      </c>
      <c r="M208" s="6">
        <v>0.2</v>
      </c>
      <c r="N208" s="6" t="s">
        <v>5</v>
      </c>
      <c r="O208" s="31">
        <v>0.2</v>
      </c>
      <c r="P208" s="6" t="s">
        <v>5</v>
      </c>
      <c r="Q208" s="6">
        <v>0.2</v>
      </c>
      <c r="R208" s="6" t="s">
        <v>5</v>
      </c>
      <c r="S208" s="6">
        <v>0.2</v>
      </c>
      <c r="T208" s="6" t="s">
        <v>5</v>
      </c>
      <c r="U208" s="6">
        <v>0.2</v>
      </c>
      <c r="V208" s="6" t="s">
        <v>5</v>
      </c>
      <c r="W208" s="6">
        <v>0.2</v>
      </c>
      <c r="X208" s="6" t="s">
        <v>5</v>
      </c>
    </row>
    <row r="209" spans="1:24" x14ac:dyDescent="0.35">
      <c r="A209" s="54" t="s">
        <v>842</v>
      </c>
      <c r="B209" s="6" t="s">
        <v>36</v>
      </c>
      <c r="C209" s="82" t="s">
        <v>678</v>
      </c>
      <c r="D209" t="s">
        <v>659</v>
      </c>
      <c r="E209" s="6">
        <v>0.2</v>
      </c>
      <c r="F209" s="6" t="s">
        <v>5</v>
      </c>
      <c r="G209" s="6">
        <v>0.2</v>
      </c>
      <c r="H209" s="6" t="s">
        <v>5</v>
      </c>
      <c r="I209" s="6">
        <v>0.2</v>
      </c>
      <c r="J209" s="6" t="s">
        <v>5</v>
      </c>
      <c r="K209" s="6">
        <v>0.2</v>
      </c>
      <c r="L209" s="6" t="s">
        <v>5</v>
      </c>
      <c r="M209" s="6">
        <v>0.2</v>
      </c>
      <c r="N209" s="6" t="s">
        <v>5</v>
      </c>
      <c r="O209" s="31">
        <v>0.2</v>
      </c>
      <c r="P209" s="6" t="s">
        <v>5</v>
      </c>
      <c r="Q209" s="6">
        <v>0.2</v>
      </c>
      <c r="R209" s="6" t="s">
        <v>5</v>
      </c>
      <c r="S209" s="6">
        <v>0.2</v>
      </c>
      <c r="T209" s="6" t="s">
        <v>5</v>
      </c>
      <c r="U209" s="6">
        <v>0.2</v>
      </c>
      <c r="V209" s="6" t="s">
        <v>5</v>
      </c>
      <c r="W209" s="6">
        <v>0.2</v>
      </c>
      <c r="X209" s="6" t="s">
        <v>5</v>
      </c>
    </row>
    <row r="210" spans="1:24" x14ac:dyDescent="0.35">
      <c r="A210" s="54" t="s">
        <v>39</v>
      </c>
      <c r="B210" s="6" t="s">
        <v>40</v>
      </c>
      <c r="C210" s="82" t="s">
        <v>678</v>
      </c>
      <c r="D210" t="s">
        <v>659</v>
      </c>
      <c r="E210" s="6">
        <v>0.2</v>
      </c>
      <c r="F210" s="6" t="s">
        <v>5</v>
      </c>
      <c r="G210" s="6">
        <v>0.2</v>
      </c>
      <c r="H210" s="6" t="s">
        <v>5</v>
      </c>
      <c r="I210" s="6">
        <v>0.2</v>
      </c>
      <c r="J210" s="6" t="s">
        <v>5</v>
      </c>
      <c r="K210" s="6">
        <v>0.2</v>
      </c>
      <c r="L210" s="6" t="s">
        <v>5</v>
      </c>
      <c r="M210" s="6">
        <v>0.2</v>
      </c>
      <c r="N210" s="6" t="s">
        <v>5</v>
      </c>
      <c r="O210" s="31">
        <v>0.2</v>
      </c>
      <c r="P210" s="6" t="s">
        <v>5</v>
      </c>
      <c r="Q210" s="6">
        <v>0.2</v>
      </c>
      <c r="R210" s="6" t="s">
        <v>5</v>
      </c>
      <c r="S210" s="6">
        <v>0.2</v>
      </c>
      <c r="T210" s="6" t="s">
        <v>5</v>
      </c>
      <c r="U210" s="6">
        <v>0.2</v>
      </c>
      <c r="V210" s="6" t="s">
        <v>5</v>
      </c>
      <c r="W210" s="6">
        <v>0.2</v>
      </c>
      <c r="X210" s="6" t="s">
        <v>5</v>
      </c>
    </row>
    <row r="211" spans="1:24" x14ac:dyDescent="0.35">
      <c r="A211" s="54" t="s">
        <v>87</v>
      </c>
      <c r="B211" s="6" t="s">
        <v>88</v>
      </c>
      <c r="C211" s="82" t="s">
        <v>678</v>
      </c>
      <c r="D211" t="s">
        <v>659</v>
      </c>
      <c r="E211" s="6">
        <v>0.2</v>
      </c>
      <c r="F211" s="6" t="s">
        <v>5</v>
      </c>
      <c r="G211" s="6">
        <v>0.2</v>
      </c>
      <c r="H211" s="6" t="s">
        <v>5</v>
      </c>
      <c r="I211" s="6">
        <v>0.2</v>
      </c>
      <c r="J211" s="6" t="s">
        <v>5</v>
      </c>
      <c r="K211" s="6">
        <v>0.2</v>
      </c>
      <c r="L211" s="6" t="s">
        <v>5</v>
      </c>
      <c r="M211" s="6">
        <v>0.2</v>
      </c>
      <c r="N211" s="6" t="s">
        <v>5</v>
      </c>
      <c r="O211" s="31">
        <v>0.2</v>
      </c>
      <c r="P211" s="6" t="s">
        <v>5</v>
      </c>
      <c r="Q211" s="6">
        <v>0.2</v>
      </c>
      <c r="R211" s="6" t="s">
        <v>5</v>
      </c>
      <c r="S211" s="6">
        <v>0.2</v>
      </c>
      <c r="T211" s="6" t="s">
        <v>5</v>
      </c>
      <c r="U211" s="6">
        <v>0.2</v>
      </c>
      <c r="V211" s="6" t="s">
        <v>5</v>
      </c>
      <c r="W211" s="6">
        <v>0.2</v>
      </c>
      <c r="X211" s="6" t="s">
        <v>5</v>
      </c>
    </row>
    <row r="212" spans="1:24" x14ac:dyDescent="0.35">
      <c r="A212" s="54" t="s">
        <v>61</v>
      </c>
      <c r="B212" s="6" t="s">
        <v>62</v>
      </c>
      <c r="C212" s="82" t="s">
        <v>678</v>
      </c>
      <c r="D212" t="s">
        <v>659</v>
      </c>
      <c r="E212" s="6">
        <v>0.2</v>
      </c>
      <c r="F212" s="6" t="s">
        <v>5</v>
      </c>
      <c r="G212" s="6">
        <v>0.2</v>
      </c>
      <c r="H212" s="6" t="s">
        <v>5</v>
      </c>
      <c r="I212" s="6">
        <v>0.2</v>
      </c>
      <c r="J212" s="6" t="s">
        <v>5</v>
      </c>
      <c r="K212" s="6">
        <v>0.2</v>
      </c>
      <c r="L212" s="6" t="s">
        <v>5</v>
      </c>
      <c r="M212" s="6">
        <v>0.2</v>
      </c>
      <c r="N212" s="6" t="s">
        <v>5</v>
      </c>
      <c r="O212" s="31">
        <v>0.2</v>
      </c>
      <c r="P212" s="6" t="s">
        <v>5</v>
      </c>
      <c r="Q212" s="6">
        <v>0.2</v>
      </c>
      <c r="R212" s="6" t="s">
        <v>5</v>
      </c>
      <c r="S212" s="6">
        <v>0.2</v>
      </c>
      <c r="T212" s="6" t="s">
        <v>5</v>
      </c>
      <c r="U212" s="6">
        <v>0.2</v>
      </c>
      <c r="V212" s="6" t="s">
        <v>5</v>
      </c>
      <c r="W212" s="6">
        <v>0.2</v>
      </c>
      <c r="X212" s="6" t="s">
        <v>5</v>
      </c>
    </row>
    <row r="213" spans="1:24" x14ac:dyDescent="0.35">
      <c r="A213" s="54" t="s">
        <v>100</v>
      </c>
      <c r="B213" s="6" t="s">
        <v>101</v>
      </c>
      <c r="C213" s="82" t="s">
        <v>678</v>
      </c>
      <c r="D213" t="s">
        <v>659</v>
      </c>
      <c r="E213" s="6">
        <v>0.5</v>
      </c>
      <c r="F213" s="6" t="s">
        <v>5</v>
      </c>
      <c r="G213" s="6">
        <v>0.5</v>
      </c>
      <c r="H213" s="6" t="s">
        <v>5</v>
      </c>
      <c r="I213" s="6">
        <v>0.5</v>
      </c>
      <c r="J213" s="6" t="s">
        <v>5</v>
      </c>
      <c r="K213" s="6">
        <v>0.5</v>
      </c>
      <c r="L213" s="6" t="s">
        <v>5</v>
      </c>
      <c r="M213" s="6">
        <v>0.5</v>
      </c>
      <c r="N213" s="6" t="s">
        <v>5</v>
      </c>
      <c r="O213" s="31">
        <v>0.5</v>
      </c>
      <c r="P213" s="6" t="s">
        <v>5</v>
      </c>
      <c r="Q213" s="6">
        <v>0.5</v>
      </c>
      <c r="R213" s="6" t="s">
        <v>5</v>
      </c>
      <c r="S213" s="6">
        <v>0.5</v>
      </c>
      <c r="T213" s="6" t="s">
        <v>5</v>
      </c>
      <c r="U213" s="6">
        <v>0.5</v>
      </c>
      <c r="V213" s="6" t="s">
        <v>5</v>
      </c>
      <c r="W213" s="6">
        <v>0.5</v>
      </c>
      <c r="X213" s="6" t="s">
        <v>5</v>
      </c>
    </row>
    <row r="214" spans="1:24" x14ac:dyDescent="0.35">
      <c r="A214" s="54" t="s">
        <v>79</v>
      </c>
      <c r="B214" s="6" t="s">
        <v>80</v>
      </c>
      <c r="C214" s="82" t="s">
        <v>678</v>
      </c>
      <c r="D214" t="s">
        <v>659</v>
      </c>
      <c r="E214" s="6">
        <v>1</v>
      </c>
      <c r="F214" s="6" t="s">
        <v>5</v>
      </c>
      <c r="G214" s="6">
        <v>1</v>
      </c>
      <c r="H214" s="6" t="s">
        <v>5</v>
      </c>
      <c r="I214" s="6">
        <v>1</v>
      </c>
      <c r="J214" s="6" t="s">
        <v>5</v>
      </c>
      <c r="K214" s="6">
        <v>1</v>
      </c>
      <c r="L214" s="6" t="s">
        <v>5</v>
      </c>
      <c r="M214" s="6">
        <v>1</v>
      </c>
      <c r="N214" s="6" t="s">
        <v>5</v>
      </c>
      <c r="O214" s="31">
        <v>1</v>
      </c>
      <c r="P214" s="6" t="s">
        <v>5</v>
      </c>
      <c r="Q214" s="6">
        <v>1</v>
      </c>
      <c r="R214" s="6" t="s">
        <v>5</v>
      </c>
      <c r="S214" s="6">
        <v>1</v>
      </c>
      <c r="T214" s="6" t="s">
        <v>5</v>
      </c>
      <c r="U214" s="6">
        <v>1</v>
      </c>
      <c r="V214" s="6" t="s">
        <v>5</v>
      </c>
      <c r="W214" s="6">
        <v>1</v>
      </c>
      <c r="X214" s="6" t="s">
        <v>5</v>
      </c>
    </row>
    <row r="215" spans="1:24" x14ac:dyDescent="0.35">
      <c r="A215" s="54" t="s">
        <v>110</v>
      </c>
      <c r="B215" s="6" t="s">
        <v>111</v>
      </c>
      <c r="C215" s="82" t="s">
        <v>678</v>
      </c>
      <c r="D215" t="s">
        <v>659</v>
      </c>
      <c r="E215" s="6">
        <v>0.2</v>
      </c>
      <c r="F215" s="6" t="s">
        <v>5</v>
      </c>
      <c r="G215" s="6">
        <v>0.2</v>
      </c>
      <c r="H215" s="6" t="s">
        <v>5</v>
      </c>
      <c r="I215" s="6">
        <v>0.2</v>
      </c>
      <c r="J215" s="6" t="s">
        <v>5</v>
      </c>
      <c r="K215" s="6">
        <v>0.2</v>
      </c>
      <c r="L215" s="6" t="s">
        <v>5</v>
      </c>
      <c r="M215" s="6">
        <v>0.2</v>
      </c>
      <c r="N215" s="6" t="s">
        <v>5</v>
      </c>
      <c r="O215" s="31">
        <v>0.2</v>
      </c>
      <c r="P215" s="6" t="s">
        <v>5</v>
      </c>
      <c r="Q215" s="6">
        <v>0.2</v>
      </c>
      <c r="R215" s="6" t="s">
        <v>5</v>
      </c>
      <c r="S215" s="6">
        <v>0.2</v>
      </c>
      <c r="T215" s="6" t="s">
        <v>5</v>
      </c>
      <c r="U215" s="6">
        <v>0.2</v>
      </c>
      <c r="V215" s="6" t="s">
        <v>5</v>
      </c>
      <c r="W215" s="6">
        <v>0.2</v>
      </c>
      <c r="X215" s="6" t="s">
        <v>5</v>
      </c>
    </row>
    <row r="216" spans="1:24" x14ac:dyDescent="0.35">
      <c r="A216" s="54" t="s">
        <v>855</v>
      </c>
      <c r="B216" s="6" t="s">
        <v>11</v>
      </c>
      <c r="C216" s="82" t="s">
        <v>678</v>
      </c>
      <c r="D216" t="s">
        <v>659</v>
      </c>
      <c r="E216" s="6">
        <v>1</v>
      </c>
      <c r="F216" s="6" t="s">
        <v>5</v>
      </c>
      <c r="G216" s="6">
        <v>1</v>
      </c>
      <c r="H216" s="6" t="s">
        <v>5</v>
      </c>
      <c r="I216" s="69">
        <v>2</v>
      </c>
      <c r="J216" s="69"/>
      <c r="K216" s="6">
        <v>1</v>
      </c>
      <c r="L216" s="6" t="s">
        <v>5</v>
      </c>
      <c r="M216" s="69">
        <v>0.68</v>
      </c>
      <c r="N216" s="69" t="s">
        <v>12</v>
      </c>
      <c r="O216" s="31">
        <v>1</v>
      </c>
      <c r="P216" s="6" t="s">
        <v>5</v>
      </c>
      <c r="Q216" s="69">
        <v>0.57999999999999996</v>
      </c>
      <c r="R216" s="69" t="s">
        <v>12</v>
      </c>
      <c r="S216" s="69">
        <v>1.4</v>
      </c>
      <c r="T216" s="69"/>
      <c r="U216" s="6">
        <v>1.8</v>
      </c>
      <c r="V216" s="6" t="s">
        <v>5</v>
      </c>
      <c r="W216" s="69">
        <v>0.85</v>
      </c>
      <c r="X216" s="69" t="s">
        <v>12</v>
      </c>
    </row>
    <row r="217" spans="1:24" x14ac:dyDescent="0.35">
      <c r="A217" s="54" t="s">
        <v>843</v>
      </c>
      <c r="B217" s="6" t="s">
        <v>69</v>
      </c>
      <c r="C217" s="82" t="s">
        <v>678</v>
      </c>
      <c r="D217" t="s">
        <v>659</v>
      </c>
      <c r="E217" s="6">
        <v>0.4</v>
      </c>
      <c r="F217" s="6" t="s">
        <v>5</v>
      </c>
      <c r="G217" s="6">
        <v>0.4</v>
      </c>
      <c r="H217" s="6" t="s">
        <v>5</v>
      </c>
      <c r="I217" s="6">
        <v>0.4</v>
      </c>
      <c r="J217" s="6" t="s">
        <v>5</v>
      </c>
      <c r="K217" s="6">
        <v>0.4</v>
      </c>
      <c r="L217" s="6" t="s">
        <v>5</v>
      </c>
      <c r="M217" s="6">
        <v>0.4</v>
      </c>
      <c r="N217" s="6" t="s">
        <v>5</v>
      </c>
      <c r="O217" s="31">
        <v>0.4</v>
      </c>
      <c r="P217" s="6" t="s">
        <v>5</v>
      </c>
      <c r="Q217" s="6">
        <v>0.4</v>
      </c>
      <c r="R217" s="6" t="s">
        <v>5</v>
      </c>
      <c r="S217" s="6">
        <v>0.4</v>
      </c>
      <c r="T217" s="6" t="s">
        <v>5</v>
      </c>
      <c r="U217" s="6">
        <v>0.4</v>
      </c>
      <c r="V217" s="6" t="s">
        <v>5</v>
      </c>
      <c r="W217" s="6">
        <v>0.4</v>
      </c>
      <c r="X217" s="6" t="s">
        <v>5</v>
      </c>
    </row>
    <row r="218" spans="1:24" x14ac:dyDescent="0.35">
      <c r="A218" s="54" t="s">
        <v>126</v>
      </c>
      <c r="B218" s="6" t="s">
        <v>127</v>
      </c>
      <c r="C218" s="82" t="s">
        <v>678</v>
      </c>
      <c r="D218" t="s">
        <v>659</v>
      </c>
      <c r="E218" s="6">
        <v>0.5</v>
      </c>
      <c r="F218" s="6" t="s">
        <v>5</v>
      </c>
      <c r="G218" s="6">
        <v>0.5</v>
      </c>
      <c r="H218" s="6" t="s">
        <v>5</v>
      </c>
      <c r="I218" s="6">
        <v>0.5</v>
      </c>
      <c r="J218" s="6" t="s">
        <v>5</v>
      </c>
      <c r="K218" s="6">
        <v>0.5</v>
      </c>
      <c r="L218" s="6" t="s">
        <v>5</v>
      </c>
      <c r="M218" s="6">
        <v>0.5</v>
      </c>
      <c r="N218" s="6" t="s">
        <v>5</v>
      </c>
      <c r="O218" s="31">
        <v>0.5</v>
      </c>
      <c r="P218" s="6" t="s">
        <v>5</v>
      </c>
      <c r="Q218" s="6">
        <v>0.5</v>
      </c>
      <c r="R218" s="6" t="s">
        <v>5</v>
      </c>
      <c r="S218" s="6">
        <v>0.5</v>
      </c>
      <c r="T218" s="6" t="s">
        <v>5</v>
      </c>
      <c r="U218" s="6">
        <v>0.5</v>
      </c>
      <c r="V218" s="6" t="s">
        <v>5</v>
      </c>
      <c r="W218" s="6">
        <v>0.5</v>
      </c>
      <c r="X218" s="6" t="s">
        <v>5</v>
      </c>
    </row>
    <row r="219" spans="1:24" x14ac:dyDescent="0.35">
      <c r="A219" s="54" t="s">
        <v>844</v>
      </c>
      <c r="B219" s="6" t="s">
        <v>123</v>
      </c>
      <c r="C219" s="82" t="s">
        <v>678</v>
      </c>
      <c r="D219" t="s">
        <v>659</v>
      </c>
      <c r="E219" s="6">
        <v>0.2</v>
      </c>
      <c r="F219" s="6" t="s">
        <v>5</v>
      </c>
      <c r="G219" s="6">
        <v>0.2</v>
      </c>
      <c r="H219" s="6" t="s">
        <v>5</v>
      </c>
      <c r="I219" s="6">
        <v>0.2</v>
      </c>
      <c r="J219" s="6" t="s">
        <v>5</v>
      </c>
      <c r="K219" s="6">
        <v>0.2</v>
      </c>
      <c r="L219" s="6" t="s">
        <v>5</v>
      </c>
      <c r="M219" s="6">
        <v>0.2</v>
      </c>
      <c r="N219" s="6" t="s">
        <v>5</v>
      </c>
      <c r="O219" s="31">
        <v>0.2</v>
      </c>
      <c r="P219" s="6" t="s">
        <v>5</v>
      </c>
      <c r="Q219" s="6">
        <v>0.2</v>
      </c>
      <c r="R219" s="6" t="s">
        <v>5</v>
      </c>
      <c r="S219" s="6">
        <v>0.2</v>
      </c>
      <c r="T219" s="6" t="s">
        <v>5</v>
      </c>
      <c r="U219" s="6">
        <v>0.2</v>
      </c>
      <c r="V219" s="6" t="s">
        <v>5</v>
      </c>
      <c r="W219" s="6">
        <v>0.2</v>
      </c>
      <c r="X219" s="6" t="s">
        <v>5</v>
      </c>
    </row>
    <row r="220" spans="1:24" x14ac:dyDescent="0.35">
      <c r="A220" s="54" t="s">
        <v>845</v>
      </c>
      <c r="B220" s="6" t="s">
        <v>112</v>
      </c>
      <c r="C220" s="82" t="s">
        <v>678</v>
      </c>
      <c r="D220" t="s">
        <v>659</v>
      </c>
      <c r="E220" s="6">
        <v>0.2</v>
      </c>
      <c r="F220" s="6" t="s">
        <v>5</v>
      </c>
      <c r="G220" s="6">
        <v>0.2</v>
      </c>
      <c r="H220" s="6" t="s">
        <v>5</v>
      </c>
      <c r="I220" s="6">
        <v>0.2</v>
      </c>
      <c r="J220" s="6" t="s">
        <v>5</v>
      </c>
      <c r="K220" s="6">
        <v>0.2</v>
      </c>
      <c r="L220" s="6" t="s">
        <v>5</v>
      </c>
      <c r="M220" s="6">
        <v>0.2</v>
      </c>
      <c r="N220" s="6" t="s">
        <v>5</v>
      </c>
      <c r="O220" s="31">
        <v>0.2</v>
      </c>
      <c r="P220" s="6" t="s">
        <v>5</v>
      </c>
      <c r="Q220" s="6">
        <v>0.2</v>
      </c>
      <c r="R220" s="6" t="s">
        <v>5</v>
      </c>
      <c r="S220" s="6">
        <v>0.2</v>
      </c>
      <c r="T220" s="6" t="s">
        <v>5</v>
      </c>
      <c r="U220" s="6">
        <v>0.2</v>
      </c>
      <c r="V220" s="6" t="s">
        <v>5</v>
      </c>
      <c r="W220" s="6">
        <v>0.2</v>
      </c>
      <c r="X220" s="6" t="s">
        <v>5</v>
      </c>
    </row>
    <row r="221" spans="1:24" x14ac:dyDescent="0.35">
      <c r="A221" s="54" t="s">
        <v>846</v>
      </c>
      <c r="B221" s="6" t="s">
        <v>70</v>
      </c>
      <c r="C221" s="82" t="s">
        <v>678</v>
      </c>
      <c r="D221" t="s">
        <v>659</v>
      </c>
      <c r="E221" s="6">
        <v>0.2</v>
      </c>
      <c r="F221" s="6" t="s">
        <v>5</v>
      </c>
      <c r="G221" s="6">
        <v>0.2</v>
      </c>
      <c r="H221" s="6" t="s">
        <v>5</v>
      </c>
      <c r="I221" s="6">
        <v>0.2</v>
      </c>
      <c r="J221" s="6" t="s">
        <v>5</v>
      </c>
      <c r="K221" s="6">
        <v>0.2</v>
      </c>
      <c r="L221" s="6" t="s">
        <v>5</v>
      </c>
      <c r="M221" s="6">
        <v>0.2</v>
      </c>
      <c r="N221" s="6" t="s">
        <v>5</v>
      </c>
      <c r="O221" s="31">
        <v>0.2</v>
      </c>
      <c r="P221" s="6" t="s">
        <v>5</v>
      </c>
      <c r="Q221" s="6">
        <v>0.2</v>
      </c>
      <c r="R221" s="6" t="s">
        <v>5</v>
      </c>
      <c r="S221" s="6">
        <v>0.2</v>
      </c>
      <c r="T221" s="6" t="s">
        <v>5</v>
      </c>
      <c r="U221" s="6">
        <v>0.2</v>
      </c>
      <c r="V221" s="6" t="s">
        <v>5</v>
      </c>
      <c r="W221" s="6">
        <v>0.2</v>
      </c>
      <c r="X221" s="6" t="s">
        <v>5</v>
      </c>
    </row>
    <row r="222" spans="1:24" x14ac:dyDescent="0.35">
      <c r="A222" s="54" t="s">
        <v>847</v>
      </c>
      <c r="B222" s="6" t="s">
        <v>120</v>
      </c>
      <c r="C222" s="82" t="s">
        <v>678</v>
      </c>
      <c r="D222" t="s">
        <v>659</v>
      </c>
      <c r="E222" s="6">
        <v>0.2</v>
      </c>
      <c r="F222" s="6" t="s">
        <v>5</v>
      </c>
      <c r="G222" s="6">
        <v>0.2</v>
      </c>
      <c r="H222" s="6" t="s">
        <v>5</v>
      </c>
      <c r="I222" s="6">
        <v>0.2</v>
      </c>
      <c r="J222" s="6" t="s">
        <v>5</v>
      </c>
      <c r="K222" s="6">
        <v>0.2</v>
      </c>
      <c r="L222" s="6" t="s">
        <v>5</v>
      </c>
      <c r="M222" s="6">
        <v>0.2</v>
      </c>
      <c r="N222" s="6" t="s">
        <v>5</v>
      </c>
      <c r="O222" s="31">
        <v>0.2</v>
      </c>
      <c r="P222" s="6" t="s">
        <v>5</v>
      </c>
      <c r="Q222" s="6">
        <v>0.2</v>
      </c>
      <c r="R222" s="6" t="s">
        <v>5</v>
      </c>
      <c r="S222" s="6">
        <v>0.2</v>
      </c>
      <c r="T222" s="6" t="s">
        <v>5</v>
      </c>
      <c r="U222" s="6">
        <v>0.2</v>
      </c>
      <c r="V222" s="6" t="s">
        <v>5</v>
      </c>
      <c r="W222" s="6">
        <v>0.2</v>
      </c>
      <c r="X222" s="6" t="s">
        <v>5</v>
      </c>
    </row>
    <row r="223" spans="1:24" x14ac:dyDescent="0.35">
      <c r="A223" s="54" t="s">
        <v>63</v>
      </c>
      <c r="B223" s="6" t="s">
        <v>64</v>
      </c>
      <c r="C223" s="82" t="s">
        <v>678</v>
      </c>
      <c r="D223" t="s">
        <v>659</v>
      </c>
      <c r="E223" s="6">
        <v>0.2</v>
      </c>
      <c r="F223" s="6" t="s">
        <v>5</v>
      </c>
      <c r="G223" s="6">
        <v>0.2</v>
      </c>
      <c r="H223" s="6" t="s">
        <v>5</v>
      </c>
      <c r="I223" s="6">
        <v>0.2</v>
      </c>
      <c r="J223" s="6" t="s">
        <v>5</v>
      </c>
      <c r="K223" s="6">
        <v>0.2</v>
      </c>
      <c r="L223" s="6" t="s">
        <v>5</v>
      </c>
      <c r="M223" s="6">
        <v>0.2</v>
      </c>
      <c r="N223" s="6" t="s">
        <v>5</v>
      </c>
      <c r="O223" s="31">
        <v>0.2</v>
      </c>
      <c r="P223" s="6" t="s">
        <v>5</v>
      </c>
      <c r="Q223" s="6">
        <v>0.2</v>
      </c>
      <c r="R223" s="6" t="s">
        <v>5</v>
      </c>
      <c r="S223" s="6">
        <v>0.2</v>
      </c>
      <c r="T223" s="6" t="s">
        <v>5</v>
      </c>
      <c r="U223" s="6">
        <v>0.2</v>
      </c>
      <c r="V223" s="6" t="s">
        <v>5</v>
      </c>
      <c r="W223" s="6">
        <v>0.2</v>
      </c>
      <c r="X223" s="6" t="s">
        <v>5</v>
      </c>
    </row>
    <row r="224" spans="1:24" x14ac:dyDescent="0.35">
      <c r="A224" s="54" t="s">
        <v>848</v>
      </c>
      <c r="B224" s="6" t="s">
        <v>119</v>
      </c>
      <c r="C224" s="82" t="s">
        <v>678</v>
      </c>
      <c r="D224" t="s">
        <v>659</v>
      </c>
      <c r="E224" s="6">
        <v>0.2</v>
      </c>
      <c r="F224" s="6" t="s">
        <v>5</v>
      </c>
      <c r="G224" s="6">
        <v>0.2</v>
      </c>
      <c r="H224" s="6" t="s">
        <v>5</v>
      </c>
      <c r="I224" s="6">
        <v>0.2</v>
      </c>
      <c r="J224" s="6" t="s">
        <v>5</v>
      </c>
      <c r="K224" s="6">
        <v>0.2</v>
      </c>
      <c r="L224" s="6" t="s">
        <v>5</v>
      </c>
      <c r="M224" s="6">
        <v>0.2</v>
      </c>
      <c r="N224" s="6" t="s">
        <v>5</v>
      </c>
      <c r="O224" s="31">
        <v>0.2</v>
      </c>
      <c r="P224" s="6" t="s">
        <v>5</v>
      </c>
      <c r="Q224" s="6">
        <v>0.2</v>
      </c>
      <c r="R224" s="6" t="s">
        <v>5</v>
      </c>
      <c r="S224" s="6">
        <v>0.2</v>
      </c>
      <c r="T224" s="6" t="s">
        <v>5</v>
      </c>
      <c r="U224" s="6">
        <v>0.2</v>
      </c>
      <c r="V224" s="6" t="s">
        <v>5</v>
      </c>
      <c r="W224" s="6">
        <v>0.2</v>
      </c>
      <c r="X224" s="6" t="s">
        <v>5</v>
      </c>
    </row>
    <row r="225" spans="1:24" x14ac:dyDescent="0.35">
      <c r="A225" s="54" t="s">
        <v>53</v>
      </c>
      <c r="B225" s="6" t="s">
        <v>54</v>
      </c>
      <c r="C225" s="82" t="s">
        <v>678</v>
      </c>
      <c r="D225" t="s">
        <v>659</v>
      </c>
      <c r="E225" s="6">
        <v>0.2</v>
      </c>
      <c r="F225" s="6" t="s">
        <v>5</v>
      </c>
      <c r="G225" s="6">
        <v>0.2</v>
      </c>
      <c r="H225" s="6" t="s">
        <v>5</v>
      </c>
      <c r="I225" s="6">
        <v>0.2</v>
      </c>
      <c r="J225" s="6" t="s">
        <v>5</v>
      </c>
      <c r="K225" s="6">
        <v>0.2</v>
      </c>
      <c r="L225" s="6" t="s">
        <v>5</v>
      </c>
      <c r="M225" s="6">
        <v>0.2</v>
      </c>
      <c r="N225" s="6" t="s">
        <v>5</v>
      </c>
      <c r="O225" s="31">
        <v>0.2</v>
      </c>
      <c r="P225" s="6" t="s">
        <v>5</v>
      </c>
      <c r="Q225" s="6">
        <v>0.2</v>
      </c>
      <c r="R225" s="6" t="s">
        <v>5</v>
      </c>
      <c r="S225" s="6">
        <v>0.2</v>
      </c>
      <c r="T225" s="6" t="s">
        <v>5</v>
      </c>
      <c r="U225" s="6">
        <v>0.2</v>
      </c>
      <c r="V225" s="6" t="s">
        <v>5</v>
      </c>
      <c r="W225" s="6">
        <v>0.2</v>
      </c>
      <c r="X225" s="6" t="s">
        <v>5</v>
      </c>
    </row>
    <row r="226" spans="1:24" x14ac:dyDescent="0.35">
      <c r="A226" s="54" t="s">
        <v>57</v>
      </c>
      <c r="B226" s="6" t="s">
        <v>58</v>
      </c>
      <c r="C226" s="82" t="s">
        <v>678</v>
      </c>
      <c r="D226" t="s">
        <v>659</v>
      </c>
      <c r="E226" s="6">
        <v>0.2</v>
      </c>
      <c r="F226" s="6" t="s">
        <v>5</v>
      </c>
      <c r="G226" s="6">
        <v>0.2</v>
      </c>
      <c r="H226" s="6" t="s">
        <v>5</v>
      </c>
      <c r="I226" s="6">
        <v>0.34</v>
      </c>
      <c r="J226" s="6" t="s">
        <v>5</v>
      </c>
      <c r="K226" s="6">
        <v>0.2</v>
      </c>
      <c r="L226" s="6" t="s">
        <v>5</v>
      </c>
      <c r="M226" s="6">
        <v>0.2</v>
      </c>
      <c r="N226" s="6" t="s">
        <v>5</v>
      </c>
      <c r="O226" s="31">
        <v>0.2</v>
      </c>
      <c r="P226" s="6" t="s">
        <v>5</v>
      </c>
      <c r="Q226" s="6">
        <v>0.2</v>
      </c>
      <c r="R226" s="6" t="s">
        <v>5</v>
      </c>
      <c r="S226" s="6">
        <v>0.43</v>
      </c>
      <c r="T226" s="6" t="s">
        <v>5</v>
      </c>
      <c r="U226" s="6">
        <v>0.2</v>
      </c>
      <c r="V226" s="6" t="s">
        <v>5</v>
      </c>
      <c r="W226" s="6">
        <v>0.2</v>
      </c>
      <c r="X226" s="6" t="s">
        <v>5</v>
      </c>
    </row>
    <row r="227" spans="1:24" x14ac:dyDescent="0.35">
      <c r="A227" s="54" t="s">
        <v>849</v>
      </c>
      <c r="B227" s="6" t="s">
        <v>20</v>
      </c>
      <c r="C227" s="82" t="s">
        <v>678</v>
      </c>
      <c r="D227" t="s">
        <v>659</v>
      </c>
      <c r="E227" s="6">
        <v>0.2</v>
      </c>
      <c r="F227" s="6" t="s">
        <v>5</v>
      </c>
      <c r="G227" s="6">
        <v>0.2</v>
      </c>
      <c r="H227" s="6" t="s">
        <v>5</v>
      </c>
      <c r="I227" s="6">
        <v>0.2</v>
      </c>
      <c r="J227" s="6" t="s">
        <v>5</v>
      </c>
      <c r="K227" s="6">
        <v>0.2</v>
      </c>
      <c r="L227" s="6" t="s">
        <v>5</v>
      </c>
      <c r="M227" s="6">
        <v>0.2</v>
      </c>
      <c r="N227" s="6" t="s">
        <v>5</v>
      </c>
      <c r="O227" s="31">
        <v>0.2</v>
      </c>
      <c r="P227" s="6" t="s">
        <v>5</v>
      </c>
      <c r="Q227" s="6">
        <v>0.2</v>
      </c>
      <c r="R227" s="6" t="s">
        <v>5</v>
      </c>
      <c r="S227" s="6">
        <v>0.2</v>
      </c>
      <c r="T227" s="6" t="s">
        <v>5</v>
      </c>
      <c r="U227" s="6">
        <v>0.2</v>
      </c>
      <c r="V227" s="6" t="s">
        <v>5</v>
      </c>
      <c r="W227" s="6">
        <v>0.2</v>
      </c>
      <c r="X227" s="6" t="s">
        <v>5</v>
      </c>
    </row>
    <row r="228" spans="1:24" x14ac:dyDescent="0.35">
      <c r="A228" s="54" t="s">
        <v>850</v>
      </c>
      <c r="B228" s="6" t="s">
        <v>45</v>
      </c>
      <c r="C228" s="82" t="s">
        <v>678</v>
      </c>
      <c r="D228" t="s">
        <v>659</v>
      </c>
      <c r="E228" s="6">
        <v>0.2</v>
      </c>
      <c r="F228" s="6" t="s">
        <v>5</v>
      </c>
      <c r="G228" s="6">
        <v>0.2</v>
      </c>
      <c r="H228" s="6" t="s">
        <v>5</v>
      </c>
      <c r="I228" s="6">
        <v>0.2</v>
      </c>
      <c r="J228" s="6" t="s">
        <v>5</v>
      </c>
      <c r="K228" s="6">
        <v>0.2</v>
      </c>
      <c r="L228" s="6" t="s">
        <v>5</v>
      </c>
      <c r="M228" s="6">
        <v>0.2</v>
      </c>
      <c r="N228" s="6" t="s">
        <v>5</v>
      </c>
      <c r="O228" s="31">
        <v>0.2</v>
      </c>
      <c r="P228" s="6" t="s">
        <v>5</v>
      </c>
      <c r="Q228" s="6">
        <v>0.2</v>
      </c>
      <c r="R228" s="6" t="s">
        <v>5</v>
      </c>
      <c r="S228" s="6">
        <v>0.2</v>
      </c>
      <c r="T228" s="6" t="s">
        <v>5</v>
      </c>
      <c r="U228" s="6">
        <v>0.2</v>
      </c>
      <c r="V228" s="6" t="s">
        <v>5</v>
      </c>
      <c r="W228" s="6">
        <v>0.2</v>
      </c>
      <c r="X228" s="6" t="s">
        <v>5</v>
      </c>
    </row>
    <row r="229" spans="1:24" x14ac:dyDescent="0.35">
      <c r="A229" s="54" t="s">
        <v>851</v>
      </c>
      <c r="B229" s="6" t="s">
        <v>95</v>
      </c>
      <c r="C229" s="82" t="s">
        <v>678</v>
      </c>
      <c r="D229" t="s">
        <v>659</v>
      </c>
      <c r="E229" s="6">
        <v>1</v>
      </c>
      <c r="F229" s="6" t="s">
        <v>5</v>
      </c>
      <c r="G229" s="6">
        <v>1</v>
      </c>
      <c r="H229" s="6" t="s">
        <v>5</v>
      </c>
      <c r="I229" s="6">
        <v>1</v>
      </c>
      <c r="J229" s="6" t="s">
        <v>5</v>
      </c>
      <c r="K229" s="6">
        <v>1</v>
      </c>
      <c r="L229" s="6" t="s">
        <v>5</v>
      </c>
      <c r="M229" s="6">
        <v>1</v>
      </c>
      <c r="N229" s="6" t="s">
        <v>5</v>
      </c>
      <c r="O229" s="31">
        <v>1</v>
      </c>
      <c r="P229" s="6" t="s">
        <v>5</v>
      </c>
      <c r="Q229" s="6">
        <v>1</v>
      </c>
      <c r="R229" s="6" t="s">
        <v>5</v>
      </c>
      <c r="S229" s="6">
        <v>1</v>
      </c>
      <c r="T229" s="6" t="s">
        <v>5</v>
      </c>
      <c r="U229" s="6">
        <v>1</v>
      </c>
      <c r="V229" s="6" t="s">
        <v>5</v>
      </c>
      <c r="W229" s="6">
        <v>1</v>
      </c>
      <c r="X229" s="6" t="s">
        <v>5</v>
      </c>
    </row>
    <row r="230" spans="1:24" x14ac:dyDescent="0.35">
      <c r="A230" s="54" t="s">
        <v>37</v>
      </c>
      <c r="B230" s="6" t="s">
        <v>38</v>
      </c>
      <c r="C230" s="82" t="s">
        <v>678</v>
      </c>
      <c r="D230" t="s">
        <v>659</v>
      </c>
      <c r="E230" s="6">
        <v>0.2</v>
      </c>
      <c r="F230" s="6" t="s">
        <v>5</v>
      </c>
      <c r="G230" s="6">
        <v>0.2</v>
      </c>
      <c r="H230" s="6" t="s">
        <v>5</v>
      </c>
      <c r="I230" s="6">
        <v>0.2</v>
      </c>
      <c r="J230" s="6" t="s">
        <v>5</v>
      </c>
      <c r="K230" s="6">
        <v>0.2</v>
      </c>
      <c r="L230" s="6" t="s">
        <v>5</v>
      </c>
      <c r="M230" s="6">
        <v>0.2</v>
      </c>
      <c r="N230" s="6" t="s">
        <v>5</v>
      </c>
      <c r="O230" s="31">
        <v>0.2</v>
      </c>
      <c r="P230" s="6" t="s">
        <v>5</v>
      </c>
      <c r="Q230" s="6">
        <v>0.2</v>
      </c>
      <c r="R230" s="6" t="s">
        <v>5</v>
      </c>
      <c r="S230" s="6">
        <v>0.2</v>
      </c>
      <c r="T230" s="6" t="s">
        <v>5</v>
      </c>
      <c r="U230" s="6">
        <v>0.2</v>
      </c>
      <c r="V230" s="6" t="s">
        <v>5</v>
      </c>
      <c r="W230" s="6">
        <v>0.2</v>
      </c>
      <c r="X230" s="6" t="s">
        <v>5</v>
      </c>
    </row>
    <row r="231" spans="1:24" x14ac:dyDescent="0.35">
      <c r="A231" s="54" t="s">
        <v>65</v>
      </c>
      <c r="B231" s="6" t="s">
        <v>66</v>
      </c>
      <c r="C231" s="82" t="s">
        <v>678</v>
      </c>
      <c r="D231" t="s">
        <v>659</v>
      </c>
      <c r="E231" s="6">
        <v>0.2</v>
      </c>
      <c r="F231" s="6" t="s">
        <v>5</v>
      </c>
      <c r="G231" s="6">
        <v>0.2</v>
      </c>
      <c r="H231" s="6" t="s">
        <v>5</v>
      </c>
      <c r="I231" s="6">
        <v>0.2</v>
      </c>
      <c r="J231" s="6" t="s">
        <v>5</v>
      </c>
      <c r="K231" s="6">
        <v>0.2</v>
      </c>
      <c r="L231" s="6" t="s">
        <v>5</v>
      </c>
      <c r="M231" s="6">
        <v>0.2</v>
      </c>
      <c r="N231" s="6" t="s">
        <v>5</v>
      </c>
      <c r="O231" s="31">
        <v>0.2</v>
      </c>
      <c r="P231" s="6" t="s">
        <v>5</v>
      </c>
      <c r="Q231" s="6">
        <v>0.2</v>
      </c>
      <c r="R231" s="6" t="s">
        <v>5</v>
      </c>
      <c r="S231" s="6">
        <v>0.2</v>
      </c>
      <c r="T231" s="6" t="s">
        <v>5</v>
      </c>
      <c r="U231" s="6">
        <v>0.2</v>
      </c>
      <c r="V231" s="6" t="s">
        <v>5</v>
      </c>
      <c r="W231" s="6">
        <v>0.2</v>
      </c>
      <c r="X231" s="6" t="s">
        <v>5</v>
      </c>
    </row>
    <row r="232" spans="1:24" x14ac:dyDescent="0.35">
      <c r="A232" s="54" t="s">
        <v>856</v>
      </c>
      <c r="B232" s="6" t="s">
        <v>31</v>
      </c>
      <c r="C232" s="82" t="s">
        <v>678</v>
      </c>
      <c r="D232" t="s">
        <v>659</v>
      </c>
      <c r="E232" s="6">
        <v>0.2</v>
      </c>
      <c r="F232" s="6" t="s">
        <v>5</v>
      </c>
      <c r="G232" s="6">
        <v>0.2</v>
      </c>
      <c r="H232" s="6" t="s">
        <v>5</v>
      </c>
      <c r="I232" s="6">
        <v>0.2</v>
      </c>
      <c r="J232" s="6" t="s">
        <v>5</v>
      </c>
      <c r="K232" s="6">
        <v>0.2</v>
      </c>
      <c r="L232" s="6" t="s">
        <v>5</v>
      </c>
      <c r="M232" s="6">
        <v>0.2</v>
      </c>
      <c r="N232" s="6" t="s">
        <v>5</v>
      </c>
      <c r="O232" s="31">
        <v>0.2</v>
      </c>
      <c r="P232" s="6" t="s">
        <v>5</v>
      </c>
      <c r="Q232" s="6">
        <v>0.2</v>
      </c>
      <c r="R232" s="6" t="s">
        <v>5</v>
      </c>
      <c r="S232" s="6">
        <v>0.2</v>
      </c>
      <c r="T232" s="6" t="s">
        <v>5</v>
      </c>
      <c r="U232" s="6">
        <v>0.2</v>
      </c>
      <c r="V232" s="6" t="s">
        <v>5</v>
      </c>
      <c r="W232" s="6">
        <v>0.2</v>
      </c>
      <c r="X232" s="6" t="s">
        <v>5</v>
      </c>
    </row>
    <row r="233" spans="1:24" x14ac:dyDescent="0.35">
      <c r="A233" s="54" t="s">
        <v>857</v>
      </c>
      <c r="B233" s="59" t="s">
        <v>8</v>
      </c>
      <c r="C233" s="82" t="s">
        <v>678</v>
      </c>
      <c r="D233" s="54" t="s">
        <v>659</v>
      </c>
      <c r="E233" s="59">
        <v>0.2</v>
      </c>
      <c r="F233" s="59" t="s">
        <v>5</v>
      </c>
      <c r="G233" s="59">
        <v>0.2</v>
      </c>
      <c r="H233" s="59" t="s">
        <v>5</v>
      </c>
      <c r="I233" s="59">
        <v>0.2</v>
      </c>
      <c r="J233" s="59" t="s">
        <v>5</v>
      </c>
      <c r="K233" s="59">
        <v>0.2</v>
      </c>
      <c r="L233" s="59" t="s">
        <v>5</v>
      </c>
      <c r="M233" s="59">
        <v>0.2</v>
      </c>
      <c r="N233" s="59" t="s">
        <v>5</v>
      </c>
      <c r="O233" s="59">
        <v>0.2</v>
      </c>
      <c r="P233" s="59" t="s">
        <v>5</v>
      </c>
      <c r="Q233" s="59">
        <v>0.2</v>
      </c>
      <c r="R233" s="59" t="s">
        <v>5</v>
      </c>
      <c r="S233" s="59">
        <v>0.2</v>
      </c>
      <c r="T233" s="59" t="s">
        <v>5</v>
      </c>
      <c r="U233" s="59">
        <v>0.2</v>
      </c>
      <c r="V233" s="59" t="s">
        <v>5</v>
      </c>
      <c r="W233" s="59">
        <v>0.2</v>
      </c>
      <c r="X233" s="59" t="s">
        <v>5</v>
      </c>
    </row>
    <row r="234" spans="1:24" s="53" customFormat="1" x14ac:dyDescent="0.35">
      <c r="A234" s="294" t="s">
        <v>704</v>
      </c>
      <c r="B234" s="294"/>
      <c r="C234" s="294"/>
      <c r="D234" s="294"/>
      <c r="E234" s="294"/>
      <c r="F234" s="294"/>
      <c r="G234" s="294"/>
      <c r="H234" s="294"/>
      <c r="I234" s="294"/>
      <c r="J234" s="294"/>
      <c r="K234" s="294"/>
      <c r="L234" s="294"/>
      <c r="M234" s="294"/>
      <c r="N234" s="294"/>
      <c r="O234" s="294"/>
      <c r="P234" s="294"/>
      <c r="Q234" s="294"/>
      <c r="R234" s="294"/>
      <c r="S234" s="294"/>
      <c r="T234" s="294"/>
      <c r="U234" s="294"/>
      <c r="V234" s="294"/>
      <c r="W234" s="294"/>
      <c r="X234" s="294"/>
    </row>
    <row r="235" spans="1:24" x14ac:dyDescent="0.35">
      <c r="A235" s="6" t="s">
        <v>281</v>
      </c>
      <c r="B235" s="6" t="s">
        <v>282</v>
      </c>
      <c r="C235" s="82" t="s">
        <v>685</v>
      </c>
      <c r="D235" t="s">
        <v>659</v>
      </c>
      <c r="E235" s="6">
        <v>0.01</v>
      </c>
      <c r="F235" s="6" t="s">
        <v>5</v>
      </c>
      <c r="G235" s="6">
        <v>0.01</v>
      </c>
      <c r="H235" s="6" t="s">
        <v>5</v>
      </c>
      <c r="I235" s="6">
        <v>0.01</v>
      </c>
      <c r="J235" s="6" t="s">
        <v>5</v>
      </c>
      <c r="K235" s="6">
        <v>0.01</v>
      </c>
      <c r="L235" s="6" t="s">
        <v>5</v>
      </c>
      <c r="M235" s="6">
        <v>0.01</v>
      </c>
      <c r="N235" s="6" t="s">
        <v>5</v>
      </c>
      <c r="O235" s="31">
        <v>0.01</v>
      </c>
      <c r="P235" s="6" t="s">
        <v>5</v>
      </c>
      <c r="Q235" s="6">
        <v>0.01</v>
      </c>
      <c r="R235" s="6" t="s">
        <v>5</v>
      </c>
      <c r="S235" s="6">
        <v>0.01</v>
      </c>
      <c r="T235" s="6" t="s">
        <v>5</v>
      </c>
      <c r="U235" s="6">
        <v>0.01</v>
      </c>
      <c r="V235" s="6" t="s">
        <v>5</v>
      </c>
      <c r="W235" s="6">
        <v>0.01</v>
      </c>
      <c r="X235" s="6" t="s">
        <v>5</v>
      </c>
    </row>
    <row r="236" spans="1:24" x14ac:dyDescent="0.35">
      <c r="A236" s="6" t="s">
        <v>283</v>
      </c>
      <c r="B236" s="6" t="s">
        <v>284</v>
      </c>
      <c r="C236" s="82" t="s">
        <v>685</v>
      </c>
      <c r="D236" t="s">
        <v>659</v>
      </c>
      <c r="E236" s="6">
        <v>0.01</v>
      </c>
      <c r="F236" s="6" t="s">
        <v>5</v>
      </c>
      <c r="G236" s="6">
        <v>0.01</v>
      </c>
      <c r="H236" s="6" t="s">
        <v>5</v>
      </c>
      <c r="I236" s="6">
        <v>0.01</v>
      </c>
      <c r="J236" s="6" t="s">
        <v>5</v>
      </c>
      <c r="K236" s="6">
        <v>0.01</v>
      </c>
      <c r="L236" s="6" t="s">
        <v>5</v>
      </c>
      <c r="M236" s="6">
        <v>0.01</v>
      </c>
      <c r="N236" s="6" t="s">
        <v>5</v>
      </c>
      <c r="O236" s="31">
        <v>0.01</v>
      </c>
      <c r="P236" s="6" t="s">
        <v>5</v>
      </c>
      <c r="Q236" s="6">
        <v>0.01</v>
      </c>
      <c r="R236" s="6" t="s">
        <v>5</v>
      </c>
      <c r="S236" s="6">
        <v>0.01</v>
      </c>
      <c r="T236" s="6" t="s">
        <v>5</v>
      </c>
      <c r="U236" s="6">
        <v>0.01</v>
      </c>
      <c r="V236" s="6" t="s">
        <v>5</v>
      </c>
      <c r="W236" s="6">
        <v>0.01</v>
      </c>
      <c r="X236" s="6" t="s">
        <v>5</v>
      </c>
    </row>
    <row r="237" spans="1:24" x14ac:dyDescent="0.35">
      <c r="A237" s="6" t="s">
        <v>285</v>
      </c>
      <c r="B237" s="6" t="s">
        <v>286</v>
      </c>
      <c r="C237" s="82" t="s">
        <v>685</v>
      </c>
      <c r="D237" t="s">
        <v>659</v>
      </c>
      <c r="E237" s="6">
        <v>0.01</v>
      </c>
      <c r="F237" s="6" t="s">
        <v>5</v>
      </c>
      <c r="G237" s="6">
        <v>0.01</v>
      </c>
      <c r="H237" s="6" t="s">
        <v>5</v>
      </c>
      <c r="I237" s="6">
        <v>0.01</v>
      </c>
      <c r="J237" s="6" t="s">
        <v>5</v>
      </c>
      <c r="K237" s="6">
        <v>0.01</v>
      </c>
      <c r="L237" s="6" t="s">
        <v>5</v>
      </c>
      <c r="M237" s="6">
        <v>0.01</v>
      </c>
      <c r="N237" s="6" t="s">
        <v>5</v>
      </c>
      <c r="O237" s="31">
        <v>0.01</v>
      </c>
      <c r="P237" s="6" t="s">
        <v>5</v>
      </c>
      <c r="Q237" s="6">
        <v>0.01</v>
      </c>
      <c r="R237" s="6" t="s">
        <v>5</v>
      </c>
      <c r="S237" s="6">
        <v>0.01</v>
      </c>
      <c r="T237" s="6" t="s">
        <v>5</v>
      </c>
      <c r="U237" s="6">
        <v>0.01</v>
      </c>
      <c r="V237" s="6" t="s">
        <v>5</v>
      </c>
      <c r="W237" s="6">
        <v>0.01</v>
      </c>
      <c r="X237" s="6" t="s">
        <v>5</v>
      </c>
    </row>
    <row r="238" spans="1:24" x14ac:dyDescent="0.35">
      <c r="A238" s="6" t="s">
        <v>287</v>
      </c>
      <c r="B238" s="6" t="s">
        <v>288</v>
      </c>
      <c r="C238" s="82" t="s">
        <v>685</v>
      </c>
      <c r="D238" t="s">
        <v>659</v>
      </c>
      <c r="E238" s="6">
        <v>0.01</v>
      </c>
      <c r="F238" s="6" t="s">
        <v>5</v>
      </c>
      <c r="G238" s="6">
        <v>0.01</v>
      </c>
      <c r="H238" s="6" t="s">
        <v>5</v>
      </c>
      <c r="I238" s="6">
        <v>0.01</v>
      </c>
      <c r="J238" s="6" t="s">
        <v>5</v>
      </c>
      <c r="K238" s="6">
        <v>0.01</v>
      </c>
      <c r="L238" s="6" t="s">
        <v>5</v>
      </c>
      <c r="M238" s="6">
        <v>0.01</v>
      </c>
      <c r="N238" s="6" t="s">
        <v>5</v>
      </c>
      <c r="O238" s="31">
        <v>0.01</v>
      </c>
      <c r="P238" s="6" t="s">
        <v>5</v>
      </c>
      <c r="Q238" s="6">
        <v>0.01</v>
      </c>
      <c r="R238" s="6" t="s">
        <v>5</v>
      </c>
      <c r="S238" s="6">
        <v>0.01</v>
      </c>
      <c r="T238" s="6" t="s">
        <v>5</v>
      </c>
      <c r="U238" s="6">
        <v>0.01</v>
      </c>
      <c r="V238" s="6" t="s">
        <v>5</v>
      </c>
      <c r="W238" s="6">
        <v>0.01</v>
      </c>
      <c r="X238" s="6" t="s">
        <v>5</v>
      </c>
    </row>
    <row r="239" spans="1:24" x14ac:dyDescent="0.35">
      <c r="A239" s="6" t="s">
        <v>289</v>
      </c>
      <c r="B239" s="6" t="s">
        <v>290</v>
      </c>
      <c r="C239" s="82" t="s">
        <v>685</v>
      </c>
      <c r="D239" t="s">
        <v>659</v>
      </c>
      <c r="E239" s="6">
        <v>0.01</v>
      </c>
      <c r="F239" s="6" t="s">
        <v>5</v>
      </c>
      <c r="G239" s="6">
        <v>0.01</v>
      </c>
      <c r="H239" s="6" t="s">
        <v>5</v>
      </c>
      <c r="I239" s="6">
        <v>0.01</v>
      </c>
      <c r="J239" s="6" t="s">
        <v>5</v>
      </c>
      <c r="K239" s="6">
        <v>0.01</v>
      </c>
      <c r="L239" s="6" t="s">
        <v>5</v>
      </c>
      <c r="M239" s="6">
        <v>0.01</v>
      </c>
      <c r="N239" s="6" t="s">
        <v>5</v>
      </c>
      <c r="O239" s="31">
        <v>0.01</v>
      </c>
      <c r="P239" s="6" t="s">
        <v>5</v>
      </c>
      <c r="Q239" s="6">
        <v>0.01</v>
      </c>
      <c r="R239" s="6" t="s">
        <v>5</v>
      </c>
      <c r="S239" s="6">
        <v>0.01</v>
      </c>
      <c r="T239" s="6" t="s">
        <v>5</v>
      </c>
      <c r="U239" s="6">
        <v>0.01</v>
      </c>
      <c r="V239" s="6" t="s">
        <v>5</v>
      </c>
      <c r="W239" s="6">
        <v>0.01</v>
      </c>
      <c r="X239" s="6" t="s">
        <v>5</v>
      </c>
    </row>
    <row r="240" spans="1:24" x14ac:dyDescent="0.35">
      <c r="A240" s="6" t="s">
        <v>291</v>
      </c>
      <c r="B240" s="6" t="s">
        <v>292</v>
      </c>
      <c r="C240" s="82" t="s">
        <v>685</v>
      </c>
      <c r="D240" t="s">
        <v>659</v>
      </c>
      <c r="E240" s="6">
        <v>0.01</v>
      </c>
      <c r="F240" s="6" t="s">
        <v>5</v>
      </c>
      <c r="G240" s="6">
        <v>0.01</v>
      </c>
      <c r="H240" s="6" t="s">
        <v>5</v>
      </c>
      <c r="I240" s="6">
        <v>0.01</v>
      </c>
      <c r="J240" s="6" t="s">
        <v>5</v>
      </c>
      <c r="K240" s="6">
        <v>0.01</v>
      </c>
      <c r="L240" s="6" t="s">
        <v>5</v>
      </c>
      <c r="M240" s="6">
        <v>0.01</v>
      </c>
      <c r="N240" s="6" t="s">
        <v>5</v>
      </c>
      <c r="O240" s="31">
        <v>0.01</v>
      </c>
      <c r="P240" s="6" t="s">
        <v>5</v>
      </c>
      <c r="Q240" s="6">
        <v>0.01</v>
      </c>
      <c r="R240" s="6" t="s">
        <v>5</v>
      </c>
      <c r="S240" s="6">
        <v>0.01</v>
      </c>
      <c r="T240" s="6" t="s">
        <v>5</v>
      </c>
      <c r="U240" s="6">
        <v>0.01</v>
      </c>
      <c r="V240" s="6" t="s">
        <v>5</v>
      </c>
      <c r="W240" s="6">
        <v>0.01</v>
      </c>
      <c r="X240" s="6" t="s">
        <v>5</v>
      </c>
    </row>
    <row r="241" spans="1:24" x14ac:dyDescent="0.35">
      <c r="A241" s="61" t="s">
        <v>293</v>
      </c>
      <c r="B241" s="61" t="s">
        <v>294</v>
      </c>
      <c r="C241" s="83" t="s">
        <v>685</v>
      </c>
      <c r="D241" s="61" t="s">
        <v>659</v>
      </c>
      <c r="E241" s="61">
        <v>0.01</v>
      </c>
      <c r="F241" s="61" t="s">
        <v>5</v>
      </c>
      <c r="G241" s="61">
        <v>0.01</v>
      </c>
      <c r="H241" s="61" t="s">
        <v>5</v>
      </c>
      <c r="I241" s="61">
        <v>0.01</v>
      </c>
      <c r="J241" s="61" t="s">
        <v>5</v>
      </c>
      <c r="K241" s="61">
        <v>0.01</v>
      </c>
      <c r="L241" s="61" t="s">
        <v>5</v>
      </c>
      <c r="M241" s="61">
        <v>0.01</v>
      </c>
      <c r="N241" s="61" t="s">
        <v>5</v>
      </c>
      <c r="O241" s="38">
        <v>0.01</v>
      </c>
      <c r="P241" s="61" t="s">
        <v>5</v>
      </c>
      <c r="Q241" s="61">
        <v>0.01</v>
      </c>
      <c r="R241" s="61" t="s">
        <v>5</v>
      </c>
      <c r="S241" s="61">
        <v>0.01</v>
      </c>
      <c r="T241" s="61" t="s">
        <v>5</v>
      </c>
      <c r="U241" s="61">
        <v>0.01</v>
      </c>
      <c r="V241" s="61" t="s">
        <v>5</v>
      </c>
      <c r="W241" s="61">
        <v>0.01</v>
      </c>
      <c r="X241" s="61" t="s">
        <v>5</v>
      </c>
    </row>
    <row r="243" spans="1:24" x14ac:dyDescent="0.35">
      <c r="A243" s="54" t="s">
        <v>809</v>
      </c>
    </row>
    <row r="244" spans="1:24" x14ac:dyDescent="0.35">
      <c r="A244" s="59" t="s">
        <v>909</v>
      </c>
    </row>
    <row r="258" spans="21:21" x14ac:dyDescent="0.35">
      <c r="U258" s="7"/>
    </row>
    <row r="259" spans="21:21" x14ac:dyDescent="0.35">
      <c r="U259" s="7"/>
    </row>
    <row r="260" spans="21:21" x14ac:dyDescent="0.35">
      <c r="U260" s="7"/>
    </row>
    <row r="261" spans="21:21" x14ac:dyDescent="0.35">
      <c r="U261" s="7"/>
    </row>
    <row r="262" spans="21:21" x14ac:dyDescent="0.35">
      <c r="U262" s="7"/>
    </row>
    <row r="263" spans="21:21" x14ac:dyDescent="0.35">
      <c r="U263" s="7"/>
    </row>
    <row r="264" spans="21:21" x14ac:dyDescent="0.35">
      <c r="U264" s="7"/>
    </row>
    <row r="265" spans="21:21" x14ac:dyDescent="0.35">
      <c r="U265" s="7"/>
    </row>
    <row r="266" spans="21:21" x14ac:dyDescent="0.35">
      <c r="U266" s="7"/>
    </row>
    <row r="267" spans="21:21" x14ac:dyDescent="0.35">
      <c r="U267" s="7"/>
    </row>
    <row r="268" spans="21:21" x14ac:dyDescent="0.35">
      <c r="U268" s="7"/>
    </row>
    <row r="269" spans="21:21" x14ac:dyDescent="0.35">
      <c r="U269" s="7"/>
    </row>
    <row r="270" spans="21:21" x14ac:dyDescent="0.35">
      <c r="U270" s="7"/>
    </row>
    <row r="271" spans="21:21" x14ac:dyDescent="0.35">
      <c r="U271" s="7"/>
    </row>
    <row r="272" spans="21:21" x14ac:dyDescent="0.35">
      <c r="U272" s="7"/>
    </row>
    <row r="273" spans="21:21" x14ac:dyDescent="0.35">
      <c r="U273" s="7"/>
    </row>
    <row r="274" spans="21:21" x14ac:dyDescent="0.35">
      <c r="U274" s="7"/>
    </row>
  </sheetData>
  <sortState ref="A163:X233">
    <sortCondition ref="A163"/>
  </sortState>
  <mergeCells count="27">
    <mergeCell ref="A69:X69"/>
    <mergeCell ref="A50:X50"/>
    <mergeCell ref="A136:X136"/>
    <mergeCell ref="A234:X234"/>
    <mergeCell ref="A140:X140"/>
    <mergeCell ref="A162:X162"/>
    <mergeCell ref="C4:C6"/>
    <mergeCell ref="A7:X7"/>
    <mergeCell ref="A10:X10"/>
    <mergeCell ref="A12:X12"/>
    <mergeCell ref="A31:X31"/>
    <mergeCell ref="A1:X1"/>
    <mergeCell ref="A2:X2"/>
    <mergeCell ref="M5:N5"/>
    <mergeCell ref="W5:X5"/>
    <mergeCell ref="A4:A6"/>
    <mergeCell ref="B4:B6"/>
    <mergeCell ref="D4:D6"/>
    <mergeCell ref="K5:L5"/>
    <mergeCell ref="U5:V5"/>
    <mergeCell ref="E5:F5"/>
    <mergeCell ref="O5:P5"/>
    <mergeCell ref="G5:H5"/>
    <mergeCell ref="Q5:R5"/>
    <mergeCell ref="I5:J5"/>
    <mergeCell ref="S5:T5"/>
    <mergeCell ref="E4:X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4"/>
  <sheetViews>
    <sheetView zoomScale="75" zoomScaleNormal="75" workbookViewId="0">
      <selection activeCell="S3" sqref="S3"/>
    </sheetView>
  </sheetViews>
  <sheetFormatPr defaultRowHeight="14.5" x14ac:dyDescent="0.35"/>
  <cols>
    <col min="1" max="1" width="44.1796875" customWidth="1"/>
    <col min="2" max="2" width="11.7265625" bestFit="1" customWidth="1"/>
    <col min="3" max="3" width="11.7265625" style="47" customWidth="1"/>
    <col min="4" max="4" width="8.453125" customWidth="1"/>
    <col min="6" max="6" width="3.54296875" customWidth="1"/>
    <col min="8" max="8" width="3.54296875" customWidth="1"/>
    <col min="10" max="10" width="4.26953125" customWidth="1"/>
    <col min="11" max="11" width="10.1796875" customWidth="1"/>
    <col min="12" max="12" width="3.81640625" customWidth="1"/>
    <col min="13" max="13" width="9.7265625" customWidth="1"/>
    <col min="14" max="14" width="4.26953125" customWidth="1"/>
    <col min="16" max="16" width="3.26953125" customWidth="1"/>
    <col min="18" max="18" width="3.7265625" customWidth="1"/>
    <col min="19" max="19" width="9.7265625" customWidth="1"/>
    <col min="20" max="20" width="4.26953125" customWidth="1"/>
    <col min="21" max="21" width="9.1796875" customWidth="1"/>
    <col min="22" max="22" width="3.7265625" customWidth="1"/>
    <col min="23" max="23" width="8.81640625" customWidth="1"/>
    <col min="24" max="24" width="3.7265625" customWidth="1"/>
  </cols>
  <sheetData>
    <row r="1" spans="1:24" ht="23.25" customHeight="1" x14ac:dyDescent="0.35">
      <c r="A1" s="285" t="s">
        <v>925</v>
      </c>
      <c r="B1" s="285"/>
      <c r="C1" s="285"/>
      <c r="D1" s="285"/>
      <c r="E1" s="285"/>
      <c r="F1" s="285"/>
      <c r="G1" s="285"/>
      <c r="H1" s="285"/>
      <c r="I1" s="285"/>
      <c r="J1" s="285"/>
      <c r="K1" s="285"/>
      <c r="L1" s="285"/>
      <c r="M1" s="285"/>
      <c r="N1" s="285"/>
      <c r="O1" s="285"/>
      <c r="P1" s="285"/>
      <c r="Q1" s="285"/>
      <c r="R1" s="285"/>
      <c r="S1" s="285"/>
      <c r="T1" s="285"/>
      <c r="U1" s="285"/>
      <c r="V1" s="285"/>
      <c r="W1" s="285"/>
      <c r="X1" s="285"/>
    </row>
    <row r="2" spans="1:24" ht="57.75" customHeight="1" x14ac:dyDescent="0.35">
      <c r="A2" s="285" t="s">
        <v>927</v>
      </c>
      <c r="B2" s="285"/>
      <c r="C2" s="285"/>
      <c r="D2" s="285"/>
      <c r="E2" s="285"/>
      <c r="F2" s="285"/>
      <c r="G2" s="285"/>
      <c r="H2" s="285"/>
      <c r="I2" s="285"/>
      <c r="J2" s="285"/>
      <c r="K2" s="285"/>
      <c r="L2" s="285"/>
      <c r="M2" s="285"/>
      <c r="N2" s="285"/>
      <c r="O2" s="285"/>
      <c r="P2" s="285"/>
      <c r="Q2" s="285"/>
      <c r="R2" s="285"/>
      <c r="S2" s="285"/>
      <c r="T2" s="285"/>
      <c r="U2" s="285"/>
      <c r="V2" s="285"/>
      <c r="W2" s="285"/>
      <c r="X2" s="285"/>
    </row>
    <row r="3" spans="1:24" x14ac:dyDescent="0.35">
      <c r="A3" s="116" t="s">
        <v>730</v>
      </c>
    </row>
    <row r="4" spans="1:24" x14ac:dyDescent="0.35">
      <c r="A4" s="275" t="s">
        <v>761</v>
      </c>
      <c r="B4" s="268" t="s">
        <v>660</v>
      </c>
      <c r="C4" s="268" t="s">
        <v>677</v>
      </c>
      <c r="D4" s="275" t="s">
        <v>656</v>
      </c>
      <c r="E4" s="280" t="s">
        <v>657</v>
      </c>
      <c r="F4" s="280"/>
      <c r="G4" s="280"/>
      <c r="H4" s="280"/>
      <c r="I4" s="280"/>
      <c r="J4" s="280"/>
      <c r="K4" s="280"/>
      <c r="L4" s="280"/>
      <c r="M4" s="280"/>
      <c r="N4" s="280"/>
      <c r="O4" s="280"/>
      <c r="P4" s="280"/>
      <c r="Q4" s="280"/>
      <c r="R4" s="280"/>
      <c r="S4" s="280"/>
      <c r="T4" s="280"/>
      <c r="U4" s="280"/>
      <c r="V4" s="280"/>
      <c r="W4" s="280"/>
      <c r="X4" s="280"/>
    </row>
    <row r="5" spans="1:24" s="1" customFormat="1" ht="69.75" customHeight="1" x14ac:dyDescent="0.35">
      <c r="A5" s="276"/>
      <c r="B5" s="278"/>
      <c r="C5" s="278"/>
      <c r="D5" s="276"/>
      <c r="E5" s="288" t="s">
        <v>911</v>
      </c>
      <c r="F5" s="288"/>
      <c r="G5" s="288" t="s">
        <v>913</v>
      </c>
      <c r="H5" s="288"/>
      <c r="I5" s="288" t="s">
        <v>914</v>
      </c>
      <c r="J5" s="288"/>
      <c r="K5" s="288" t="s">
        <v>948</v>
      </c>
      <c r="L5" s="288"/>
      <c r="M5" s="290" t="s">
        <v>915</v>
      </c>
      <c r="N5" s="291"/>
      <c r="O5" s="292" t="s">
        <v>944</v>
      </c>
      <c r="P5" s="288"/>
      <c r="Q5" s="288" t="s">
        <v>945</v>
      </c>
      <c r="R5" s="288"/>
      <c r="S5" s="288" t="s">
        <v>946</v>
      </c>
      <c r="T5" s="288"/>
      <c r="U5" s="288" t="s">
        <v>949</v>
      </c>
      <c r="V5" s="288"/>
      <c r="W5" s="290" t="s">
        <v>947</v>
      </c>
      <c r="X5" s="290"/>
    </row>
    <row r="6" spans="1:24" x14ac:dyDescent="0.35">
      <c r="A6" s="277"/>
      <c r="B6" s="279"/>
      <c r="C6" s="279"/>
      <c r="D6" s="277"/>
      <c r="E6" s="27" t="s">
        <v>1</v>
      </c>
      <c r="F6" s="27" t="s">
        <v>2</v>
      </c>
      <c r="G6" s="27" t="s">
        <v>1</v>
      </c>
      <c r="H6" s="27" t="s">
        <v>2</v>
      </c>
      <c r="I6" s="27" t="s">
        <v>1</v>
      </c>
      <c r="J6" s="27" t="s">
        <v>2</v>
      </c>
      <c r="K6" s="27" t="s">
        <v>1</v>
      </c>
      <c r="L6" s="27" t="s">
        <v>2</v>
      </c>
      <c r="M6" s="27" t="s">
        <v>1</v>
      </c>
      <c r="N6" s="81" t="s">
        <v>2</v>
      </c>
      <c r="O6" s="27" t="s">
        <v>1</v>
      </c>
      <c r="P6" s="27" t="s">
        <v>2</v>
      </c>
      <c r="Q6" s="27" t="s">
        <v>1</v>
      </c>
      <c r="R6" s="27" t="s">
        <v>2</v>
      </c>
      <c r="S6" s="27" t="s">
        <v>1</v>
      </c>
      <c r="T6" s="27" t="s">
        <v>2</v>
      </c>
      <c r="U6" s="27" t="s">
        <v>1</v>
      </c>
      <c r="V6" s="27" t="s">
        <v>2</v>
      </c>
      <c r="W6" s="27" t="s">
        <v>1</v>
      </c>
      <c r="X6" s="27" t="s">
        <v>2</v>
      </c>
    </row>
    <row r="7" spans="1:24" s="59" customFormat="1" x14ac:dyDescent="0.35">
      <c r="A7" s="294" t="s">
        <v>721</v>
      </c>
      <c r="B7" s="294"/>
      <c r="C7" s="294"/>
      <c r="D7" s="294"/>
      <c r="E7" s="294"/>
      <c r="F7" s="294"/>
      <c r="G7" s="294"/>
      <c r="H7" s="294"/>
      <c r="I7" s="294"/>
      <c r="J7" s="294"/>
      <c r="K7" s="294"/>
      <c r="L7" s="294"/>
      <c r="M7" s="294"/>
      <c r="N7" s="294"/>
      <c r="O7" s="294"/>
      <c r="P7" s="294"/>
      <c r="Q7" s="294"/>
      <c r="R7" s="294"/>
      <c r="S7" s="294"/>
      <c r="T7" s="294"/>
      <c r="U7" s="294"/>
      <c r="V7" s="294"/>
      <c r="W7" s="294"/>
      <c r="X7" s="294"/>
    </row>
    <row r="8" spans="1:24" x14ac:dyDescent="0.35">
      <c r="A8" t="s">
        <v>720</v>
      </c>
      <c r="B8" s="10" t="s">
        <v>367</v>
      </c>
      <c r="C8" s="47" t="s">
        <v>688</v>
      </c>
      <c r="D8" t="s">
        <v>325</v>
      </c>
      <c r="E8">
        <v>1.62</v>
      </c>
      <c r="F8" t="s">
        <v>326</v>
      </c>
      <c r="G8">
        <v>0.95399999999999996</v>
      </c>
      <c r="H8" s="4" t="s">
        <v>326</v>
      </c>
      <c r="I8">
        <v>0.79900000000000004</v>
      </c>
      <c r="J8" t="s">
        <v>332</v>
      </c>
      <c r="K8" s="5">
        <f>K16</f>
        <v>0.53900000000000003</v>
      </c>
      <c r="L8" s="5" t="s">
        <v>12</v>
      </c>
      <c r="M8" s="59">
        <v>1.78</v>
      </c>
      <c r="N8" s="67" t="s">
        <v>326</v>
      </c>
      <c r="O8" s="59">
        <v>3.04</v>
      </c>
      <c r="P8" s="6" t="s">
        <v>326</v>
      </c>
      <c r="Q8" s="4">
        <v>1.49</v>
      </c>
      <c r="R8" s="4" t="s">
        <v>326</v>
      </c>
      <c r="S8">
        <v>1.07</v>
      </c>
      <c r="T8" t="s">
        <v>332</v>
      </c>
      <c r="U8">
        <v>1.01</v>
      </c>
      <c r="V8" t="s">
        <v>332</v>
      </c>
      <c r="W8" s="5">
        <v>0.81799999999999995</v>
      </c>
      <c r="X8" s="5" t="s">
        <v>12</v>
      </c>
    </row>
    <row r="9" spans="1:24" s="59" customFormat="1" x14ac:dyDescent="0.35">
      <c r="A9" s="59" t="s">
        <v>720</v>
      </c>
      <c r="B9" s="80" t="s">
        <v>367</v>
      </c>
      <c r="C9" s="47" t="s">
        <v>688</v>
      </c>
      <c r="D9" s="59" t="s">
        <v>637</v>
      </c>
      <c r="E9" s="88">
        <v>0.89041295000000009</v>
      </c>
      <c r="F9" s="88" t="s">
        <v>326</v>
      </c>
      <c r="G9" s="88">
        <v>0.83451229999999976</v>
      </c>
      <c r="H9" s="88" t="s">
        <v>326</v>
      </c>
      <c r="I9" s="88">
        <v>0.85854130000000017</v>
      </c>
      <c r="J9" s="88" t="s">
        <v>326</v>
      </c>
      <c r="K9" s="17">
        <v>0.85211185000000034</v>
      </c>
      <c r="L9" s="17" t="s">
        <v>12</v>
      </c>
      <c r="M9" s="88">
        <v>0.84509209999999946</v>
      </c>
      <c r="N9" s="88" t="s">
        <v>326</v>
      </c>
      <c r="O9" s="249">
        <v>0.85072655000000041</v>
      </c>
      <c r="P9" s="88" t="s">
        <v>326</v>
      </c>
      <c r="Q9" s="88">
        <v>0.84933390000000053</v>
      </c>
      <c r="R9" s="88" t="s">
        <v>326</v>
      </c>
      <c r="S9" s="45">
        <v>1.3009789500000004</v>
      </c>
      <c r="T9" s="88" t="s">
        <v>326</v>
      </c>
      <c r="U9" s="88">
        <v>0.92930469999999987</v>
      </c>
      <c r="V9" s="88" t="s">
        <v>326</v>
      </c>
      <c r="W9" s="17">
        <v>0.86693975000000001</v>
      </c>
      <c r="X9" s="17" t="s">
        <v>12</v>
      </c>
    </row>
    <row r="10" spans="1:24" x14ac:dyDescent="0.35">
      <c r="A10" s="54" t="s">
        <v>903</v>
      </c>
      <c r="B10" t="s">
        <v>343</v>
      </c>
      <c r="C10" s="47" t="s">
        <v>688</v>
      </c>
      <c r="D10" t="s">
        <v>325</v>
      </c>
      <c r="E10">
        <v>0.63300000000000001</v>
      </c>
      <c r="F10" t="s">
        <v>326</v>
      </c>
      <c r="G10">
        <v>0.52800000000000002</v>
      </c>
      <c r="H10" s="4" t="s">
        <v>326</v>
      </c>
      <c r="I10">
        <v>0.54300000000000004</v>
      </c>
      <c r="J10" t="s">
        <v>326</v>
      </c>
      <c r="K10">
        <v>0.53900000000000003</v>
      </c>
      <c r="L10" t="s">
        <v>326</v>
      </c>
      <c r="M10" s="59">
        <v>0.53400000000000003</v>
      </c>
      <c r="N10" s="67" t="s">
        <v>326</v>
      </c>
      <c r="O10" s="59">
        <v>0.53700000000000003</v>
      </c>
      <c r="P10" s="6" t="s">
        <v>326</v>
      </c>
      <c r="Q10" s="4">
        <v>0.53600000000000003</v>
      </c>
      <c r="R10" s="4" t="s">
        <v>326</v>
      </c>
      <c r="S10">
        <v>0.82299999999999995</v>
      </c>
      <c r="T10" t="s">
        <v>326</v>
      </c>
      <c r="U10">
        <v>0.58799999999999997</v>
      </c>
      <c r="V10" t="s">
        <v>326</v>
      </c>
      <c r="W10">
        <v>0.54500000000000004</v>
      </c>
      <c r="X10" t="s">
        <v>326</v>
      </c>
    </row>
    <row r="11" spans="1:24" x14ac:dyDescent="0.35">
      <c r="A11" s="54" t="s">
        <v>893</v>
      </c>
      <c r="B11" t="s">
        <v>333</v>
      </c>
      <c r="C11" s="47" t="s">
        <v>688</v>
      </c>
      <c r="D11" t="s">
        <v>325</v>
      </c>
      <c r="E11">
        <v>1.62</v>
      </c>
      <c r="F11" t="s">
        <v>326</v>
      </c>
      <c r="G11">
        <v>0.95399999999999996</v>
      </c>
      <c r="H11" s="4" t="s">
        <v>326</v>
      </c>
      <c r="I11">
        <v>0.79900000000000004</v>
      </c>
      <c r="J11" t="s">
        <v>332</v>
      </c>
      <c r="K11" s="5">
        <v>1.37</v>
      </c>
      <c r="L11" s="5" t="s">
        <v>12</v>
      </c>
      <c r="M11" s="59">
        <v>1.78</v>
      </c>
      <c r="N11" s="67" t="s">
        <v>326</v>
      </c>
      <c r="O11" s="59">
        <v>3.04</v>
      </c>
      <c r="P11" s="6" t="s">
        <v>326</v>
      </c>
      <c r="Q11" s="4">
        <v>1.49</v>
      </c>
      <c r="R11" s="4" t="s">
        <v>326</v>
      </c>
      <c r="S11">
        <v>1.07</v>
      </c>
      <c r="T11" t="s">
        <v>332</v>
      </c>
      <c r="U11">
        <v>1.01</v>
      </c>
      <c r="V11" t="s">
        <v>332</v>
      </c>
      <c r="W11">
        <v>2.02</v>
      </c>
      <c r="X11" t="s">
        <v>326</v>
      </c>
    </row>
    <row r="12" spans="1:24" x14ac:dyDescent="0.35">
      <c r="A12" s="54" t="s">
        <v>901</v>
      </c>
      <c r="B12" t="s">
        <v>341</v>
      </c>
      <c r="C12" s="47" t="s">
        <v>688</v>
      </c>
      <c r="D12" t="s">
        <v>325</v>
      </c>
      <c r="E12">
        <v>0.54700000000000004</v>
      </c>
      <c r="F12" t="s">
        <v>326</v>
      </c>
      <c r="G12">
        <v>0.52800000000000002</v>
      </c>
      <c r="H12" s="4" t="s">
        <v>326</v>
      </c>
      <c r="I12">
        <v>0.54300000000000004</v>
      </c>
      <c r="J12" t="s">
        <v>326</v>
      </c>
      <c r="K12">
        <v>0.53900000000000003</v>
      </c>
      <c r="L12" t="s">
        <v>326</v>
      </c>
      <c r="M12" s="59">
        <v>0.53400000000000003</v>
      </c>
      <c r="N12" s="67" t="s">
        <v>326</v>
      </c>
      <c r="O12" s="59">
        <v>0.53700000000000003</v>
      </c>
      <c r="P12" s="6" t="s">
        <v>326</v>
      </c>
      <c r="Q12" s="4">
        <v>0.53600000000000003</v>
      </c>
      <c r="R12" s="4" t="s">
        <v>326</v>
      </c>
      <c r="S12">
        <v>0.82299999999999995</v>
      </c>
      <c r="T12" t="s">
        <v>326</v>
      </c>
      <c r="U12">
        <v>0.58799999999999997</v>
      </c>
      <c r="V12" t="s">
        <v>326</v>
      </c>
      <c r="W12">
        <v>0.54500000000000004</v>
      </c>
      <c r="X12" t="s">
        <v>326</v>
      </c>
    </row>
    <row r="13" spans="1:24" x14ac:dyDescent="0.35">
      <c r="A13" s="54" t="s">
        <v>892</v>
      </c>
      <c r="B13" t="s">
        <v>331</v>
      </c>
      <c r="C13" s="47" t="s">
        <v>688</v>
      </c>
      <c r="D13" t="s">
        <v>325</v>
      </c>
      <c r="E13">
        <v>1.1499999999999999</v>
      </c>
      <c r="F13" t="s">
        <v>326</v>
      </c>
      <c r="G13">
        <v>0.53800000000000003</v>
      </c>
      <c r="H13" s="4" t="s">
        <v>326</v>
      </c>
      <c r="I13">
        <v>0.623</v>
      </c>
      <c r="J13" t="s">
        <v>326</v>
      </c>
      <c r="K13">
        <v>0.53900000000000003</v>
      </c>
      <c r="L13" t="s">
        <v>326</v>
      </c>
      <c r="M13" s="59">
        <v>0.73899999999999999</v>
      </c>
      <c r="N13" s="67" t="s">
        <v>332</v>
      </c>
      <c r="O13" s="59">
        <v>0.88300000000000001</v>
      </c>
      <c r="P13" s="6" t="s">
        <v>326</v>
      </c>
      <c r="Q13" s="4">
        <v>0.90600000000000003</v>
      </c>
      <c r="R13" s="4" t="s">
        <v>326</v>
      </c>
      <c r="S13">
        <v>0.89400000000000002</v>
      </c>
      <c r="T13" t="s">
        <v>326</v>
      </c>
      <c r="U13">
        <v>0.59299999999999997</v>
      </c>
      <c r="V13" t="s">
        <v>332</v>
      </c>
      <c r="W13" s="5">
        <v>0.81799999999999995</v>
      </c>
      <c r="X13" s="5" t="s">
        <v>12</v>
      </c>
    </row>
    <row r="14" spans="1:24" x14ac:dyDescent="0.35">
      <c r="A14" s="54" t="s">
        <v>902</v>
      </c>
      <c r="B14" t="s">
        <v>342</v>
      </c>
      <c r="C14" s="47" t="s">
        <v>688</v>
      </c>
      <c r="D14" t="s">
        <v>325</v>
      </c>
      <c r="E14">
        <v>0.54700000000000004</v>
      </c>
      <c r="F14" t="s">
        <v>326</v>
      </c>
      <c r="G14">
        <v>0.52800000000000002</v>
      </c>
      <c r="H14" s="4" t="s">
        <v>326</v>
      </c>
      <c r="I14">
        <v>0.54300000000000004</v>
      </c>
      <c r="J14" t="s">
        <v>326</v>
      </c>
      <c r="K14">
        <v>0.53900000000000003</v>
      </c>
      <c r="L14" t="s">
        <v>326</v>
      </c>
      <c r="M14" s="59">
        <v>0.53400000000000003</v>
      </c>
      <c r="N14" s="67" t="s">
        <v>326</v>
      </c>
      <c r="O14" s="59">
        <v>0.53700000000000003</v>
      </c>
      <c r="P14" s="6" t="s">
        <v>326</v>
      </c>
      <c r="Q14" s="4">
        <v>0.53600000000000003</v>
      </c>
      <c r="R14" s="4" t="s">
        <v>326</v>
      </c>
      <c r="S14">
        <v>0.82299999999999995</v>
      </c>
      <c r="T14" t="s">
        <v>326</v>
      </c>
      <c r="U14">
        <v>0.58799999999999997</v>
      </c>
      <c r="V14" t="s">
        <v>326</v>
      </c>
      <c r="W14">
        <v>0.54500000000000004</v>
      </c>
      <c r="X14" t="s">
        <v>326</v>
      </c>
    </row>
    <row r="15" spans="1:24" x14ac:dyDescent="0.35">
      <c r="A15" s="54" t="s">
        <v>897</v>
      </c>
      <c r="B15" t="s">
        <v>337</v>
      </c>
      <c r="C15" s="47" t="s">
        <v>688</v>
      </c>
      <c r="D15" t="s">
        <v>325</v>
      </c>
      <c r="E15">
        <v>0.54700000000000004</v>
      </c>
      <c r="F15" t="s">
        <v>326</v>
      </c>
      <c r="G15">
        <v>0.52800000000000002</v>
      </c>
      <c r="H15" s="4" t="s">
        <v>326</v>
      </c>
      <c r="I15">
        <v>0.54300000000000004</v>
      </c>
      <c r="J15" t="s">
        <v>326</v>
      </c>
      <c r="K15">
        <v>0.53900000000000003</v>
      </c>
      <c r="L15" t="s">
        <v>326</v>
      </c>
      <c r="M15" s="59">
        <v>0.53400000000000003</v>
      </c>
      <c r="N15" s="67" t="s">
        <v>326</v>
      </c>
      <c r="O15" s="59">
        <v>0.53700000000000003</v>
      </c>
      <c r="P15" s="6" t="s">
        <v>326</v>
      </c>
      <c r="Q15" s="4">
        <v>0.53600000000000003</v>
      </c>
      <c r="R15" s="4" t="s">
        <v>326</v>
      </c>
      <c r="S15">
        <v>0.82299999999999995</v>
      </c>
      <c r="T15" t="s">
        <v>326</v>
      </c>
      <c r="U15">
        <v>0.58799999999999997</v>
      </c>
      <c r="V15" t="s">
        <v>326</v>
      </c>
      <c r="W15" s="54">
        <v>0.54500000000000004</v>
      </c>
      <c r="X15" s="54" t="s">
        <v>326</v>
      </c>
    </row>
    <row r="16" spans="1:24" x14ac:dyDescent="0.35">
      <c r="A16" s="54" t="s">
        <v>889</v>
      </c>
      <c r="B16" t="s">
        <v>328</v>
      </c>
      <c r="C16" s="47" t="s">
        <v>688</v>
      </c>
      <c r="D16" t="s">
        <v>325</v>
      </c>
      <c r="E16">
        <v>0.54700000000000004</v>
      </c>
      <c r="F16" t="s">
        <v>326</v>
      </c>
      <c r="G16">
        <v>0.52800000000000002</v>
      </c>
      <c r="H16" s="4" t="s">
        <v>326</v>
      </c>
      <c r="I16">
        <v>0.54300000000000004</v>
      </c>
      <c r="J16" t="s">
        <v>326</v>
      </c>
      <c r="K16" s="54">
        <v>0.53900000000000003</v>
      </c>
      <c r="L16" s="54" t="s">
        <v>326</v>
      </c>
      <c r="M16" s="59">
        <v>0.53400000000000003</v>
      </c>
      <c r="N16" s="67" t="s">
        <v>326</v>
      </c>
      <c r="O16" s="59">
        <v>0.53700000000000003</v>
      </c>
      <c r="P16" s="6" t="s">
        <v>326</v>
      </c>
      <c r="Q16" s="4">
        <v>0.53600000000000003</v>
      </c>
      <c r="R16" s="4" t="s">
        <v>326</v>
      </c>
      <c r="S16">
        <v>0.82299999999999995</v>
      </c>
      <c r="T16" t="s">
        <v>326</v>
      </c>
      <c r="U16">
        <v>0.58799999999999997</v>
      </c>
      <c r="V16" t="s">
        <v>326</v>
      </c>
      <c r="W16">
        <v>0.54500000000000004</v>
      </c>
      <c r="X16" t="s">
        <v>326</v>
      </c>
    </row>
    <row r="17" spans="1:24" x14ac:dyDescent="0.35">
      <c r="A17" s="54" t="s">
        <v>898</v>
      </c>
      <c r="B17" t="s">
        <v>338</v>
      </c>
      <c r="C17" s="47" t="s">
        <v>688</v>
      </c>
      <c r="D17" t="s">
        <v>325</v>
      </c>
      <c r="E17">
        <v>0.54700000000000004</v>
      </c>
      <c r="F17" t="s">
        <v>326</v>
      </c>
      <c r="G17">
        <v>0.52800000000000002</v>
      </c>
      <c r="H17" s="4" t="s">
        <v>326</v>
      </c>
      <c r="I17">
        <v>0.54300000000000004</v>
      </c>
      <c r="J17" t="s">
        <v>326</v>
      </c>
      <c r="K17">
        <v>0.53900000000000003</v>
      </c>
      <c r="L17" t="s">
        <v>326</v>
      </c>
      <c r="M17" s="59">
        <v>0.53400000000000003</v>
      </c>
      <c r="N17" s="67" t="s">
        <v>326</v>
      </c>
      <c r="O17" s="59">
        <v>0.53700000000000003</v>
      </c>
      <c r="P17" s="6" t="s">
        <v>326</v>
      </c>
      <c r="Q17" s="4">
        <v>0.53600000000000003</v>
      </c>
      <c r="R17" s="4" t="s">
        <v>326</v>
      </c>
      <c r="S17">
        <v>0.82299999999999995</v>
      </c>
      <c r="T17" t="s">
        <v>326</v>
      </c>
      <c r="U17">
        <v>0.58799999999999997</v>
      </c>
      <c r="V17" t="s">
        <v>326</v>
      </c>
      <c r="W17">
        <v>0.54500000000000004</v>
      </c>
      <c r="X17" t="s">
        <v>326</v>
      </c>
    </row>
    <row r="18" spans="1:24" x14ac:dyDescent="0.35">
      <c r="A18" s="54" t="s">
        <v>890</v>
      </c>
      <c r="B18" t="s">
        <v>329</v>
      </c>
      <c r="C18" s="47" t="s">
        <v>688</v>
      </c>
      <c r="D18" t="s">
        <v>325</v>
      </c>
      <c r="E18">
        <v>0.54700000000000004</v>
      </c>
      <c r="F18" t="s">
        <v>326</v>
      </c>
      <c r="G18">
        <v>0.52800000000000002</v>
      </c>
      <c r="H18" s="4" t="s">
        <v>326</v>
      </c>
      <c r="I18">
        <v>0.54300000000000004</v>
      </c>
      <c r="J18" t="s">
        <v>326</v>
      </c>
      <c r="K18">
        <v>0.53900000000000003</v>
      </c>
      <c r="L18" t="s">
        <v>326</v>
      </c>
      <c r="M18" s="59">
        <v>0.53400000000000003</v>
      </c>
      <c r="N18" s="67" t="s">
        <v>326</v>
      </c>
      <c r="O18" s="59">
        <v>0.53700000000000003</v>
      </c>
      <c r="P18" s="6" t="s">
        <v>326</v>
      </c>
      <c r="Q18" s="4">
        <v>0.53600000000000003</v>
      </c>
      <c r="R18" s="4" t="s">
        <v>326</v>
      </c>
      <c r="S18">
        <v>0.82299999999999995</v>
      </c>
      <c r="T18" t="s">
        <v>326</v>
      </c>
      <c r="U18">
        <v>0.58799999999999997</v>
      </c>
      <c r="V18" t="s">
        <v>326</v>
      </c>
      <c r="W18">
        <v>0.54500000000000004</v>
      </c>
      <c r="X18" t="s">
        <v>326</v>
      </c>
    </row>
    <row r="19" spans="1:24" x14ac:dyDescent="0.35">
      <c r="A19" s="54" t="s">
        <v>899</v>
      </c>
      <c r="B19" t="s">
        <v>339</v>
      </c>
      <c r="C19" s="47" t="s">
        <v>688</v>
      </c>
      <c r="D19" t="s">
        <v>325</v>
      </c>
      <c r="E19">
        <v>0.54700000000000004</v>
      </c>
      <c r="F19" t="s">
        <v>326</v>
      </c>
      <c r="G19">
        <v>0.52800000000000002</v>
      </c>
      <c r="H19" s="4" t="s">
        <v>326</v>
      </c>
      <c r="I19">
        <v>0.54300000000000004</v>
      </c>
      <c r="J19" t="s">
        <v>326</v>
      </c>
      <c r="K19">
        <v>0.53900000000000003</v>
      </c>
      <c r="L19" t="s">
        <v>326</v>
      </c>
      <c r="M19" s="59">
        <v>0.53400000000000003</v>
      </c>
      <c r="N19" s="67" t="s">
        <v>326</v>
      </c>
      <c r="O19" s="59">
        <v>0.53700000000000003</v>
      </c>
      <c r="P19" s="6" t="s">
        <v>326</v>
      </c>
      <c r="Q19" s="4">
        <v>0.53600000000000003</v>
      </c>
      <c r="R19" s="4" t="s">
        <v>326</v>
      </c>
      <c r="S19">
        <v>0.82299999999999995</v>
      </c>
      <c r="T19" t="s">
        <v>326</v>
      </c>
      <c r="U19">
        <v>0.58799999999999997</v>
      </c>
      <c r="V19" t="s">
        <v>326</v>
      </c>
      <c r="W19">
        <v>0.54500000000000004</v>
      </c>
      <c r="X19" t="s">
        <v>326</v>
      </c>
    </row>
    <row r="20" spans="1:24" x14ac:dyDescent="0.35">
      <c r="A20" s="54" t="s">
        <v>891</v>
      </c>
      <c r="B20" t="s">
        <v>330</v>
      </c>
      <c r="C20" s="47" t="s">
        <v>688</v>
      </c>
      <c r="D20" t="s">
        <v>325</v>
      </c>
      <c r="E20">
        <v>0.54700000000000004</v>
      </c>
      <c r="F20" t="s">
        <v>326</v>
      </c>
      <c r="G20">
        <v>0.52800000000000002</v>
      </c>
      <c r="H20" s="4" t="s">
        <v>326</v>
      </c>
      <c r="I20">
        <v>0.54300000000000004</v>
      </c>
      <c r="J20" t="s">
        <v>326</v>
      </c>
      <c r="K20">
        <v>0.53900000000000003</v>
      </c>
      <c r="L20" t="s">
        <v>326</v>
      </c>
      <c r="M20" s="59">
        <v>0.53400000000000003</v>
      </c>
      <c r="N20" s="67" t="s">
        <v>326</v>
      </c>
      <c r="O20" s="59">
        <v>0.53700000000000003</v>
      </c>
      <c r="P20" s="6" t="s">
        <v>326</v>
      </c>
      <c r="Q20" s="4">
        <v>0.53600000000000003</v>
      </c>
      <c r="R20" s="4" t="s">
        <v>326</v>
      </c>
      <c r="S20">
        <v>0.82299999999999995</v>
      </c>
      <c r="T20" t="s">
        <v>326</v>
      </c>
      <c r="U20">
        <v>0.58799999999999997</v>
      </c>
      <c r="V20" t="s">
        <v>326</v>
      </c>
      <c r="W20">
        <v>0.54500000000000004</v>
      </c>
      <c r="X20" t="s">
        <v>326</v>
      </c>
    </row>
    <row r="21" spans="1:24" x14ac:dyDescent="0.35">
      <c r="A21" s="54" t="s">
        <v>895</v>
      </c>
      <c r="B21" t="s">
        <v>335</v>
      </c>
      <c r="C21" s="47" t="s">
        <v>688</v>
      </c>
      <c r="D21" t="s">
        <v>325</v>
      </c>
      <c r="E21">
        <v>0.54700000000000004</v>
      </c>
      <c r="F21" t="s">
        <v>326</v>
      </c>
      <c r="G21">
        <v>0.52800000000000002</v>
      </c>
      <c r="H21" s="4" t="s">
        <v>326</v>
      </c>
      <c r="I21">
        <v>0.54300000000000004</v>
      </c>
      <c r="J21" t="s">
        <v>326</v>
      </c>
      <c r="K21">
        <v>0.53900000000000003</v>
      </c>
      <c r="L21" t="s">
        <v>326</v>
      </c>
      <c r="M21" s="59">
        <v>0.53400000000000003</v>
      </c>
      <c r="N21" s="67" t="s">
        <v>326</v>
      </c>
      <c r="O21" s="59">
        <v>0.53700000000000003</v>
      </c>
      <c r="P21" s="6" t="s">
        <v>326</v>
      </c>
      <c r="Q21" s="4">
        <v>0.53600000000000003</v>
      </c>
      <c r="R21" s="4" t="s">
        <v>326</v>
      </c>
      <c r="S21">
        <v>0.82299999999999995</v>
      </c>
      <c r="T21" t="s">
        <v>326</v>
      </c>
      <c r="U21">
        <v>0.58799999999999997</v>
      </c>
      <c r="V21" t="s">
        <v>326</v>
      </c>
      <c r="W21">
        <v>0.54500000000000004</v>
      </c>
      <c r="X21" t="s">
        <v>326</v>
      </c>
    </row>
    <row r="22" spans="1:24" x14ac:dyDescent="0.35">
      <c r="A22" s="54" t="s">
        <v>888</v>
      </c>
      <c r="B22" t="s">
        <v>327</v>
      </c>
      <c r="C22" s="47" t="s">
        <v>688</v>
      </c>
      <c r="D22" t="s">
        <v>325</v>
      </c>
      <c r="E22">
        <v>0.54700000000000004</v>
      </c>
      <c r="F22" t="s">
        <v>326</v>
      </c>
      <c r="G22">
        <v>0.52800000000000002</v>
      </c>
      <c r="H22" s="4" t="s">
        <v>326</v>
      </c>
      <c r="I22">
        <v>0.54300000000000004</v>
      </c>
      <c r="J22" t="s">
        <v>326</v>
      </c>
      <c r="K22">
        <v>0.53900000000000003</v>
      </c>
      <c r="L22" t="s">
        <v>326</v>
      </c>
      <c r="M22" s="59">
        <v>0.53400000000000003</v>
      </c>
      <c r="N22" s="67" t="s">
        <v>326</v>
      </c>
      <c r="O22" s="59">
        <v>0.53700000000000003</v>
      </c>
      <c r="P22" s="6" t="s">
        <v>326</v>
      </c>
      <c r="Q22" s="4">
        <v>0.53600000000000003</v>
      </c>
      <c r="R22" s="4" t="s">
        <v>326</v>
      </c>
      <c r="S22">
        <v>0.82299999999999995</v>
      </c>
      <c r="T22" t="s">
        <v>326</v>
      </c>
      <c r="U22">
        <v>0.58799999999999997</v>
      </c>
      <c r="V22" t="s">
        <v>326</v>
      </c>
      <c r="W22">
        <v>0.54500000000000004</v>
      </c>
      <c r="X22" t="s">
        <v>326</v>
      </c>
    </row>
    <row r="23" spans="1:24" x14ac:dyDescent="0.35">
      <c r="A23" s="54" t="s">
        <v>900</v>
      </c>
      <c r="B23" t="s">
        <v>340</v>
      </c>
      <c r="C23" s="47" t="s">
        <v>688</v>
      </c>
      <c r="D23" t="s">
        <v>325</v>
      </c>
      <c r="E23">
        <v>0.54700000000000004</v>
      </c>
      <c r="F23" t="s">
        <v>326</v>
      </c>
      <c r="G23">
        <v>0.52800000000000002</v>
      </c>
      <c r="H23" s="4" t="s">
        <v>326</v>
      </c>
      <c r="I23">
        <v>0.54300000000000004</v>
      </c>
      <c r="J23" t="s">
        <v>326</v>
      </c>
      <c r="K23">
        <v>0.53900000000000003</v>
      </c>
      <c r="L23" t="s">
        <v>326</v>
      </c>
      <c r="M23" s="59">
        <v>0.53400000000000003</v>
      </c>
      <c r="N23" s="67" t="s">
        <v>326</v>
      </c>
      <c r="O23" s="59">
        <v>0.53700000000000003</v>
      </c>
      <c r="P23" s="6" t="s">
        <v>326</v>
      </c>
      <c r="Q23" s="4">
        <v>0.53600000000000003</v>
      </c>
      <c r="R23" s="4" t="s">
        <v>326</v>
      </c>
      <c r="S23">
        <v>0.82299999999999995</v>
      </c>
      <c r="T23" t="s">
        <v>326</v>
      </c>
      <c r="U23">
        <v>0.58799999999999997</v>
      </c>
      <c r="V23" t="s">
        <v>326</v>
      </c>
      <c r="W23">
        <v>0.54500000000000004</v>
      </c>
      <c r="X23" t="s">
        <v>326</v>
      </c>
    </row>
    <row r="24" spans="1:24" x14ac:dyDescent="0.35">
      <c r="A24" s="54" t="s">
        <v>896</v>
      </c>
      <c r="B24" t="s">
        <v>336</v>
      </c>
      <c r="C24" s="47" t="s">
        <v>688</v>
      </c>
      <c r="D24" t="s">
        <v>325</v>
      </c>
      <c r="E24">
        <v>0.69899999999999995</v>
      </c>
      <c r="F24" t="s">
        <v>332</v>
      </c>
      <c r="G24">
        <v>0.52800000000000002</v>
      </c>
      <c r="H24" s="4" t="s">
        <v>326</v>
      </c>
      <c r="I24">
        <v>0.54300000000000004</v>
      </c>
      <c r="J24" t="s">
        <v>326</v>
      </c>
      <c r="K24">
        <v>0.53900000000000003</v>
      </c>
      <c r="L24" t="s">
        <v>326</v>
      </c>
      <c r="M24" s="59">
        <v>0.53400000000000003</v>
      </c>
      <c r="N24" s="67" t="s">
        <v>326</v>
      </c>
      <c r="O24" s="59">
        <v>0.53700000000000003</v>
      </c>
      <c r="P24" s="6" t="s">
        <v>326</v>
      </c>
      <c r="Q24" s="4">
        <v>0.53800000000000003</v>
      </c>
      <c r="R24" s="4" t="s">
        <v>332</v>
      </c>
      <c r="S24">
        <v>0.82299999999999995</v>
      </c>
      <c r="T24" t="s">
        <v>326</v>
      </c>
      <c r="U24">
        <v>0.58799999999999997</v>
      </c>
      <c r="V24" t="s">
        <v>326</v>
      </c>
      <c r="W24">
        <v>0.54500000000000004</v>
      </c>
      <c r="X24" t="s">
        <v>326</v>
      </c>
    </row>
    <row r="25" spans="1:24" x14ac:dyDescent="0.35">
      <c r="A25" s="54" t="s">
        <v>894</v>
      </c>
      <c r="B25" t="s">
        <v>334</v>
      </c>
      <c r="C25" s="47" t="s">
        <v>688</v>
      </c>
      <c r="D25" t="s">
        <v>325</v>
      </c>
      <c r="E25">
        <v>0.54700000000000004</v>
      </c>
      <c r="F25" t="s">
        <v>326</v>
      </c>
      <c r="G25">
        <v>0.52800000000000002</v>
      </c>
      <c r="H25" s="4" t="s">
        <v>326</v>
      </c>
      <c r="I25">
        <v>0.54300000000000004</v>
      </c>
      <c r="J25" t="s">
        <v>326</v>
      </c>
      <c r="K25">
        <v>0.53900000000000003</v>
      </c>
      <c r="L25" t="s">
        <v>326</v>
      </c>
      <c r="M25" s="59">
        <v>0.53400000000000003</v>
      </c>
      <c r="N25" s="67" t="s">
        <v>326</v>
      </c>
      <c r="O25" s="59">
        <v>0.53700000000000003</v>
      </c>
      <c r="P25" s="6" t="s">
        <v>326</v>
      </c>
      <c r="Q25" s="4">
        <v>0.53600000000000003</v>
      </c>
      <c r="R25" s="4" t="s">
        <v>326</v>
      </c>
      <c r="S25">
        <v>0.82299999999999995</v>
      </c>
      <c r="T25" t="s">
        <v>326</v>
      </c>
      <c r="U25">
        <v>0.58799999999999997</v>
      </c>
      <c r="V25" t="s">
        <v>326</v>
      </c>
      <c r="W25">
        <v>0.54500000000000004</v>
      </c>
      <c r="X25" t="s">
        <v>326</v>
      </c>
    </row>
    <row r="26" spans="1:24" x14ac:dyDescent="0.35">
      <c r="A26" s="54" t="s">
        <v>887</v>
      </c>
      <c r="B26" t="s">
        <v>324</v>
      </c>
      <c r="C26" s="47" t="s">
        <v>688</v>
      </c>
      <c r="D26" t="s">
        <v>325</v>
      </c>
      <c r="E26">
        <v>0.54700000000000004</v>
      </c>
      <c r="F26" t="s">
        <v>326</v>
      </c>
      <c r="G26">
        <v>0.52800000000000002</v>
      </c>
      <c r="H26" s="4" t="s">
        <v>326</v>
      </c>
      <c r="I26">
        <v>0.54300000000000004</v>
      </c>
      <c r="J26" t="s">
        <v>326</v>
      </c>
      <c r="K26">
        <v>0.53900000000000003</v>
      </c>
      <c r="L26" t="s">
        <v>326</v>
      </c>
      <c r="M26" s="59">
        <v>0.53400000000000003</v>
      </c>
      <c r="N26" s="67" t="s">
        <v>326</v>
      </c>
      <c r="O26" s="59">
        <v>0.53700000000000003</v>
      </c>
      <c r="P26" s="6" t="s">
        <v>326</v>
      </c>
      <c r="Q26" s="4">
        <v>0.53600000000000003</v>
      </c>
      <c r="R26" s="4" t="s">
        <v>326</v>
      </c>
      <c r="S26">
        <v>0.82299999999999995</v>
      </c>
      <c r="T26" t="s">
        <v>326</v>
      </c>
      <c r="U26">
        <v>0.58799999999999997</v>
      </c>
      <c r="V26" t="s">
        <v>326</v>
      </c>
      <c r="W26">
        <v>0.54500000000000004</v>
      </c>
      <c r="X26" t="s">
        <v>326</v>
      </c>
    </row>
    <row r="27" spans="1:24" s="59" customFormat="1" x14ac:dyDescent="0.35">
      <c r="A27" s="294" t="s">
        <v>717</v>
      </c>
      <c r="B27" s="294"/>
      <c r="C27" s="294"/>
      <c r="D27" s="294"/>
      <c r="E27" s="294"/>
      <c r="F27" s="294"/>
      <c r="G27" s="294"/>
      <c r="H27" s="294"/>
      <c r="I27" s="294"/>
      <c r="J27" s="294"/>
      <c r="K27" s="294"/>
      <c r="L27" s="294"/>
      <c r="M27" s="294"/>
      <c r="N27" s="294"/>
      <c r="O27" s="294"/>
      <c r="P27" s="294"/>
      <c r="Q27" s="294"/>
      <c r="R27" s="294"/>
      <c r="S27" s="294"/>
      <c r="T27" s="294"/>
      <c r="U27" s="294"/>
      <c r="V27" s="294"/>
      <c r="W27" s="294"/>
      <c r="X27" s="294"/>
    </row>
    <row r="28" spans="1:24" s="59" customFormat="1" x14ac:dyDescent="0.35">
      <c r="A28" s="55" t="s">
        <v>716</v>
      </c>
      <c r="B28" s="55" t="s">
        <v>627</v>
      </c>
      <c r="C28" s="56" t="s">
        <v>689</v>
      </c>
      <c r="D28" s="55" t="s">
        <v>325</v>
      </c>
      <c r="E28" s="72">
        <v>17.87</v>
      </c>
      <c r="F28" s="69" t="s">
        <v>12</v>
      </c>
      <c r="G28" s="72">
        <v>14.665999999999999</v>
      </c>
      <c r="H28" s="69" t="s">
        <v>12</v>
      </c>
      <c r="I28" s="72">
        <v>31.070000000000004</v>
      </c>
      <c r="J28" s="69" t="s">
        <v>12</v>
      </c>
      <c r="K28" s="72">
        <v>26.085999999999999</v>
      </c>
      <c r="L28" s="69" t="s">
        <v>12</v>
      </c>
      <c r="M28" s="72">
        <v>9.4010000000000016</v>
      </c>
      <c r="N28" s="69" t="s">
        <v>12</v>
      </c>
      <c r="O28" s="246">
        <v>60.884999999999998</v>
      </c>
      <c r="P28" s="69" t="s">
        <v>12</v>
      </c>
      <c r="Q28" s="72">
        <v>41.3</v>
      </c>
      <c r="R28" s="69" t="s">
        <v>12</v>
      </c>
      <c r="S28" s="72">
        <v>78.253</v>
      </c>
      <c r="T28" s="69" t="s">
        <v>12</v>
      </c>
      <c r="U28" s="72">
        <v>64.355000000000004</v>
      </c>
      <c r="V28" s="69" t="s">
        <v>12</v>
      </c>
      <c r="W28" s="72">
        <v>28.472999999999999</v>
      </c>
      <c r="X28" s="69" t="s">
        <v>12</v>
      </c>
    </row>
    <row r="29" spans="1:24" x14ac:dyDescent="0.35">
      <c r="A29" s="55" t="s">
        <v>715</v>
      </c>
      <c r="B29" s="7" t="s">
        <v>628</v>
      </c>
      <c r="C29" s="56" t="s">
        <v>689</v>
      </c>
      <c r="D29" s="7" t="s">
        <v>325</v>
      </c>
      <c r="E29" s="4">
        <v>13.7</v>
      </c>
      <c r="F29" s="4" t="s">
        <v>332</v>
      </c>
      <c r="G29" s="4">
        <v>3.79</v>
      </c>
      <c r="H29" s="4" t="s">
        <v>326</v>
      </c>
      <c r="I29" s="5">
        <v>3.74</v>
      </c>
      <c r="J29" s="5" t="s">
        <v>12</v>
      </c>
      <c r="K29">
        <v>4</v>
      </c>
      <c r="L29" t="s">
        <v>326</v>
      </c>
      <c r="M29" s="69">
        <v>3.65</v>
      </c>
      <c r="N29" s="77" t="s">
        <v>12</v>
      </c>
      <c r="O29" s="69">
        <v>7.93</v>
      </c>
      <c r="P29" s="9" t="s">
        <v>12</v>
      </c>
      <c r="Q29" s="4">
        <v>5.95</v>
      </c>
      <c r="R29" s="4" t="s">
        <v>326</v>
      </c>
      <c r="S29" s="5">
        <v>23.1</v>
      </c>
      <c r="T29" s="5" t="s">
        <v>12</v>
      </c>
      <c r="U29">
        <v>1.97</v>
      </c>
      <c r="V29" t="s">
        <v>326</v>
      </c>
      <c r="W29" s="5">
        <v>4.1500000000000004</v>
      </c>
      <c r="X29" s="5" t="s">
        <v>12</v>
      </c>
    </row>
    <row r="30" spans="1:24" x14ac:dyDescent="0.35">
      <c r="A30" s="55" t="s">
        <v>714</v>
      </c>
      <c r="B30" s="7" t="s">
        <v>629</v>
      </c>
      <c r="C30" s="56" t="s">
        <v>689</v>
      </c>
      <c r="D30" s="7" t="s">
        <v>325</v>
      </c>
      <c r="E30" s="5">
        <v>3.72</v>
      </c>
      <c r="F30" s="5" t="s">
        <v>12</v>
      </c>
      <c r="G30" s="5">
        <v>5.6499999999999995</v>
      </c>
      <c r="H30" s="5" t="s">
        <v>12</v>
      </c>
      <c r="I30" s="5">
        <v>7.11</v>
      </c>
      <c r="J30" s="5" t="s">
        <v>12</v>
      </c>
      <c r="K30" s="5">
        <v>11.799999999999999</v>
      </c>
      <c r="L30" s="5" t="s">
        <v>12</v>
      </c>
      <c r="M30" s="59">
        <v>12.7</v>
      </c>
      <c r="N30" s="67" t="s">
        <v>326</v>
      </c>
      <c r="O30" s="69">
        <v>15.25</v>
      </c>
      <c r="P30" s="9" t="s">
        <v>12</v>
      </c>
      <c r="Q30" s="5">
        <v>25.29</v>
      </c>
      <c r="R30" s="5" t="s">
        <v>12</v>
      </c>
      <c r="S30" s="5">
        <v>10.5</v>
      </c>
      <c r="T30" s="5"/>
      <c r="U30" s="5">
        <v>16.399999999999999</v>
      </c>
      <c r="V30" s="5" t="s">
        <v>12</v>
      </c>
      <c r="W30">
        <v>18.7</v>
      </c>
      <c r="X30" t="s">
        <v>326</v>
      </c>
    </row>
    <row r="31" spans="1:24" x14ac:dyDescent="0.35">
      <c r="A31" s="55" t="s">
        <v>713</v>
      </c>
      <c r="B31" s="7" t="s">
        <v>630</v>
      </c>
      <c r="C31" s="56" t="s">
        <v>689</v>
      </c>
      <c r="D31" s="7" t="s">
        <v>325</v>
      </c>
      <c r="E31" s="5">
        <v>7.8339999999999996</v>
      </c>
      <c r="F31" s="5" t="s">
        <v>12</v>
      </c>
      <c r="G31" s="5">
        <v>1.21</v>
      </c>
      <c r="H31" s="5" t="s">
        <v>12</v>
      </c>
      <c r="I31" s="5">
        <v>5.5420000000000007</v>
      </c>
      <c r="J31" s="5" t="s">
        <v>12</v>
      </c>
      <c r="K31" s="5">
        <v>1.5950000000000002</v>
      </c>
      <c r="L31" s="5" t="s">
        <v>12</v>
      </c>
      <c r="M31" s="69">
        <v>0.98399999999999999</v>
      </c>
      <c r="N31" s="77" t="s">
        <v>12</v>
      </c>
      <c r="O31" s="69">
        <v>7.3310000000000004</v>
      </c>
      <c r="P31" s="9" t="s">
        <v>12</v>
      </c>
      <c r="Q31" s="5">
        <v>16.009999999999998</v>
      </c>
      <c r="R31" s="5" t="s">
        <v>12</v>
      </c>
      <c r="S31" s="5">
        <v>16.693000000000001</v>
      </c>
      <c r="T31" s="5" t="s">
        <v>12</v>
      </c>
      <c r="U31" s="5">
        <v>12.798000000000002</v>
      </c>
      <c r="V31" s="5" t="s">
        <v>12</v>
      </c>
      <c r="W31" s="5">
        <v>3.859</v>
      </c>
      <c r="X31" s="5" t="s">
        <v>12</v>
      </c>
    </row>
    <row r="32" spans="1:24" x14ac:dyDescent="0.35">
      <c r="A32" s="55" t="s">
        <v>712</v>
      </c>
      <c r="B32" s="7" t="s">
        <v>631</v>
      </c>
      <c r="C32" s="56" t="s">
        <v>689</v>
      </c>
      <c r="D32" s="7" t="s">
        <v>325</v>
      </c>
      <c r="E32" s="5">
        <v>2.0699999999999998</v>
      </c>
      <c r="F32" s="5" t="s">
        <v>12</v>
      </c>
      <c r="G32" s="5">
        <v>1.8760000000000001</v>
      </c>
      <c r="H32" s="5" t="s">
        <v>12</v>
      </c>
      <c r="I32" s="5">
        <v>6.9380000000000006</v>
      </c>
      <c r="J32" s="5" t="s">
        <v>12</v>
      </c>
      <c r="K32" s="5">
        <v>7.1649999999999991</v>
      </c>
      <c r="L32" s="5" t="s">
        <v>12</v>
      </c>
      <c r="M32" s="59">
        <v>23.8</v>
      </c>
      <c r="N32" s="67" t="s">
        <v>326</v>
      </c>
      <c r="O32" s="69">
        <v>6.0259999999999998</v>
      </c>
      <c r="P32" s="9" t="s">
        <v>12</v>
      </c>
      <c r="Q32" s="4">
        <v>11.5</v>
      </c>
      <c r="R32" s="4" t="s">
        <v>326</v>
      </c>
      <c r="S32" s="5">
        <v>7.7200000000000006</v>
      </c>
      <c r="T32" s="5" t="s">
        <v>12</v>
      </c>
      <c r="U32" s="5">
        <v>15.805000000000003</v>
      </c>
      <c r="V32" s="5" t="s">
        <v>12</v>
      </c>
      <c r="W32" s="5">
        <v>8.5229999999999997</v>
      </c>
      <c r="X32" s="5" t="s">
        <v>12</v>
      </c>
    </row>
    <row r="33" spans="1:24" x14ac:dyDescent="0.35">
      <c r="A33" s="55" t="s">
        <v>711</v>
      </c>
      <c r="B33" s="7" t="s">
        <v>632</v>
      </c>
      <c r="C33" s="56" t="s">
        <v>689</v>
      </c>
      <c r="D33" s="7" t="s">
        <v>325</v>
      </c>
      <c r="E33" s="4">
        <v>11.9</v>
      </c>
      <c r="F33" s="4" t="s">
        <v>326</v>
      </c>
      <c r="G33" s="5">
        <v>1.25</v>
      </c>
      <c r="H33" s="5" t="s">
        <v>12</v>
      </c>
      <c r="I33" s="5">
        <v>4.7699999999999996</v>
      </c>
      <c r="J33" s="5" t="s">
        <v>12</v>
      </c>
      <c r="K33" s="5">
        <v>4.3559999999999999</v>
      </c>
      <c r="L33" s="5" t="s">
        <v>12</v>
      </c>
      <c r="M33" s="69">
        <v>0.81</v>
      </c>
      <c r="N33" s="77" t="s">
        <v>12</v>
      </c>
      <c r="O33" s="69">
        <v>9.3999999999999986</v>
      </c>
      <c r="P33" s="9" t="s">
        <v>12</v>
      </c>
      <c r="Q33" s="4">
        <v>9.26</v>
      </c>
      <c r="R33" s="4" t="s">
        <v>326</v>
      </c>
      <c r="S33" s="5">
        <v>14.36</v>
      </c>
      <c r="T33" s="5" t="s">
        <v>12</v>
      </c>
      <c r="U33" s="5">
        <v>12.802</v>
      </c>
      <c r="V33" s="5" t="s">
        <v>12</v>
      </c>
      <c r="W33" s="5">
        <v>3.7670000000000003</v>
      </c>
      <c r="X33" s="5" t="s">
        <v>12</v>
      </c>
    </row>
    <row r="34" spans="1:24" x14ac:dyDescent="0.35">
      <c r="A34" s="55" t="s">
        <v>710</v>
      </c>
      <c r="B34" s="7" t="s">
        <v>633</v>
      </c>
      <c r="C34" s="56" t="s">
        <v>689</v>
      </c>
      <c r="D34" s="7" t="s">
        <v>325</v>
      </c>
      <c r="E34" s="5">
        <v>2.121</v>
      </c>
      <c r="F34" s="5" t="s">
        <v>12</v>
      </c>
      <c r="G34" s="5">
        <v>4.68</v>
      </c>
      <c r="H34" s="5"/>
      <c r="I34" s="5">
        <v>2.97</v>
      </c>
      <c r="J34" s="5" t="s">
        <v>12</v>
      </c>
      <c r="K34" s="5">
        <v>1.17</v>
      </c>
      <c r="L34" s="5" t="s">
        <v>12</v>
      </c>
      <c r="M34" s="69">
        <v>3.41</v>
      </c>
      <c r="N34" s="77" t="s">
        <v>12</v>
      </c>
      <c r="O34" s="69">
        <v>4.6879999999999997</v>
      </c>
      <c r="P34" s="9" t="s">
        <v>12</v>
      </c>
      <c r="Q34" s="4">
        <v>5.82</v>
      </c>
      <c r="R34" s="4" t="s">
        <v>332</v>
      </c>
      <c r="S34" s="5">
        <v>5.8800000000000008</v>
      </c>
      <c r="T34" s="5" t="s">
        <v>12</v>
      </c>
      <c r="U34" s="5">
        <v>6.5500000000000007</v>
      </c>
      <c r="V34" s="5" t="s">
        <v>12</v>
      </c>
      <c r="W34" s="5">
        <v>8.1739999999999995</v>
      </c>
      <c r="X34" s="5" t="s">
        <v>12</v>
      </c>
    </row>
    <row r="35" spans="1:24" x14ac:dyDescent="0.35">
      <c r="A35" s="55" t="s">
        <v>709</v>
      </c>
      <c r="B35" s="7" t="s">
        <v>634</v>
      </c>
      <c r="C35" s="56" t="s">
        <v>689</v>
      </c>
      <c r="D35" s="7" t="s">
        <v>325</v>
      </c>
      <c r="E35" s="5">
        <v>0.66500000000000004</v>
      </c>
      <c r="F35" s="5" t="s">
        <v>12</v>
      </c>
      <c r="G35" s="4">
        <v>2.14</v>
      </c>
      <c r="H35" s="4" t="s">
        <v>326</v>
      </c>
      <c r="I35" s="4">
        <v>0.68500000000000005</v>
      </c>
      <c r="J35" s="4" t="s">
        <v>326</v>
      </c>
      <c r="K35">
        <v>0.54900000000000004</v>
      </c>
      <c r="L35" t="s">
        <v>326</v>
      </c>
      <c r="M35" s="69">
        <v>0.54700000000000004</v>
      </c>
      <c r="N35" s="77" t="s">
        <v>12</v>
      </c>
      <c r="O35" s="69">
        <v>10.26</v>
      </c>
      <c r="P35" s="9" t="s">
        <v>12</v>
      </c>
      <c r="Q35" s="4">
        <v>2.79</v>
      </c>
      <c r="R35" s="4" t="s">
        <v>326</v>
      </c>
      <c r="S35" s="4">
        <v>1.36</v>
      </c>
      <c r="T35" s="4" t="s">
        <v>326</v>
      </c>
      <c r="U35">
        <v>0.59799999999999998</v>
      </c>
      <c r="V35" t="s">
        <v>332</v>
      </c>
      <c r="W35">
        <v>1.61</v>
      </c>
      <c r="X35" t="s">
        <v>326</v>
      </c>
    </row>
    <row r="36" spans="1:24" x14ac:dyDescent="0.35">
      <c r="A36" s="55" t="s">
        <v>708</v>
      </c>
      <c r="B36" s="7" t="s">
        <v>635</v>
      </c>
      <c r="C36" s="56" t="s">
        <v>689</v>
      </c>
      <c r="D36" s="7" t="s">
        <v>325</v>
      </c>
      <c r="E36" s="4">
        <v>4.1100000000000003</v>
      </c>
      <c r="F36" s="4" t="s">
        <v>332</v>
      </c>
      <c r="G36" s="4">
        <v>1.1399999999999999</v>
      </c>
      <c r="H36" s="4" t="s">
        <v>332</v>
      </c>
      <c r="I36" s="4">
        <v>0.91700000000000004</v>
      </c>
      <c r="J36" s="4" t="s">
        <v>326</v>
      </c>
      <c r="K36">
        <v>0.54900000000000004</v>
      </c>
      <c r="L36" t="s">
        <v>326</v>
      </c>
      <c r="M36" s="59">
        <v>0.53400000000000003</v>
      </c>
      <c r="N36" s="67" t="s">
        <v>326</v>
      </c>
      <c r="O36" s="55">
        <v>6.13</v>
      </c>
      <c r="P36" s="7" t="s">
        <v>332</v>
      </c>
      <c r="Q36" s="4">
        <v>1.73</v>
      </c>
      <c r="R36" s="4" t="s">
        <v>326</v>
      </c>
      <c r="S36" s="4">
        <v>1.48</v>
      </c>
      <c r="T36" s="4" t="s">
        <v>326</v>
      </c>
      <c r="U36">
        <v>0.56000000000000005</v>
      </c>
      <c r="V36" t="s">
        <v>326</v>
      </c>
      <c r="W36">
        <v>0.54500000000000004</v>
      </c>
      <c r="X36" t="s">
        <v>326</v>
      </c>
    </row>
    <row r="37" spans="1:24" x14ac:dyDescent="0.35">
      <c r="A37" s="55" t="s">
        <v>707</v>
      </c>
      <c r="B37" s="7" t="s">
        <v>636</v>
      </c>
      <c r="C37" s="56" t="s">
        <v>689</v>
      </c>
      <c r="D37" s="7" t="s">
        <v>325</v>
      </c>
      <c r="E37" s="4">
        <v>0.67900000000000005</v>
      </c>
      <c r="F37" s="4" t="s">
        <v>326</v>
      </c>
      <c r="G37" s="4">
        <v>0.72</v>
      </c>
      <c r="H37" s="4" t="s">
        <v>326</v>
      </c>
      <c r="I37" s="4">
        <v>0.77300000000000002</v>
      </c>
      <c r="J37" s="4" t="s">
        <v>326</v>
      </c>
      <c r="K37">
        <v>0.73599999999999999</v>
      </c>
      <c r="L37" t="s">
        <v>326</v>
      </c>
      <c r="M37" s="59">
        <v>0.53400000000000003</v>
      </c>
      <c r="N37" s="67" t="s">
        <v>326</v>
      </c>
      <c r="O37" s="55">
        <v>0.69399999999999995</v>
      </c>
      <c r="P37" s="7" t="s">
        <v>326</v>
      </c>
      <c r="Q37" s="4">
        <v>1.38</v>
      </c>
      <c r="R37" s="4" t="s">
        <v>326</v>
      </c>
      <c r="S37" s="4">
        <v>1.24</v>
      </c>
      <c r="T37" s="4" t="s">
        <v>326</v>
      </c>
      <c r="U37">
        <v>0.56000000000000005</v>
      </c>
      <c r="V37" t="s">
        <v>326</v>
      </c>
      <c r="W37">
        <v>0.59599999999999997</v>
      </c>
      <c r="X37" t="s">
        <v>326</v>
      </c>
    </row>
    <row r="38" spans="1:24" x14ac:dyDescent="0.35">
      <c r="A38" s="55" t="s">
        <v>706</v>
      </c>
      <c r="B38" s="7" t="s">
        <v>626</v>
      </c>
      <c r="C38" s="56" t="s">
        <v>689</v>
      </c>
      <c r="D38" s="7" t="s">
        <v>325</v>
      </c>
      <c r="E38" s="5">
        <v>1.46</v>
      </c>
      <c r="F38" s="5" t="s">
        <v>12</v>
      </c>
      <c r="G38" s="4">
        <v>1.41</v>
      </c>
      <c r="H38" s="4" t="s">
        <v>332</v>
      </c>
      <c r="I38" s="4">
        <v>1.38</v>
      </c>
      <c r="J38" s="4" t="s">
        <v>332</v>
      </c>
      <c r="K38">
        <v>1.05</v>
      </c>
      <c r="L38" t="s">
        <v>332</v>
      </c>
      <c r="M38" s="59">
        <v>1.24</v>
      </c>
      <c r="N38" s="67" t="s">
        <v>332</v>
      </c>
      <c r="O38" s="55">
        <v>1.1399999999999999</v>
      </c>
      <c r="P38" s="7" t="s">
        <v>332</v>
      </c>
      <c r="Q38" s="4">
        <v>1.48</v>
      </c>
      <c r="R38" s="4" t="s">
        <v>332</v>
      </c>
      <c r="S38" s="4">
        <v>0.995</v>
      </c>
      <c r="T38" s="4" t="s">
        <v>326</v>
      </c>
      <c r="U38">
        <v>1.24</v>
      </c>
      <c r="V38" t="s">
        <v>332</v>
      </c>
      <c r="W38">
        <v>1.58</v>
      </c>
      <c r="X38" t="s">
        <v>332</v>
      </c>
    </row>
    <row r="39" spans="1:24" x14ac:dyDescent="0.35">
      <c r="A39" s="48" t="s">
        <v>344</v>
      </c>
      <c r="B39" t="s">
        <v>345</v>
      </c>
      <c r="C39" s="56" t="s">
        <v>689</v>
      </c>
      <c r="D39" t="s">
        <v>325</v>
      </c>
      <c r="E39">
        <v>6.95</v>
      </c>
      <c r="F39" t="s">
        <v>332</v>
      </c>
      <c r="G39">
        <v>3.79</v>
      </c>
      <c r="H39" t="s">
        <v>326</v>
      </c>
      <c r="I39" s="5">
        <v>3.74</v>
      </c>
      <c r="J39" s="5" t="s">
        <v>12</v>
      </c>
      <c r="K39">
        <v>4</v>
      </c>
      <c r="L39" t="s">
        <v>326</v>
      </c>
      <c r="M39" s="69">
        <v>3.65</v>
      </c>
      <c r="N39" s="77" t="s">
        <v>12</v>
      </c>
      <c r="O39" s="69">
        <v>7.93</v>
      </c>
      <c r="P39" s="9" t="s">
        <v>12</v>
      </c>
      <c r="Q39">
        <v>5.95</v>
      </c>
      <c r="R39" t="s">
        <v>326</v>
      </c>
      <c r="S39" s="5">
        <v>11.7</v>
      </c>
      <c r="T39" s="5" t="s">
        <v>12</v>
      </c>
      <c r="U39">
        <v>1.49</v>
      </c>
      <c r="V39" t="s">
        <v>326</v>
      </c>
      <c r="W39" s="5">
        <v>4.1500000000000004</v>
      </c>
      <c r="X39" s="5" t="s">
        <v>12</v>
      </c>
    </row>
    <row r="40" spans="1:24" x14ac:dyDescent="0.35">
      <c r="A40" s="48" t="s">
        <v>346</v>
      </c>
      <c r="B40" t="s">
        <v>347</v>
      </c>
      <c r="C40" s="56" t="s">
        <v>689</v>
      </c>
      <c r="D40" t="s">
        <v>325</v>
      </c>
      <c r="E40">
        <v>7.01</v>
      </c>
      <c r="F40" t="s">
        <v>332</v>
      </c>
      <c r="G40">
        <v>2.78</v>
      </c>
      <c r="H40" t="s">
        <v>326</v>
      </c>
      <c r="I40">
        <v>2.38</v>
      </c>
      <c r="J40" t="s">
        <v>332</v>
      </c>
      <c r="K40">
        <v>3.81</v>
      </c>
      <c r="L40" t="s">
        <v>326</v>
      </c>
      <c r="M40" s="59">
        <v>2.33</v>
      </c>
      <c r="N40" s="67" t="s">
        <v>326</v>
      </c>
      <c r="O40" s="59">
        <v>11.5</v>
      </c>
      <c r="P40" s="6" t="s">
        <v>332</v>
      </c>
      <c r="Q40">
        <v>4.08</v>
      </c>
      <c r="R40" t="s">
        <v>326</v>
      </c>
      <c r="S40" s="5">
        <v>11.4</v>
      </c>
      <c r="T40" s="5" t="s">
        <v>12</v>
      </c>
      <c r="U40">
        <v>1.41</v>
      </c>
      <c r="V40" t="s">
        <v>332</v>
      </c>
      <c r="W40">
        <v>2.14</v>
      </c>
      <c r="X40" t="s">
        <v>326</v>
      </c>
    </row>
    <row r="41" spans="1:24" x14ac:dyDescent="0.35">
      <c r="A41" s="48" t="s">
        <v>348</v>
      </c>
      <c r="B41" t="s">
        <v>349</v>
      </c>
      <c r="C41" s="56" t="s">
        <v>689</v>
      </c>
      <c r="D41" t="s">
        <v>325</v>
      </c>
      <c r="E41">
        <v>13.7</v>
      </c>
      <c r="F41" t="s">
        <v>332</v>
      </c>
      <c r="G41">
        <v>3.42</v>
      </c>
      <c r="H41" t="s">
        <v>326</v>
      </c>
      <c r="I41">
        <v>4.2</v>
      </c>
      <c r="J41" t="s">
        <v>332</v>
      </c>
      <c r="K41">
        <v>2.68</v>
      </c>
      <c r="L41" t="s">
        <v>326</v>
      </c>
      <c r="M41" s="59">
        <v>2.89</v>
      </c>
      <c r="N41" s="67" t="s">
        <v>326</v>
      </c>
      <c r="O41" s="59">
        <v>14.8</v>
      </c>
      <c r="P41" s="6" t="s">
        <v>332</v>
      </c>
      <c r="Q41">
        <v>5.23</v>
      </c>
      <c r="R41" t="s">
        <v>326</v>
      </c>
      <c r="S41" s="4">
        <v>13.3</v>
      </c>
      <c r="T41" t="s">
        <v>332</v>
      </c>
      <c r="U41">
        <v>1.97</v>
      </c>
      <c r="V41" t="s">
        <v>326</v>
      </c>
      <c r="W41">
        <v>17</v>
      </c>
      <c r="X41" t="s">
        <v>332</v>
      </c>
    </row>
    <row r="42" spans="1:24" x14ac:dyDescent="0.35">
      <c r="A42" s="48" t="s">
        <v>350</v>
      </c>
      <c r="B42" t="s">
        <v>351</v>
      </c>
      <c r="C42" s="56" t="s">
        <v>689</v>
      </c>
      <c r="D42" t="s">
        <v>325</v>
      </c>
      <c r="E42">
        <v>6.75</v>
      </c>
      <c r="F42" t="s">
        <v>332</v>
      </c>
      <c r="G42" s="5">
        <v>1.74</v>
      </c>
      <c r="H42" s="5" t="s">
        <v>12</v>
      </c>
      <c r="I42" s="5">
        <v>2.09</v>
      </c>
      <c r="J42" s="5" t="s">
        <v>12</v>
      </c>
      <c r="K42">
        <v>2.38</v>
      </c>
      <c r="L42" t="s">
        <v>332</v>
      </c>
      <c r="M42" s="59">
        <v>2.21</v>
      </c>
      <c r="N42" s="67" t="s">
        <v>332</v>
      </c>
      <c r="O42" s="59">
        <v>4.4800000000000004</v>
      </c>
      <c r="P42" s="6" t="s">
        <v>12</v>
      </c>
      <c r="Q42" s="5">
        <v>6.48</v>
      </c>
      <c r="R42" s="5"/>
      <c r="S42">
        <v>8.31</v>
      </c>
      <c r="T42" t="s">
        <v>326</v>
      </c>
      <c r="U42">
        <v>2.31</v>
      </c>
      <c r="V42" t="s">
        <v>326</v>
      </c>
      <c r="W42">
        <v>1.93</v>
      </c>
      <c r="X42" t="s">
        <v>326</v>
      </c>
    </row>
    <row r="43" spans="1:24" x14ac:dyDescent="0.35">
      <c r="A43" s="48" t="s">
        <v>352</v>
      </c>
      <c r="B43" t="s">
        <v>353</v>
      </c>
      <c r="C43" s="56" t="s">
        <v>689</v>
      </c>
      <c r="D43" t="s">
        <v>325</v>
      </c>
      <c r="E43">
        <v>4.71</v>
      </c>
      <c r="F43" t="s">
        <v>326</v>
      </c>
      <c r="G43">
        <v>1.24</v>
      </c>
      <c r="H43" t="s">
        <v>326</v>
      </c>
      <c r="I43">
        <v>0.82699999999999996</v>
      </c>
      <c r="J43" t="s">
        <v>326</v>
      </c>
      <c r="K43">
        <v>1.99</v>
      </c>
      <c r="L43" t="s">
        <v>326</v>
      </c>
      <c r="M43" s="59">
        <v>1.67</v>
      </c>
      <c r="N43" s="67" t="s">
        <v>326</v>
      </c>
      <c r="O43" s="59">
        <v>3.49</v>
      </c>
      <c r="P43" s="6" t="s">
        <v>326</v>
      </c>
      <c r="Q43">
        <v>2.08</v>
      </c>
      <c r="R43" t="s">
        <v>326</v>
      </c>
      <c r="S43">
        <v>4.08</v>
      </c>
      <c r="T43" t="s">
        <v>326</v>
      </c>
      <c r="U43">
        <v>2.06</v>
      </c>
      <c r="V43" t="s">
        <v>326</v>
      </c>
      <c r="W43">
        <v>1.67</v>
      </c>
      <c r="X43" t="s">
        <v>326</v>
      </c>
    </row>
    <row r="44" spans="1:24" x14ac:dyDescent="0.35">
      <c r="A44" s="48" t="s">
        <v>354</v>
      </c>
      <c r="B44" t="s">
        <v>355</v>
      </c>
      <c r="C44" s="56" t="s">
        <v>689</v>
      </c>
      <c r="D44" t="s">
        <v>325</v>
      </c>
      <c r="E44">
        <v>4.21</v>
      </c>
      <c r="F44" t="s">
        <v>332</v>
      </c>
      <c r="G44" s="5">
        <v>1.4</v>
      </c>
      <c r="H44" s="5" t="s">
        <v>12</v>
      </c>
      <c r="I44">
        <v>0.74099999999999999</v>
      </c>
      <c r="J44" t="s">
        <v>326</v>
      </c>
      <c r="K44">
        <v>1.69</v>
      </c>
      <c r="L44" t="s">
        <v>326</v>
      </c>
      <c r="M44" s="59">
        <v>1.46</v>
      </c>
      <c r="N44" s="67" t="s">
        <v>326</v>
      </c>
      <c r="O44" s="59">
        <v>2.81</v>
      </c>
      <c r="P44" s="6" t="s">
        <v>326</v>
      </c>
      <c r="Q44" s="5">
        <v>3.71</v>
      </c>
      <c r="R44" s="5" t="s">
        <v>12</v>
      </c>
      <c r="S44">
        <v>3.66</v>
      </c>
      <c r="T44" t="s">
        <v>326</v>
      </c>
      <c r="U44">
        <v>1.75</v>
      </c>
      <c r="V44" t="s">
        <v>326</v>
      </c>
      <c r="W44">
        <v>1.47</v>
      </c>
      <c r="X44" t="s">
        <v>326</v>
      </c>
    </row>
    <row r="45" spans="1:24" x14ac:dyDescent="0.35">
      <c r="A45" s="48" t="s">
        <v>356</v>
      </c>
      <c r="B45" t="s">
        <v>357</v>
      </c>
      <c r="C45" s="56" t="s">
        <v>689</v>
      </c>
      <c r="D45" t="s">
        <v>325</v>
      </c>
      <c r="E45">
        <v>12.8</v>
      </c>
      <c r="F45" t="s">
        <v>332</v>
      </c>
      <c r="G45" s="5">
        <v>2.5099999999999998</v>
      </c>
      <c r="H45" s="5" t="s">
        <v>12</v>
      </c>
      <c r="I45" s="5">
        <v>1.36</v>
      </c>
      <c r="J45" s="5" t="s">
        <v>12</v>
      </c>
      <c r="K45">
        <v>1.73</v>
      </c>
      <c r="L45" t="s">
        <v>326</v>
      </c>
      <c r="M45" s="59">
        <v>1.48</v>
      </c>
      <c r="N45" s="67" t="s">
        <v>326</v>
      </c>
      <c r="O45" s="69">
        <v>6.14</v>
      </c>
      <c r="P45" s="9"/>
      <c r="Q45" s="5">
        <v>15.1</v>
      </c>
      <c r="R45" s="5"/>
      <c r="S45">
        <v>3.78</v>
      </c>
      <c r="T45" t="s">
        <v>326</v>
      </c>
      <c r="U45">
        <v>1.8</v>
      </c>
      <c r="V45" t="s">
        <v>326</v>
      </c>
      <c r="W45">
        <v>1.49</v>
      </c>
      <c r="X45" t="s">
        <v>326</v>
      </c>
    </row>
    <row r="46" spans="1:24" x14ac:dyDescent="0.35">
      <c r="A46" s="48" t="s">
        <v>358</v>
      </c>
      <c r="B46" t="s">
        <v>359</v>
      </c>
      <c r="C46" s="56" t="s">
        <v>689</v>
      </c>
      <c r="D46" t="s">
        <v>325</v>
      </c>
      <c r="E46">
        <v>10.6</v>
      </c>
      <c r="F46" t="s">
        <v>326</v>
      </c>
      <c r="G46">
        <v>3.33</v>
      </c>
      <c r="H46" t="s">
        <v>326</v>
      </c>
      <c r="I46" s="5">
        <v>2.54</v>
      </c>
      <c r="J46" s="5" t="s">
        <v>12</v>
      </c>
      <c r="K46" s="5">
        <v>2.44</v>
      </c>
      <c r="L46" s="5" t="s">
        <v>12</v>
      </c>
      <c r="M46" s="59">
        <v>2.54</v>
      </c>
      <c r="N46" s="67" t="s">
        <v>326</v>
      </c>
      <c r="O46" s="59">
        <v>7.01</v>
      </c>
      <c r="P46" s="6" t="s">
        <v>326</v>
      </c>
      <c r="Q46">
        <v>13.1</v>
      </c>
      <c r="R46" t="s">
        <v>326</v>
      </c>
      <c r="S46" s="5">
        <v>10.5</v>
      </c>
      <c r="T46" s="5"/>
      <c r="U46" s="5">
        <v>4</v>
      </c>
      <c r="V46" s="5" t="s">
        <v>12</v>
      </c>
      <c r="W46">
        <v>4.2300000000000004</v>
      </c>
      <c r="X46" t="s">
        <v>326</v>
      </c>
    </row>
    <row r="47" spans="1:24" x14ac:dyDescent="0.35">
      <c r="A47" s="48" t="s">
        <v>360</v>
      </c>
      <c r="B47" t="s">
        <v>361</v>
      </c>
      <c r="C47" s="56" t="s">
        <v>689</v>
      </c>
      <c r="D47" t="s">
        <v>325</v>
      </c>
      <c r="E47">
        <v>4.12</v>
      </c>
      <c r="F47" t="s">
        <v>326</v>
      </c>
      <c r="G47">
        <v>1.1000000000000001</v>
      </c>
      <c r="H47" t="s">
        <v>326</v>
      </c>
      <c r="I47">
        <v>0.72</v>
      </c>
      <c r="J47" t="s">
        <v>326</v>
      </c>
      <c r="K47">
        <v>1.68</v>
      </c>
      <c r="L47" t="s">
        <v>326</v>
      </c>
      <c r="M47" s="59">
        <v>1.43</v>
      </c>
      <c r="N47" s="67" t="s">
        <v>326</v>
      </c>
      <c r="O47" s="59">
        <v>2.99</v>
      </c>
      <c r="P47" s="6" t="s">
        <v>326</v>
      </c>
      <c r="Q47">
        <v>1.85</v>
      </c>
      <c r="R47" t="s">
        <v>326</v>
      </c>
      <c r="S47">
        <v>3.55</v>
      </c>
      <c r="T47" t="s">
        <v>326</v>
      </c>
      <c r="U47">
        <v>1.75</v>
      </c>
      <c r="V47" t="s">
        <v>326</v>
      </c>
      <c r="W47">
        <v>1.43</v>
      </c>
      <c r="X47" t="s">
        <v>326</v>
      </c>
    </row>
    <row r="48" spans="1:24" x14ac:dyDescent="0.35">
      <c r="A48" s="48" t="s">
        <v>362</v>
      </c>
      <c r="B48" t="s">
        <v>363</v>
      </c>
      <c r="C48" s="56" t="s">
        <v>689</v>
      </c>
      <c r="D48" t="s">
        <v>325</v>
      </c>
      <c r="E48">
        <v>4.1900000000000004</v>
      </c>
      <c r="F48" t="s">
        <v>326</v>
      </c>
      <c r="G48">
        <v>1.1200000000000001</v>
      </c>
      <c r="H48" t="s">
        <v>326</v>
      </c>
      <c r="I48">
        <v>0.72399999999999998</v>
      </c>
      <c r="J48" t="s">
        <v>326</v>
      </c>
      <c r="K48">
        <v>1.64</v>
      </c>
      <c r="L48" t="s">
        <v>326</v>
      </c>
      <c r="M48" s="59">
        <v>1.36</v>
      </c>
      <c r="N48" s="67" t="s">
        <v>326</v>
      </c>
      <c r="O48" s="59">
        <v>2.97</v>
      </c>
      <c r="P48" s="6" t="s">
        <v>326</v>
      </c>
      <c r="Q48">
        <v>1.89</v>
      </c>
      <c r="R48" t="s">
        <v>326</v>
      </c>
      <c r="S48">
        <v>3.57</v>
      </c>
      <c r="T48" t="s">
        <v>326</v>
      </c>
      <c r="U48">
        <v>1.7</v>
      </c>
      <c r="V48" t="s">
        <v>326</v>
      </c>
      <c r="W48">
        <v>1.36</v>
      </c>
      <c r="X48" t="s">
        <v>326</v>
      </c>
    </row>
    <row r="49" spans="1:24" x14ac:dyDescent="0.35">
      <c r="A49" s="48" t="s">
        <v>364</v>
      </c>
      <c r="B49" t="s">
        <v>365</v>
      </c>
      <c r="C49" s="56" t="s">
        <v>689</v>
      </c>
      <c r="D49" t="s">
        <v>325</v>
      </c>
      <c r="E49">
        <v>47.7</v>
      </c>
      <c r="F49" t="s">
        <v>326</v>
      </c>
      <c r="G49">
        <v>12.5</v>
      </c>
      <c r="H49" t="s">
        <v>326</v>
      </c>
      <c r="I49">
        <v>11.2</v>
      </c>
      <c r="J49" t="s">
        <v>326</v>
      </c>
      <c r="K49" s="5">
        <v>9.36</v>
      </c>
      <c r="L49" s="5"/>
      <c r="M49" s="59">
        <v>12.7</v>
      </c>
      <c r="N49" s="67" t="s">
        <v>326</v>
      </c>
      <c r="O49" s="59">
        <v>50</v>
      </c>
      <c r="P49" s="6" t="s">
        <v>326</v>
      </c>
      <c r="Q49">
        <v>26.6</v>
      </c>
      <c r="R49" t="s">
        <v>326</v>
      </c>
      <c r="S49">
        <v>35.5</v>
      </c>
      <c r="T49" t="s">
        <v>326</v>
      </c>
      <c r="U49" s="5">
        <v>12.4</v>
      </c>
      <c r="V49" s="5"/>
      <c r="W49">
        <v>18.7</v>
      </c>
      <c r="X49" t="s">
        <v>326</v>
      </c>
    </row>
    <row r="50" spans="1:24" x14ac:dyDescent="0.35">
      <c r="A50" s="48" t="s">
        <v>366</v>
      </c>
      <c r="B50" t="s">
        <v>367</v>
      </c>
      <c r="C50" s="56" t="s">
        <v>689</v>
      </c>
      <c r="D50" t="s">
        <v>325</v>
      </c>
      <c r="E50">
        <v>4.34</v>
      </c>
      <c r="F50" t="s">
        <v>326</v>
      </c>
      <c r="G50">
        <v>1.21</v>
      </c>
      <c r="H50" t="s">
        <v>326</v>
      </c>
      <c r="I50">
        <v>0.78700000000000003</v>
      </c>
      <c r="J50" t="s">
        <v>326</v>
      </c>
      <c r="K50">
        <v>1.87</v>
      </c>
      <c r="L50" t="s">
        <v>326</v>
      </c>
      <c r="M50" s="59">
        <v>1.72</v>
      </c>
      <c r="N50" s="67" t="s">
        <v>326</v>
      </c>
      <c r="O50" s="59">
        <v>3.05</v>
      </c>
      <c r="P50" s="6" t="s">
        <v>326</v>
      </c>
      <c r="Q50">
        <v>2.04</v>
      </c>
      <c r="R50" t="s">
        <v>326</v>
      </c>
      <c r="S50">
        <v>3.88</v>
      </c>
      <c r="T50" t="s">
        <v>326</v>
      </c>
      <c r="U50">
        <v>1.94</v>
      </c>
      <c r="V50" t="s">
        <v>326</v>
      </c>
      <c r="W50">
        <v>1.72</v>
      </c>
      <c r="X50" t="s">
        <v>326</v>
      </c>
    </row>
    <row r="51" spans="1:24" x14ac:dyDescent="0.35">
      <c r="A51" s="48" t="s">
        <v>368</v>
      </c>
      <c r="B51" t="s">
        <v>369</v>
      </c>
      <c r="C51" s="56" t="s">
        <v>689</v>
      </c>
      <c r="D51" t="s">
        <v>325</v>
      </c>
      <c r="E51">
        <v>4.16</v>
      </c>
      <c r="F51" t="s">
        <v>326</v>
      </c>
      <c r="G51">
        <v>1.1200000000000001</v>
      </c>
      <c r="H51" t="s">
        <v>326</v>
      </c>
      <c r="I51">
        <v>0.745</v>
      </c>
      <c r="J51" t="s">
        <v>326</v>
      </c>
      <c r="K51">
        <v>1.77</v>
      </c>
      <c r="L51" t="s">
        <v>326</v>
      </c>
      <c r="M51" s="59">
        <v>1.58</v>
      </c>
      <c r="N51" s="67" t="s">
        <v>326</v>
      </c>
      <c r="O51" s="59">
        <v>2.99</v>
      </c>
      <c r="P51" s="6" t="s">
        <v>326</v>
      </c>
      <c r="Q51">
        <v>1.89</v>
      </c>
      <c r="R51" t="s">
        <v>326</v>
      </c>
      <c r="S51">
        <v>3.67</v>
      </c>
      <c r="T51" t="s">
        <v>326</v>
      </c>
      <c r="U51">
        <v>1.84</v>
      </c>
      <c r="V51" t="s">
        <v>326</v>
      </c>
      <c r="W51">
        <v>1.59</v>
      </c>
      <c r="X51" t="s">
        <v>326</v>
      </c>
    </row>
    <row r="52" spans="1:24" x14ac:dyDescent="0.35">
      <c r="A52" s="48" t="s">
        <v>370</v>
      </c>
      <c r="B52" t="s">
        <v>371</v>
      </c>
      <c r="C52" s="56" t="s">
        <v>689</v>
      </c>
      <c r="D52" t="s">
        <v>325</v>
      </c>
      <c r="E52" s="5">
        <v>3.72</v>
      </c>
      <c r="F52" s="5" t="s">
        <v>12</v>
      </c>
      <c r="G52">
        <v>2.0699999999999998</v>
      </c>
      <c r="H52" t="s">
        <v>326</v>
      </c>
      <c r="I52" s="5">
        <v>1.1200000000000001</v>
      </c>
      <c r="J52" s="5" t="s">
        <v>12</v>
      </c>
      <c r="K52">
        <v>2.2200000000000002</v>
      </c>
      <c r="L52" t="s">
        <v>326</v>
      </c>
      <c r="M52" s="59">
        <v>1.81</v>
      </c>
      <c r="N52" s="67" t="s">
        <v>326</v>
      </c>
      <c r="O52" s="69">
        <v>4.63</v>
      </c>
      <c r="P52" s="9" t="s">
        <v>12</v>
      </c>
      <c r="Q52">
        <v>5.05</v>
      </c>
      <c r="R52" t="s">
        <v>326</v>
      </c>
      <c r="S52">
        <v>4.3099999999999996</v>
      </c>
      <c r="T52" t="s">
        <v>332</v>
      </c>
      <c r="U52">
        <v>2.2200000000000002</v>
      </c>
      <c r="V52" t="s">
        <v>326</v>
      </c>
      <c r="W52">
        <v>1.92</v>
      </c>
      <c r="X52" t="s">
        <v>326</v>
      </c>
    </row>
    <row r="53" spans="1:24" x14ac:dyDescent="0.35">
      <c r="A53" s="48" t="s">
        <v>372</v>
      </c>
      <c r="B53" t="s">
        <v>373</v>
      </c>
      <c r="C53" s="56" t="s">
        <v>689</v>
      </c>
      <c r="D53" t="s">
        <v>325</v>
      </c>
      <c r="E53" s="5">
        <v>4.5599999999999996</v>
      </c>
      <c r="F53" s="5"/>
      <c r="G53">
        <v>1.55</v>
      </c>
      <c r="H53" t="s">
        <v>332</v>
      </c>
      <c r="I53" s="5">
        <v>1.47</v>
      </c>
      <c r="J53" s="5" t="s">
        <v>12</v>
      </c>
      <c r="K53">
        <v>1.55</v>
      </c>
      <c r="L53" t="s">
        <v>332</v>
      </c>
      <c r="M53" s="59">
        <v>1.1200000000000001</v>
      </c>
      <c r="N53" s="67" t="s">
        <v>332</v>
      </c>
      <c r="O53" s="69">
        <v>5.5</v>
      </c>
      <c r="P53" s="9"/>
      <c r="Q53" s="5">
        <v>5.72</v>
      </c>
      <c r="R53" s="5"/>
      <c r="S53">
        <v>4.47</v>
      </c>
      <c r="T53" t="s">
        <v>332</v>
      </c>
      <c r="U53" s="5">
        <v>2.98</v>
      </c>
      <c r="V53" s="5" t="s">
        <v>12</v>
      </c>
      <c r="W53">
        <v>2.57</v>
      </c>
      <c r="X53" t="s">
        <v>326</v>
      </c>
    </row>
    <row r="54" spans="1:24" x14ac:dyDescent="0.35">
      <c r="A54" s="48" t="s">
        <v>374</v>
      </c>
      <c r="B54" t="s">
        <v>375</v>
      </c>
      <c r="C54" s="56" t="s">
        <v>689</v>
      </c>
      <c r="D54" t="s">
        <v>325</v>
      </c>
      <c r="E54">
        <v>4.8899999999999997</v>
      </c>
      <c r="F54" t="s">
        <v>326</v>
      </c>
      <c r="G54" s="5">
        <v>1.21</v>
      </c>
      <c r="H54" s="5" t="s">
        <v>12</v>
      </c>
      <c r="I54">
        <v>1.1299999999999999</v>
      </c>
      <c r="J54" t="s">
        <v>326</v>
      </c>
      <c r="K54">
        <v>1.28</v>
      </c>
      <c r="L54" t="s">
        <v>332</v>
      </c>
      <c r="M54" s="59">
        <v>1.28</v>
      </c>
      <c r="N54" s="67" t="s">
        <v>332</v>
      </c>
      <c r="O54" s="59">
        <v>4.8600000000000003</v>
      </c>
      <c r="P54" s="6" t="s">
        <v>326</v>
      </c>
      <c r="Q54" s="5">
        <v>5.12</v>
      </c>
      <c r="R54" s="5"/>
      <c r="S54">
        <v>4.01</v>
      </c>
      <c r="T54" t="s">
        <v>326</v>
      </c>
      <c r="U54" s="5">
        <v>2.25</v>
      </c>
      <c r="V54" s="5" t="s">
        <v>12</v>
      </c>
      <c r="W54" s="5">
        <v>2.0499999999999998</v>
      </c>
      <c r="X54" s="5" t="s">
        <v>12</v>
      </c>
    </row>
    <row r="55" spans="1:24" x14ac:dyDescent="0.35">
      <c r="A55" s="48" t="s">
        <v>376</v>
      </c>
      <c r="B55" t="s">
        <v>367</v>
      </c>
      <c r="C55" s="56" t="s">
        <v>689</v>
      </c>
      <c r="D55" t="s">
        <v>325</v>
      </c>
      <c r="E55">
        <v>9.41</v>
      </c>
      <c r="F55" t="s">
        <v>326</v>
      </c>
      <c r="G55">
        <v>3.05</v>
      </c>
      <c r="H55" t="s">
        <v>326</v>
      </c>
      <c r="I55" s="5">
        <v>2.11</v>
      </c>
      <c r="J55" s="5" t="s">
        <v>12</v>
      </c>
      <c r="K55">
        <v>2.79</v>
      </c>
      <c r="L55" t="s">
        <v>326</v>
      </c>
      <c r="M55" s="59">
        <v>2.19</v>
      </c>
      <c r="N55" s="67" t="s">
        <v>326</v>
      </c>
      <c r="O55" s="59">
        <v>11.5</v>
      </c>
      <c r="P55" s="6" t="s">
        <v>326</v>
      </c>
      <c r="Q55">
        <v>11.9</v>
      </c>
      <c r="R55" t="s">
        <v>326</v>
      </c>
      <c r="S55" s="5">
        <v>8.19</v>
      </c>
      <c r="T55" s="5"/>
      <c r="U55">
        <v>4.8600000000000003</v>
      </c>
      <c r="V55" t="s">
        <v>326</v>
      </c>
      <c r="W55">
        <v>3.92</v>
      </c>
      <c r="X55" t="s">
        <v>326</v>
      </c>
    </row>
    <row r="56" spans="1:24" x14ac:dyDescent="0.35">
      <c r="A56" s="48" t="s">
        <v>377</v>
      </c>
      <c r="B56" t="s">
        <v>378</v>
      </c>
      <c r="C56" s="56" t="s">
        <v>689</v>
      </c>
      <c r="D56" t="s">
        <v>325</v>
      </c>
      <c r="E56">
        <v>1.72</v>
      </c>
      <c r="F56" t="s">
        <v>332</v>
      </c>
      <c r="G56">
        <v>0.63800000000000001</v>
      </c>
      <c r="H56" t="s">
        <v>326</v>
      </c>
      <c r="I56">
        <v>0.54500000000000004</v>
      </c>
      <c r="J56" t="s">
        <v>326</v>
      </c>
      <c r="K56">
        <v>0.63200000000000001</v>
      </c>
      <c r="L56" t="s">
        <v>326</v>
      </c>
      <c r="M56" s="59">
        <v>0.63500000000000001</v>
      </c>
      <c r="N56" s="67" t="s">
        <v>326</v>
      </c>
      <c r="O56" s="59">
        <v>2</v>
      </c>
      <c r="P56" s="6" t="s">
        <v>332</v>
      </c>
      <c r="Q56" s="5">
        <v>2.04</v>
      </c>
      <c r="R56" s="5" t="s">
        <v>12</v>
      </c>
      <c r="S56" s="5">
        <v>2.33</v>
      </c>
      <c r="T56" s="5" t="s">
        <v>12</v>
      </c>
      <c r="U56">
        <v>1</v>
      </c>
      <c r="V56" t="s">
        <v>332</v>
      </c>
      <c r="W56">
        <v>0.84499999999999997</v>
      </c>
      <c r="X56" t="s">
        <v>332</v>
      </c>
    </row>
    <row r="57" spans="1:24" x14ac:dyDescent="0.35">
      <c r="A57" s="48" t="s">
        <v>379</v>
      </c>
      <c r="B57" t="s">
        <v>367</v>
      </c>
      <c r="C57" s="56" t="s">
        <v>689</v>
      </c>
      <c r="D57" t="s">
        <v>325</v>
      </c>
      <c r="E57">
        <v>17.100000000000001</v>
      </c>
      <c r="F57" t="s">
        <v>326</v>
      </c>
      <c r="G57">
        <v>5.26</v>
      </c>
      <c r="H57" t="s">
        <v>326</v>
      </c>
      <c r="I57">
        <v>2.38</v>
      </c>
      <c r="J57" t="s">
        <v>326</v>
      </c>
      <c r="K57">
        <v>2.0099999999999998</v>
      </c>
      <c r="L57" t="s">
        <v>326</v>
      </c>
      <c r="M57" s="59">
        <v>2.4500000000000002</v>
      </c>
      <c r="N57" s="67" t="s">
        <v>326</v>
      </c>
      <c r="O57" s="59">
        <v>17.2</v>
      </c>
      <c r="P57" s="6" t="s">
        <v>326</v>
      </c>
      <c r="Q57">
        <v>10.1</v>
      </c>
      <c r="R57" t="s">
        <v>326</v>
      </c>
      <c r="S57">
        <v>7.66</v>
      </c>
      <c r="T57" t="s">
        <v>326</v>
      </c>
      <c r="U57">
        <v>3.73</v>
      </c>
      <c r="V57" t="s">
        <v>326</v>
      </c>
      <c r="W57">
        <v>4.63</v>
      </c>
      <c r="X57" t="s">
        <v>326</v>
      </c>
    </row>
    <row r="58" spans="1:24" x14ac:dyDescent="0.35">
      <c r="A58" s="48" t="s">
        <v>380</v>
      </c>
      <c r="B58" t="s">
        <v>367</v>
      </c>
      <c r="C58" s="56" t="s">
        <v>689</v>
      </c>
      <c r="D58" t="s">
        <v>325</v>
      </c>
      <c r="E58">
        <v>9.26</v>
      </c>
      <c r="F58" t="s">
        <v>326</v>
      </c>
      <c r="G58">
        <v>2.39</v>
      </c>
      <c r="H58" t="s">
        <v>326</v>
      </c>
      <c r="I58">
        <v>1.34</v>
      </c>
      <c r="J58" t="s">
        <v>332</v>
      </c>
      <c r="K58">
        <v>1.3</v>
      </c>
      <c r="L58" t="s">
        <v>326</v>
      </c>
      <c r="M58" s="59">
        <v>1.42</v>
      </c>
      <c r="N58" s="67" t="s">
        <v>332</v>
      </c>
      <c r="O58" s="59">
        <v>9.76</v>
      </c>
      <c r="P58" s="6" t="s">
        <v>326</v>
      </c>
      <c r="Q58">
        <v>5.43</v>
      </c>
      <c r="R58" t="s">
        <v>332</v>
      </c>
      <c r="S58">
        <v>4.49</v>
      </c>
      <c r="T58" t="s">
        <v>326</v>
      </c>
      <c r="U58">
        <v>2.85</v>
      </c>
      <c r="V58" t="s">
        <v>326</v>
      </c>
      <c r="W58">
        <v>2.74</v>
      </c>
      <c r="X58" t="s">
        <v>326</v>
      </c>
    </row>
    <row r="59" spans="1:24" x14ac:dyDescent="0.35">
      <c r="A59" s="48" t="s">
        <v>381</v>
      </c>
      <c r="B59" t="s">
        <v>382</v>
      </c>
      <c r="C59" s="56" t="s">
        <v>689</v>
      </c>
      <c r="D59" t="s">
        <v>325</v>
      </c>
      <c r="E59">
        <v>6.13</v>
      </c>
      <c r="F59" t="s">
        <v>326</v>
      </c>
      <c r="G59">
        <v>1.98</v>
      </c>
      <c r="H59" t="s">
        <v>326</v>
      </c>
      <c r="I59" s="5">
        <v>1.06</v>
      </c>
      <c r="J59" s="5" t="s">
        <v>12</v>
      </c>
      <c r="K59" s="5">
        <v>0.81</v>
      </c>
      <c r="L59" s="5" t="s">
        <v>12</v>
      </c>
      <c r="M59" s="69">
        <v>0.98399999999999999</v>
      </c>
      <c r="N59" s="77" t="s">
        <v>12</v>
      </c>
      <c r="O59" s="59">
        <v>6.82</v>
      </c>
      <c r="P59" s="6" t="s">
        <v>326</v>
      </c>
      <c r="Q59">
        <v>4.04</v>
      </c>
      <c r="R59" t="s">
        <v>326</v>
      </c>
      <c r="S59" s="5">
        <v>2.62</v>
      </c>
      <c r="T59" s="5" t="s">
        <v>12</v>
      </c>
      <c r="U59" s="5">
        <v>1.61</v>
      </c>
      <c r="V59" s="5" t="s">
        <v>12</v>
      </c>
      <c r="W59">
        <v>1.75</v>
      </c>
      <c r="X59" t="s">
        <v>326</v>
      </c>
    </row>
    <row r="60" spans="1:24" x14ac:dyDescent="0.35">
      <c r="A60" s="48" t="s">
        <v>383</v>
      </c>
      <c r="B60" t="s">
        <v>384</v>
      </c>
      <c r="C60" s="56" t="s">
        <v>689</v>
      </c>
      <c r="D60" t="s">
        <v>325</v>
      </c>
      <c r="E60">
        <v>0.78900000000000003</v>
      </c>
      <c r="F60" t="s">
        <v>326</v>
      </c>
      <c r="G60">
        <v>0.52800000000000002</v>
      </c>
      <c r="H60" t="s">
        <v>326</v>
      </c>
      <c r="I60">
        <v>0.54500000000000004</v>
      </c>
      <c r="J60" t="s">
        <v>326</v>
      </c>
      <c r="K60">
        <v>0.54900000000000004</v>
      </c>
      <c r="L60" t="s">
        <v>326</v>
      </c>
      <c r="M60" s="59">
        <v>0.53400000000000003</v>
      </c>
      <c r="N60" s="67" t="s">
        <v>326</v>
      </c>
      <c r="O60" s="59">
        <v>0.85499999999999998</v>
      </c>
      <c r="P60" s="6" t="s">
        <v>326</v>
      </c>
      <c r="Q60">
        <v>0.66300000000000003</v>
      </c>
      <c r="R60" t="s">
        <v>326</v>
      </c>
      <c r="S60">
        <v>0.88800000000000001</v>
      </c>
      <c r="T60" t="s">
        <v>326</v>
      </c>
      <c r="U60">
        <v>0.56000000000000005</v>
      </c>
      <c r="V60" t="s">
        <v>326</v>
      </c>
      <c r="W60">
        <v>0.54500000000000004</v>
      </c>
      <c r="X60" t="s">
        <v>326</v>
      </c>
    </row>
    <row r="61" spans="1:24" x14ac:dyDescent="0.35">
      <c r="A61" s="48" t="s">
        <v>385</v>
      </c>
      <c r="B61" t="s">
        <v>386</v>
      </c>
      <c r="C61" s="56" t="s">
        <v>689</v>
      </c>
      <c r="D61" t="s">
        <v>325</v>
      </c>
      <c r="E61">
        <v>0.54600000000000004</v>
      </c>
      <c r="F61" t="s">
        <v>326</v>
      </c>
      <c r="G61">
        <v>0.52800000000000002</v>
      </c>
      <c r="H61" t="s">
        <v>326</v>
      </c>
      <c r="I61">
        <v>0.54500000000000004</v>
      </c>
      <c r="J61" t="s">
        <v>326</v>
      </c>
      <c r="K61">
        <v>0.54900000000000004</v>
      </c>
      <c r="L61" t="s">
        <v>326</v>
      </c>
      <c r="M61" s="59">
        <v>0.53400000000000003</v>
      </c>
      <c r="N61" s="67" t="s">
        <v>326</v>
      </c>
      <c r="O61" s="59">
        <v>0.59099999999999997</v>
      </c>
      <c r="P61" s="6" t="s">
        <v>326</v>
      </c>
      <c r="Q61">
        <v>0.64300000000000002</v>
      </c>
      <c r="R61" t="s">
        <v>326</v>
      </c>
      <c r="S61">
        <v>0.76900000000000002</v>
      </c>
      <c r="T61" t="s">
        <v>326</v>
      </c>
      <c r="U61">
        <v>0.56000000000000005</v>
      </c>
      <c r="V61" t="s">
        <v>326</v>
      </c>
      <c r="W61">
        <v>0.54500000000000004</v>
      </c>
      <c r="X61" t="s">
        <v>326</v>
      </c>
    </row>
    <row r="62" spans="1:24" x14ac:dyDescent="0.35">
      <c r="A62" s="48" t="s">
        <v>387</v>
      </c>
      <c r="B62" t="s">
        <v>388</v>
      </c>
      <c r="C62" s="56" t="s">
        <v>689</v>
      </c>
      <c r="D62" t="s">
        <v>325</v>
      </c>
      <c r="E62" s="5">
        <v>0.93400000000000005</v>
      </c>
      <c r="F62" s="5" t="s">
        <v>12</v>
      </c>
      <c r="G62">
        <v>0.52800000000000002</v>
      </c>
      <c r="H62" t="s">
        <v>326</v>
      </c>
      <c r="I62">
        <v>0.54500000000000004</v>
      </c>
      <c r="J62" t="s">
        <v>326</v>
      </c>
      <c r="K62">
        <v>0.54900000000000004</v>
      </c>
      <c r="L62" t="s">
        <v>326</v>
      </c>
      <c r="M62" s="59">
        <v>0.53400000000000003</v>
      </c>
      <c r="N62" s="67" t="s">
        <v>326</v>
      </c>
      <c r="O62" s="69">
        <v>0.96399999999999997</v>
      </c>
      <c r="P62" s="9" t="s">
        <v>12</v>
      </c>
      <c r="Q62">
        <v>0.79500000000000004</v>
      </c>
      <c r="R62" t="s">
        <v>326</v>
      </c>
      <c r="S62">
        <v>0.76100000000000001</v>
      </c>
      <c r="T62" t="s">
        <v>326</v>
      </c>
      <c r="U62">
        <v>0.56000000000000005</v>
      </c>
      <c r="V62" t="s">
        <v>326</v>
      </c>
      <c r="W62">
        <v>0.54500000000000004</v>
      </c>
      <c r="X62" t="s">
        <v>326</v>
      </c>
    </row>
    <row r="63" spans="1:24" x14ac:dyDescent="0.35">
      <c r="A63" s="48" t="s">
        <v>389</v>
      </c>
      <c r="B63" t="s">
        <v>367</v>
      </c>
      <c r="C63" s="56" t="s">
        <v>689</v>
      </c>
      <c r="D63" t="s">
        <v>325</v>
      </c>
      <c r="E63" s="5">
        <v>2.34</v>
      </c>
      <c r="F63" s="5" t="s">
        <v>12</v>
      </c>
      <c r="G63">
        <v>0.85599999999999998</v>
      </c>
      <c r="H63" t="s">
        <v>332</v>
      </c>
      <c r="I63">
        <v>0.54500000000000004</v>
      </c>
      <c r="J63" t="s">
        <v>326</v>
      </c>
      <c r="K63">
        <v>0.54900000000000004</v>
      </c>
      <c r="L63" t="s">
        <v>326</v>
      </c>
      <c r="M63" s="59">
        <v>0.53400000000000003</v>
      </c>
      <c r="N63" s="67" t="s">
        <v>326</v>
      </c>
      <c r="O63" s="59">
        <v>2.29</v>
      </c>
      <c r="P63" s="6" t="s">
        <v>332</v>
      </c>
      <c r="Q63">
        <v>2.42</v>
      </c>
      <c r="R63" t="s">
        <v>332</v>
      </c>
      <c r="S63" s="5">
        <v>1.21</v>
      </c>
      <c r="T63" s="5" t="s">
        <v>12</v>
      </c>
      <c r="U63">
        <v>0.83899999999999997</v>
      </c>
      <c r="V63" t="s">
        <v>332</v>
      </c>
      <c r="W63" s="5">
        <v>0.80900000000000005</v>
      </c>
      <c r="X63" s="5" t="s">
        <v>12</v>
      </c>
    </row>
    <row r="64" spans="1:24" x14ac:dyDescent="0.35">
      <c r="A64" s="48" t="s">
        <v>390</v>
      </c>
      <c r="B64" t="s">
        <v>391</v>
      </c>
      <c r="C64" s="56" t="s">
        <v>689</v>
      </c>
      <c r="D64" t="s">
        <v>325</v>
      </c>
      <c r="E64">
        <v>1.02</v>
      </c>
      <c r="F64" t="s">
        <v>332</v>
      </c>
      <c r="G64">
        <v>0.52800000000000002</v>
      </c>
      <c r="H64" t="s">
        <v>326</v>
      </c>
      <c r="I64">
        <v>0.54500000000000004</v>
      </c>
      <c r="J64" t="s">
        <v>326</v>
      </c>
      <c r="K64">
        <v>0.54900000000000004</v>
      </c>
      <c r="L64" t="s">
        <v>326</v>
      </c>
      <c r="M64" s="59">
        <v>0.53400000000000003</v>
      </c>
      <c r="N64" s="67" t="s">
        <v>326</v>
      </c>
      <c r="O64" s="69">
        <v>0.86699999999999999</v>
      </c>
      <c r="P64" s="9" t="s">
        <v>12</v>
      </c>
      <c r="Q64">
        <v>0.94099999999999995</v>
      </c>
      <c r="R64" t="s">
        <v>332</v>
      </c>
      <c r="S64" s="5">
        <v>0.79300000000000004</v>
      </c>
      <c r="T64" s="5" t="s">
        <v>12</v>
      </c>
      <c r="U64">
        <v>0.56000000000000005</v>
      </c>
      <c r="V64" t="s">
        <v>326</v>
      </c>
      <c r="W64">
        <v>0.54500000000000004</v>
      </c>
      <c r="X64" t="s">
        <v>326</v>
      </c>
    </row>
    <row r="65" spans="1:24" x14ac:dyDescent="0.35">
      <c r="A65" s="48" t="s">
        <v>392</v>
      </c>
      <c r="B65" t="s">
        <v>393</v>
      </c>
      <c r="C65" s="56" t="s">
        <v>689</v>
      </c>
      <c r="D65" t="s">
        <v>325</v>
      </c>
      <c r="E65">
        <v>12.2</v>
      </c>
      <c r="F65" t="s">
        <v>326</v>
      </c>
      <c r="G65">
        <v>3.8</v>
      </c>
      <c r="H65" t="s">
        <v>326</v>
      </c>
      <c r="I65">
        <v>1.72</v>
      </c>
      <c r="J65" t="s">
        <v>326</v>
      </c>
      <c r="K65">
        <v>1.5</v>
      </c>
      <c r="L65" t="s">
        <v>326</v>
      </c>
      <c r="M65" s="59">
        <v>1.9</v>
      </c>
      <c r="N65" s="67" t="s">
        <v>326</v>
      </c>
      <c r="O65" s="59">
        <v>12.7</v>
      </c>
      <c r="P65" s="6" t="s">
        <v>326</v>
      </c>
      <c r="Q65">
        <v>8.51</v>
      </c>
      <c r="R65" t="s">
        <v>326</v>
      </c>
      <c r="S65">
        <v>6.22</v>
      </c>
      <c r="T65" t="s">
        <v>326</v>
      </c>
      <c r="U65" s="5">
        <v>3.63</v>
      </c>
      <c r="V65" s="5" t="s">
        <v>12</v>
      </c>
      <c r="W65">
        <v>3.65</v>
      </c>
      <c r="X65" t="s">
        <v>326</v>
      </c>
    </row>
    <row r="66" spans="1:24" x14ac:dyDescent="0.35">
      <c r="A66" s="48" t="s">
        <v>394</v>
      </c>
      <c r="B66" t="s">
        <v>395</v>
      </c>
      <c r="C66" s="56" t="s">
        <v>689</v>
      </c>
      <c r="D66" t="s">
        <v>325</v>
      </c>
      <c r="E66">
        <v>3.68</v>
      </c>
      <c r="F66" t="s">
        <v>326</v>
      </c>
      <c r="G66">
        <v>0.88900000000000001</v>
      </c>
      <c r="H66" t="s">
        <v>332</v>
      </c>
      <c r="I66">
        <v>0.61599999999999999</v>
      </c>
      <c r="J66" t="s">
        <v>326</v>
      </c>
      <c r="K66" s="5">
        <v>0.78500000000000003</v>
      </c>
      <c r="L66" s="5" t="s">
        <v>12</v>
      </c>
      <c r="M66" s="59">
        <v>0.53400000000000003</v>
      </c>
      <c r="N66" s="67" t="s">
        <v>326</v>
      </c>
      <c r="O66" s="59">
        <v>3.65</v>
      </c>
      <c r="P66" s="6" t="s">
        <v>326</v>
      </c>
      <c r="Q66" s="5">
        <v>3.13</v>
      </c>
      <c r="R66" s="5" t="s">
        <v>12</v>
      </c>
      <c r="S66">
        <v>2.56</v>
      </c>
      <c r="T66" t="s">
        <v>332</v>
      </c>
      <c r="U66" s="5">
        <v>1.38</v>
      </c>
      <c r="V66" s="5" t="s">
        <v>12</v>
      </c>
      <c r="W66" s="5">
        <v>1</v>
      </c>
      <c r="X66" s="5" t="s">
        <v>12</v>
      </c>
    </row>
    <row r="67" spans="1:24" x14ac:dyDescent="0.35">
      <c r="A67" s="48" t="s">
        <v>396</v>
      </c>
      <c r="B67" t="s">
        <v>397</v>
      </c>
      <c r="C67" s="56" t="s">
        <v>689</v>
      </c>
      <c r="D67" t="s">
        <v>325</v>
      </c>
      <c r="E67">
        <v>0.85099999999999998</v>
      </c>
      <c r="F67" t="s">
        <v>326</v>
      </c>
      <c r="G67">
        <v>0.52800000000000002</v>
      </c>
      <c r="H67" t="s">
        <v>326</v>
      </c>
      <c r="I67">
        <v>0.54500000000000004</v>
      </c>
      <c r="J67" t="s">
        <v>326</v>
      </c>
      <c r="K67">
        <v>0.54900000000000004</v>
      </c>
      <c r="L67" t="s">
        <v>326</v>
      </c>
      <c r="M67" s="59">
        <v>0.53900000000000003</v>
      </c>
      <c r="N67" s="67" t="s">
        <v>326</v>
      </c>
      <c r="O67" s="59">
        <v>0.92200000000000004</v>
      </c>
      <c r="P67" s="6" t="s">
        <v>326</v>
      </c>
      <c r="Q67">
        <v>0.64800000000000002</v>
      </c>
      <c r="R67" t="s">
        <v>326</v>
      </c>
      <c r="S67">
        <v>0.88500000000000001</v>
      </c>
      <c r="T67" t="s">
        <v>326</v>
      </c>
      <c r="U67">
        <v>0.56000000000000005</v>
      </c>
      <c r="V67" t="s">
        <v>326</v>
      </c>
      <c r="W67">
        <v>0.54500000000000004</v>
      </c>
      <c r="X67" t="s">
        <v>326</v>
      </c>
    </row>
    <row r="68" spans="1:24" x14ac:dyDescent="0.35">
      <c r="A68" s="48" t="s">
        <v>398</v>
      </c>
      <c r="B68" t="s">
        <v>399</v>
      </c>
      <c r="C68" s="56" t="s">
        <v>689</v>
      </c>
      <c r="D68" t="s">
        <v>325</v>
      </c>
      <c r="E68">
        <v>0.91200000000000003</v>
      </c>
      <c r="F68" t="s">
        <v>326</v>
      </c>
      <c r="G68">
        <v>0.66800000000000004</v>
      </c>
      <c r="H68" t="s">
        <v>326</v>
      </c>
      <c r="I68">
        <v>0.54500000000000004</v>
      </c>
      <c r="J68" t="s">
        <v>326</v>
      </c>
      <c r="K68">
        <v>0.54900000000000004</v>
      </c>
      <c r="L68" t="s">
        <v>326</v>
      </c>
      <c r="M68" s="59">
        <v>0.63900000000000001</v>
      </c>
      <c r="N68" s="67" t="s">
        <v>326</v>
      </c>
      <c r="O68" s="59">
        <v>0.97299999999999998</v>
      </c>
      <c r="P68" s="6" t="s">
        <v>326</v>
      </c>
      <c r="Q68">
        <v>0.70899999999999996</v>
      </c>
      <c r="R68" t="s">
        <v>326</v>
      </c>
      <c r="S68">
        <v>0.871</v>
      </c>
      <c r="T68" t="s">
        <v>326</v>
      </c>
      <c r="U68">
        <v>0.56000000000000005</v>
      </c>
      <c r="V68" t="s">
        <v>326</v>
      </c>
      <c r="W68">
        <v>0.54500000000000004</v>
      </c>
      <c r="X68" t="s">
        <v>326</v>
      </c>
    </row>
    <row r="69" spans="1:24" x14ac:dyDescent="0.35">
      <c r="A69" s="48" t="s">
        <v>400</v>
      </c>
      <c r="B69" t="s">
        <v>401</v>
      </c>
      <c r="C69" s="56" t="s">
        <v>689</v>
      </c>
      <c r="D69" t="s">
        <v>325</v>
      </c>
      <c r="E69">
        <v>0.80800000000000005</v>
      </c>
      <c r="F69" t="s">
        <v>326</v>
      </c>
      <c r="G69">
        <v>0.52800000000000002</v>
      </c>
      <c r="H69" t="s">
        <v>326</v>
      </c>
      <c r="I69">
        <v>0.54500000000000004</v>
      </c>
      <c r="J69" t="s">
        <v>326</v>
      </c>
      <c r="K69">
        <v>0.54900000000000004</v>
      </c>
      <c r="L69" t="s">
        <v>326</v>
      </c>
      <c r="M69" s="59">
        <v>0.55900000000000005</v>
      </c>
      <c r="N69" s="67" t="s">
        <v>326</v>
      </c>
      <c r="O69" s="59">
        <v>0.876</v>
      </c>
      <c r="P69" s="6" t="s">
        <v>326</v>
      </c>
      <c r="Q69">
        <v>0.623</v>
      </c>
      <c r="R69" t="s">
        <v>326</v>
      </c>
      <c r="S69">
        <v>0.76900000000000002</v>
      </c>
      <c r="T69" t="s">
        <v>326</v>
      </c>
      <c r="U69">
        <v>0.56000000000000005</v>
      </c>
      <c r="V69" t="s">
        <v>326</v>
      </c>
      <c r="W69">
        <v>0.54500000000000004</v>
      </c>
      <c r="X69" t="s">
        <v>326</v>
      </c>
    </row>
    <row r="70" spans="1:24" x14ac:dyDescent="0.35">
      <c r="A70" s="48" t="s">
        <v>402</v>
      </c>
      <c r="B70" t="s">
        <v>403</v>
      </c>
      <c r="C70" s="56" t="s">
        <v>689</v>
      </c>
      <c r="D70" t="s">
        <v>325</v>
      </c>
      <c r="E70">
        <v>4</v>
      </c>
      <c r="F70" t="s">
        <v>326</v>
      </c>
      <c r="G70">
        <v>1.47</v>
      </c>
      <c r="H70" t="s">
        <v>326</v>
      </c>
      <c r="I70" s="5">
        <v>0.90200000000000002</v>
      </c>
      <c r="J70" s="5" t="s">
        <v>12</v>
      </c>
      <c r="K70">
        <v>0.55700000000000005</v>
      </c>
      <c r="L70" t="s">
        <v>332</v>
      </c>
      <c r="M70" s="59">
        <v>0.64800000000000002</v>
      </c>
      <c r="N70" s="67" t="s">
        <v>326</v>
      </c>
      <c r="O70" s="59">
        <v>5.2</v>
      </c>
      <c r="P70" s="6" t="s">
        <v>326</v>
      </c>
      <c r="Q70">
        <v>2.96</v>
      </c>
      <c r="R70" t="s">
        <v>326</v>
      </c>
      <c r="S70" s="5">
        <v>1.55</v>
      </c>
      <c r="T70" s="5" t="s">
        <v>12</v>
      </c>
      <c r="U70" s="5">
        <v>0.94799999999999995</v>
      </c>
      <c r="V70" s="5" t="s">
        <v>12</v>
      </c>
      <c r="W70">
        <v>1.17</v>
      </c>
      <c r="X70" t="s">
        <v>326</v>
      </c>
    </row>
    <row r="71" spans="1:24" x14ac:dyDescent="0.35">
      <c r="A71" s="48" t="s">
        <v>404</v>
      </c>
      <c r="B71" t="s">
        <v>405</v>
      </c>
      <c r="C71" s="56" t="s">
        <v>689</v>
      </c>
      <c r="D71" t="s">
        <v>325</v>
      </c>
      <c r="E71">
        <v>0.79800000000000004</v>
      </c>
      <c r="F71" t="s">
        <v>326</v>
      </c>
      <c r="G71">
        <v>0.52800000000000002</v>
      </c>
      <c r="H71" t="s">
        <v>326</v>
      </c>
      <c r="I71">
        <v>0.54500000000000004</v>
      </c>
      <c r="J71" t="s">
        <v>326</v>
      </c>
      <c r="K71">
        <v>0.54900000000000004</v>
      </c>
      <c r="L71" t="s">
        <v>326</v>
      </c>
      <c r="M71" s="59">
        <v>0.57499999999999996</v>
      </c>
      <c r="N71" s="67" t="s">
        <v>326</v>
      </c>
      <c r="O71" s="59">
        <v>0.86399999999999999</v>
      </c>
      <c r="P71" s="6" t="s">
        <v>326</v>
      </c>
      <c r="Q71">
        <v>0.66100000000000003</v>
      </c>
      <c r="R71" t="s">
        <v>326</v>
      </c>
      <c r="S71">
        <v>0.84099999999999997</v>
      </c>
      <c r="T71" t="s">
        <v>326</v>
      </c>
      <c r="U71">
        <v>0.56000000000000005</v>
      </c>
      <c r="V71" t="s">
        <v>326</v>
      </c>
      <c r="W71">
        <v>0.54500000000000004</v>
      </c>
      <c r="X71" t="s">
        <v>326</v>
      </c>
    </row>
    <row r="72" spans="1:24" x14ac:dyDescent="0.35">
      <c r="A72" s="48" t="s">
        <v>406</v>
      </c>
      <c r="B72" t="s">
        <v>407</v>
      </c>
      <c r="C72" s="56" t="s">
        <v>689</v>
      </c>
      <c r="D72" t="s">
        <v>325</v>
      </c>
      <c r="E72">
        <v>0.80400000000000005</v>
      </c>
      <c r="F72" t="s">
        <v>326</v>
      </c>
      <c r="G72">
        <v>0.52800000000000002</v>
      </c>
      <c r="H72" t="s">
        <v>326</v>
      </c>
      <c r="I72">
        <v>0.54500000000000004</v>
      </c>
      <c r="J72" t="s">
        <v>326</v>
      </c>
      <c r="K72">
        <v>0.54900000000000004</v>
      </c>
      <c r="L72" t="s">
        <v>326</v>
      </c>
      <c r="M72" s="59">
        <v>0.55100000000000005</v>
      </c>
      <c r="N72" s="67" t="s">
        <v>326</v>
      </c>
      <c r="O72" s="59">
        <v>0.871</v>
      </c>
      <c r="P72" s="6" t="s">
        <v>326</v>
      </c>
      <c r="Q72">
        <v>0.64700000000000002</v>
      </c>
      <c r="R72" t="s">
        <v>326</v>
      </c>
      <c r="S72">
        <v>0.79900000000000004</v>
      </c>
      <c r="T72" t="s">
        <v>326</v>
      </c>
      <c r="U72">
        <v>0.56000000000000005</v>
      </c>
      <c r="V72" t="s">
        <v>326</v>
      </c>
      <c r="W72">
        <v>0.54500000000000004</v>
      </c>
      <c r="X72" t="s">
        <v>326</v>
      </c>
    </row>
    <row r="73" spans="1:24" x14ac:dyDescent="0.35">
      <c r="A73" s="48" t="s">
        <v>408</v>
      </c>
      <c r="B73" t="s">
        <v>367</v>
      </c>
      <c r="C73" s="56" t="s">
        <v>689</v>
      </c>
      <c r="D73" t="s">
        <v>325</v>
      </c>
      <c r="E73">
        <v>8.36</v>
      </c>
      <c r="F73" t="s">
        <v>326</v>
      </c>
      <c r="G73">
        <v>2.12</v>
      </c>
      <c r="H73" t="s">
        <v>326</v>
      </c>
      <c r="I73" s="5">
        <v>1.3</v>
      </c>
      <c r="J73" s="5" t="s">
        <v>12</v>
      </c>
      <c r="K73" s="5">
        <v>1.25</v>
      </c>
      <c r="L73" s="5" t="s">
        <v>12</v>
      </c>
      <c r="M73" s="59">
        <v>1.17</v>
      </c>
      <c r="N73" s="67" t="s">
        <v>332</v>
      </c>
      <c r="O73" s="59">
        <v>7.33</v>
      </c>
      <c r="P73" s="6" t="s">
        <v>326</v>
      </c>
      <c r="Q73">
        <v>3.74</v>
      </c>
      <c r="R73" t="s">
        <v>326</v>
      </c>
      <c r="S73" s="5">
        <v>2.89</v>
      </c>
      <c r="T73" s="5" t="s">
        <v>12</v>
      </c>
      <c r="U73" s="5">
        <v>2.2200000000000002</v>
      </c>
      <c r="V73" s="5" t="s">
        <v>12</v>
      </c>
      <c r="W73">
        <v>2.17</v>
      </c>
      <c r="X73" t="s">
        <v>332</v>
      </c>
    </row>
    <row r="74" spans="1:24" x14ac:dyDescent="0.35">
      <c r="A74" s="48" t="s">
        <v>409</v>
      </c>
      <c r="B74" t="s">
        <v>410</v>
      </c>
      <c r="C74" s="56" t="s">
        <v>689</v>
      </c>
      <c r="D74" t="s">
        <v>325</v>
      </c>
      <c r="E74">
        <v>3.36</v>
      </c>
      <c r="F74" t="s">
        <v>326</v>
      </c>
      <c r="G74">
        <v>1.1499999999999999</v>
      </c>
      <c r="H74" t="s">
        <v>326</v>
      </c>
      <c r="I74">
        <v>0.59899999999999998</v>
      </c>
      <c r="J74" t="s">
        <v>332</v>
      </c>
      <c r="K74">
        <v>0.54900000000000004</v>
      </c>
      <c r="L74" t="s">
        <v>326</v>
      </c>
      <c r="M74" s="59">
        <v>0.53400000000000003</v>
      </c>
      <c r="N74" s="67" t="s">
        <v>326</v>
      </c>
      <c r="O74" s="59">
        <v>3.38</v>
      </c>
      <c r="P74" s="6" t="s">
        <v>326</v>
      </c>
      <c r="Q74">
        <v>1.76</v>
      </c>
      <c r="R74" t="s">
        <v>326</v>
      </c>
      <c r="S74" s="5">
        <v>1.17</v>
      </c>
      <c r="T74" s="5" t="s">
        <v>12</v>
      </c>
      <c r="U74">
        <v>0.67900000000000005</v>
      </c>
      <c r="V74" t="s">
        <v>332</v>
      </c>
      <c r="W74">
        <v>1.06</v>
      </c>
      <c r="X74" t="s">
        <v>332</v>
      </c>
    </row>
    <row r="75" spans="1:24" x14ac:dyDescent="0.35">
      <c r="A75" s="48" t="s">
        <v>411</v>
      </c>
      <c r="B75" t="s">
        <v>412</v>
      </c>
      <c r="C75" s="56" t="s">
        <v>689</v>
      </c>
      <c r="D75" t="s">
        <v>325</v>
      </c>
      <c r="E75">
        <v>0.54600000000000004</v>
      </c>
      <c r="F75" t="s">
        <v>326</v>
      </c>
      <c r="G75">
        <v>0.629</v>
      </c>
      <c r="H75" t="s">
        <v>326</v>
      </c>
      <c r="I75">
        <v>0.54500000000000004</v>
      </c>
      <c r="J75" t="s">
        <v>326</v>
      </c>
      <c r="K75">
        <v>0.54900000000000004</v>
      </c>
      <c r="L75" t="s">
        <v>326</v>
      </c>
      <c r="M75" s="59">
        <v>0.53400000000000003</v>
      </c>
      <c r="N75" s="67" t="s">
        <v>326</v>
      </c>
      <c r="O75" s="59">
        <v>0.59299999999999997</v>
      </c>
      <c r="P75" s="6" t="s">
        <v>332</v>
      </c>
      <c r="Q75">
        <v>0.95499999999999996</v>
      </c>
      <c r="R75" t="s">
        <v>326</v>
      </c>
      <c r="S75">
        <v>0.876</v>
      </c>
      <c r="T75" t="s">
        <v>326</v>
      </c>
      <c r="U75">
        <v>0.56000000000000005</v>
      </c>
      <c r="V75" t="s">
        <v>326</v>
      </c>
      <c r="W75">
        <v>0.54500000000000004</v>
      </c>
      <c r="X75" t="s">
        <v>326</v>
      </c>
    </row>
    <row r="76" spans="1:24" x14ac:dyDescent="0.35">
      <c r="A76" s="48" t="s">
        <v>413</v>
      </c>
      <c r="B76" t="s">
        <v>367</v>
      </c>
      <c r="C76" s="56" t="s">
        <v>689</v>
      </c>
      <c r="D76" t="s">
        <v>325</v>
      </c>
      <c r="E76">
        <v>13.8</v>
      </c>
      <c r="F76" t="s">
        <v>326</v>
      </c>
      <c r="G76">
        <v>3.99</v>
      </c>
      <c r="H76" t="s">
        <v>326</v>
      </c>
      <c r="I76">
        <v>11.9</v>
      </c>
      <c r="J76" t="s">
        <v>326</v>
      </c>
      <c r="K76" s="5">
        <v>2.15</v>
      </c>
      <c r="L76" s="5" t="s">
        <v>12</v>
      </c>
      <c r="M76" s="59">
        <v>2.73</v>
      </c>
      <c r="N76" s="67" t="s">
        <v>332</v>
      </c>
      <c r="O76" s="59">
        <v>13.9</v>
      </c>
      <c r="P76" s="6" t="s">
        <v>326</v>
      </c>
      <c r="Q76">
        <v>9.09</v>
      </c>
      <c r="R76" t="s">
        <v>326</v>
      </c>
      <c r="S76">
        <v>5.95</v>
      </c>
      <c r="T76" t="s">
        <v>326</v>
      </c>
      <c r="U76" s="5">
        <v>5.29</v>
      </c>
      <c r="V76" s="5"/>
      <c r="W76" s="5">
        <v>6.55</v>
      </c>
      <c r="X76" s="5"/>
    </row>
    <row r="77" spans="1:24" x14ac:dyDescent="0.35">
      <c r="A77" s="48" t="s">
        <v>414</v>
      </c>
      <c r="B77" t="s">
        <v>367</v>
      </c>
      <c r="C77" s="56" t="s">
        <v>689</v>
      </c>
      <c r="D77" t="s">
        <v>325</v>
      </c>
      <c r="E77">
        <v>3.21</v>
      </c>
      <c r="F77" t="s">
        <v>332</v>
      </c>
      <c r="G77">
        <v>0.89300000000000002</v>
      </c>
      <c r="H77" t="s">
        <v>332</v>
      </c>
      <c r="I77" s="5">
        <v>2.98</v>
      </c>
      <c r="J77" s="5" t="s">
        <v>12</v>
      </c>
      <c r="K77">
        <v>0.63500000000000001</v>
      </c>
      <c r="L77" t="s">
        <v>332</v>
      </c>
      <c r="M77" s="59">
        <v>0.71899999999999997</v>
      </c>
      <c r="N77" s="67" t="s">
        <v>326</v>
      </c>
      <c r="O77" s="69">
        <v>3.39</v>
      </c>
      <c r="P77" s="9" t="s">
        <v>12</v>
      </c>
      <c r="Q77">
        <v>2.37</v>
      </c>
      <c r="R77" t="s">
        <v>332</v>
      </c>
      <c r="S77" s="5">
        <v>1.51</v>
      </c>
      <c r="T77" s="5" t="s">
        <v>12</v>
      </c>
      <c r="U77" s="5">
        <v>1.24</v>
      </c>
      <c r="V77" s="5" t="s">
        <v>12</v>
      </c>
      <c r="W77">
        <v>1.49</v>
      </c>
      <c r="X77" t="s">
        <v>332</v>
      </c>
    </row>
    <row r="78" spans="1:24" x14ac:dyDescent="0.35">
      <c r="A78" s="48" t="s">
        <v>415</v>
      </c>
      <c r="B78" t="s">
        <v>416</v>
      </c>
      <c r="C78" s="56" t="s">
        <v>689</v>
      </c>
      <c r="D78" t="s">
        <v>325</v>
      </c>
      <c r="E78">
        <v>0.63</v>
      </c>
      <c r="F78" t="s">
        <v>332</v>
      </c>
      <c r="G78">
        <v>0.63900000000000001</v>
      </c>
      <c r="H78" t="s">
        <v>326</v>
      </c>
      <c r="I78">
        <v>0.54500000000000004</v>
      </c>
      <c r="J78" t="s">
        <v>326</v>
      </c>
      <c r="K78">
        <v>0.54900000000000004</v>
      </c>
      <c r="L78" t="s">
        <v>326</v>
      </c>
      <c r="M78" s="59">
        <v>0.53400000000000003</v>
      </c>
      <c r="N78" s="67" t="s">
        <v>326</v>
      </c>
      <c r="O78" s="59">
        <v>0.88100000000000001</v>
      </c>
      <c r="P78" s="6" t="s">
        <v>332</v>
      </c>
      <c r="Q78">
        <v>0.97099999999999997</v>
      </c>
      <c r="R78" t="s">
        <v>326</v>
      </c>
      <c r="S78">
        <v>0.88600000000000001</v>
      </c>
      <c r="T78" t="s">
        <v>326</v>
      </c>
      <c r="U78">
        <v>0.56000000000000005</v>
      </c>
      <c r="V78" t="s">
        <v>326</v>
      </c>
      <c r="W78">
        <v>0.54500000000000004</v>
      </c>
      <c r="X78" t="s">
        <v>326</v>
      </c>
    </row>
    <row r="79" spans="1:24" x14ac:dyDescent="0.35">
      <c r="A79" s="48" t="s">
        <v>417</v>
      </c>
      <c r="B79" t="s">
        <v>418</v>
      </c>
      <c r="C79" s="56" t="s">
        <v>689</v>
      </c>
      <c r="D79" t="s">
        <v>325</v>
      </c>
      <c r="E79">
        <v>2.65</v>
      </c>
      <c r="F79" t="s">
        <v>326</v>
      </c>
      <c r="G79" s="5">
        <v>0.78600000000000003</v>
      </c>
      <c r="H79" s="5" t="s">
        <v>12</v>
      </c>
      <c r="I79">
        <v>0.54500000000000004</v>
      </c>
      <c r="J79" t="s">
        <v>326</v>
      </c>
      <c r="K79">
        <v>0.54900000000000004</v>
      </c>
      <c r="L79" t="s">
        <v>326</v>
      </c>
      <c r="M79" s="59">
        <v>0.53400000000000003</v>
      </c>
      <c r="N79" s="67" t="s">
        <v>326</v>
      </c>
      <c r="O79" s="59">
        <v>2.67</v>
      </c>
      <c r="P79" s="6" t="s">
        <v>326</v>
      </c>
      <c r="Q79">
        <v>1.7</v>
      </c>
      <c r="R79" t="s">
        <v>332</v>
      </c>
      <c r="S79">
        <v>1.01</v>
      </c>
      <c r="T79" t="s">
        <v>326</v>
      </c>
      <c r="U79" s="5">
        <v>0.76500000000000001</v>
      </c>
      <c r="V79" s="5" t="s">
        <v>12</v>
      </c>
      <c r="W79">
        <v>0.54500000000000004</v>
      </c>
      <c r="X79" t="s">
        <v>326</v>
      </c>
    </row>
    <row r="80" spans="1:24" x14ac:dyDescent="0.35">
      <c r="A80" s="48" t="s">
        <v>419</v>
      </c>
      <c r="B80" t="s">
        <v>367</v>
      </c>
      <c r="C80" s="56" t="s">
        <v>689</v>
      </c>
      <c r="D80" t="s">
        <v>325</v>
      </c>
      <c r="E80">
        <v>5.79</v>
      </c>
      <c r="F80" t="s">
        <v>326</v>
      </c>
      <c r="G80">
        <v>2</v>
      </c>
      <c r="H80" t="s">
        <v>326</v>
      </c>
      <c r="I80">
        <v>1.07</v>
      </c>
      <c r="J80" t="s">
        <v>326</v>
      </c>
      <c r="K80" s="5">
        <v>0.91500000000000004</v>
      </c>
      <c r="L80" s="5" t="s">
        <v>12</v>
      </c>
      <c r="M80" s="59">
        <v>0.93</v>
      </c>
      <c r="N80" s="67" t="s">
        <v>332</v>
      </c>
      <c r="O80" s="59">
        <v>6.73</v>
      </c>
      <c r="P80" s="6" t="s">
        <v>326</v>
      </c>
      <c r="Q80">
        <v>3.56</v>
      </c>
      <c r="R80" t="s">
        <v>326</v>
      </c>
      <c r="S80">
        <v>2.56</v>
      </c>
      <c r="T80" t="s">
        <v>326</v>
      </c>
      <c r="U80" s="5">
        <v>2.21</v>
      </c>
      <c r="V80" s="5" t="s">
        <v>12</v>
      </c>
      <c r="W80">
        <v>1.87</v>
      </c>
      <c r="X80" t="s">
        <v>332</v>
      </c>
    </row>
    <row r="81" spans="1:24" x14ac:dyDescent="0.35">
      <c r="A81" s="48" t="s">
        <v>420</v>
      </c>
      <c r="B81" t="s">
        <v>367</v>
      </c>
      <c r="C81" s="56" t="s">
        <v>689</v>
      </c>
      <c r="D81" t="s">
        <v>325</v>
      </c>
      <c r="E81" s="5">
        <v>2.0699999999999998</v>
      </c>
      <c r="F81" s="5" t="s">
        <v>12</v>
      </c>
      <c r="G81">
        <v>0.53</v>
      </c>
      <c r="H81" t="s">
        <v>326</v>
      </c>
      <c r="I81">
        <v>0.54500000000000004</v>
      </c>
      <c r="J81" t="s">
        <v>326</v>
      </c>
      <c r="K81">
        <v>0.54900000000000004</v>
      </c>
      <c r="L81" t="s">
        <v>326</v>
      </c>
      <c r="M81" s="59">
        <v>0.53400000000000003</v>
      </c>
      <c r="N81" s="67" t="s">
        <v>326</v>
      </c>
      <c r="O81" s="69">
        <v>2.04</v>
      </c>
      <c r="P81" s="9" t="s">
        <v>12</v>
      </c>
      <c r="Q81">
        <v>1.38</v>
      </c>
      <c r="R81" t="s">
        <v>326</v>
      </c>
      <c r="S81">
        <v>0.98499999999999999</v>
      </c>
      <c r="T81" t="s">
        <v>332</v>
      </c>
      <c r="U81">
        <v>0.87</v>
      </c>
      <c r="V81" t="s">
        <v>332</v>
      </c>
      <c r="W81" s="5">
        <v>0.63300000000000001</v>
      </c>
      <c r="X81" s="5" t="s">
        <v>12</v>
      </c>
    </row>
    <row r="82" spans="1:24" x14ac:dyDescent="0.35">
      <c r="A82" s="48" t="s">
        <v>421</v>
      </c>
      <c r="B82" t="s">
        <v>422</v>
      </c>
      <c r="C82" s="56" t="s">
        <v>689</v>
      </c>
      <c r="D82" t="s">
        <v>325</v>
      </c>
      <c r="E82">
        <v>15.6</v>
      </c>
      <c r="F82" t="s">
        <v>326</v>
      </c>
      <c r="G82">
        <v>3.96</v>
      </c>
      <c r="H82" t="s">
        <v>326</v>
      </c>
      <c r="I82">
        <v>2.75</v>
      </c>
      <c r="J82" t="s">
        <v>326</v>
      </c>
      <c r="K82" s="5">
        <v>2.85</v>
      </c>
      <c r="L82" s="5" t="s">
        <v>12</v>
      </c>
      <c r="M82" s="59">
        <v>23.8</v>
      </c>
      <c r="N82" s="67" t="s">
        <v>326</v>
      </c>
      <c r="O82" s="59">
        <v>16.899999999999999</v>
      </c>
      <c r="P82" s="6" t="s">
        <v>326</v>
      </c>
      <c r="Q82">
        <v>10.5</v>
      </c>
      <c r="R82" t="s">
        <v>326</v>
      </c>
      <c r="S82">
        <v>8.67</v>
      </c>
      <c r="T82" t="s">
        <v>326</v>
      </c>
      <c r="U82">
        <v>8</v>
      </c>
      <c r="V82" t="s">
        <v>326</v>
      </c>
      <c r="W82">
        <v>6.79</v>
      </c>
      <c r="X82" t="s">
        <v>326</v>
      </c>
    </row>
    <row r="83" spans="1:24" x14ac:dyDescent="0.35">
      <c r="A83" s="48" t="s">
        <v>423</v>
      </c>
      <c r="B83" t="s">
        <v>424</v>
      </c>
      <c r="C83" s="56" t="s">
        <v>689</v>
      </c>
      <c r="D83" t="s">
        <v>325</v>
      </c>
      <c r="E83">
        <v>0.54600000000000004</v>
      </c>
      <c r="F83" t="s">
        <v>326</v>
      </c>
      <c r="G83">
        <v>0.52800000000000002</v>
      </c>
      <c r="H83" t="s">
        <v>326</v>
      </c>
      <c r="I83">
        <v>0.54500000000000004</v>
      </c>
      <c r="J83" t="s">
        <v>326</v>
      </c>
      <c r="K83">
        <v>0.54900000000000004</v>
      </c>
      <c r="L83" t="s">
        <v>326</v>
      </c>
      <c r="M83" s="59">
        <v>0.53400000000000003</v>
      </c>
      <c r="N83" s="67" t="s">
        <v>326</v>
      </c>
      <c r="O83" s="69">
        <v>0.59599999999999997</v>
      </c>
      <c r="P83" s="9" t="s">
        <v>12</v>
      </c>
      <c r="Q83">
        <v>0.54100000000000004</v>
      </c>
      <c r="R83" t="s">
        <v>326</v>
      </c>
      <c r="S83">
        <v>0.77400000000000002</v>
      </c>
      <c r="T83" t="s">
        <v>326</v>
      </c>
      <c r="U83">
        <v>0.56000000000000005</v>
      </c>
      <c r="V83" t="s">
        <v>326</v>
      </c>
      <c r="W83">
        <v>0.54500000000000004</v>
      </c>
      <c r="X83" t="s">
        <v>326</v>
      </c>
    </row>
    <row r="84" spans="1:24" x14ac:dyDescent="0.35">
      <c r="A84" s="48" t="s">
        <v>425</v>
      </c>
      <c r="B84" t="s">
        <v>426</v>
      </c>
      <c r="C84" s="56" t="s">
        <v>689</v>
      </c>
      <c r="D84" t="s">
        <v>325</v>
      </c>
      <c r="E84">
        <v>0.73599999999999999</v>
      </c>
      <c r="F84" t="s">
        <v>332</v>
      </c>
      <c r="G84">
        <v>0.65500000000000003</v>
      </c>
      <c r="H84" t="s">
        <v>326</v>
      </c>
      <c r="I84">
        <v>0.54500000000000004</v>
      </c>
      <c r="J84" t="s">
        <v>326</v>
      </c>
      <c r="K84">
        <v>0.54900000000000004</v>
      </c>
      <c r="L84" t="s">
        <v>326</v>
      </c>
      <c r="M84" s="59">
        <v>0.53400000000000003</v>
      </c>
      <c r="N84" s="67" t="s">
        <v>326</v>
      </c>
      <c r="O84" s="59">
        <v>0.68799999999999994</v>
      </c>
      <c r="P84" s="6" t="s">
        <v>332</v>
      </c>
      <c r="Q84">
        <v>1.4</v>
      </c>
      <c r="R84" t="s">
        <v>326</v>
      </c>
      <c r="S84">
        <v>0.76300000000000001</v>
      </c>
      <c r="T84" t="s">
        <v>326</v>
      </c>
      <c r="U84">
        <v>0.56000000000000005</v>
      </c>
      <c r="V84" t="s">
        <v>326</v>
      </c>
      <c r="W84">
        <v>0.54500000000000004</v>
      </c>
      <c r="X84" t="s">
        <v>326</v>
      </c>
    </row>
    <row r="85" spans="1:24" x14ac:dyDescent="0.35">
      <c r="A85" s="48" t="s">
        <v>427</v>
      </c>
      <c r="B85" t="s">
        <v>428</v>
      </c>
      <c r="C85" s="56" t="s">
        <v>689</v>
      </c>
      <c r="D85" t="s">
        <v>325</v>
      </c>
      <c r="E85">
        <v>6.91</v>
      </c>
      <c r="F85" t="s">
        <v>326</v>
      </c>
      <c r="G85">
        <v>2.27</v>
      </c>
      <c r="H85" t="s">
        <v>326</v>
      </c>
      <c r="I85">
        <v>0.54500000000000004</v>
      </c>
      <c r="J85" t="s">
        <v>326</v>
      </c>
      <c r="K85">
        <v>0.54900000000000004</v>
      </c>
      <c r="L85" t="s">
        <v>326</v>
      </c>
      <c r="M85" s="59">
        <v>0.56999999999999995</v>
      </c>
      <c r="N85" s="67" t="s">
        <v>332</v>
      </c>
      <c r="O85" s="59">
        <v>5.5</v>
      </c>
      <c r="P85" s="6" t="s">
        <v>326</v>
      </c>
      <c r="Q85">
        <v>3.36</v>
      </c>
      <c r="R85" t="s">
        <v>326</v>
      </c>
      <c r="S85">
        <v>1.61</v>
      </c>
      <c r="T85" t="s">
        <v>326</v>
      </c>
      <c r="U85" s="5">
        <v>1.05</v>
      </c>
      <c r="V85" s="5" t="s">
        <v>12</v>
      </c>
      <c r="W85">
        <v>1.08</v>
      </c>
      <c r="X85" t="s">
        <v>326</v>
      </c>
    </row>
    <row r="86" spans="1:24" x14ac:dyDescent="0.35">
      <c r="A86" s="48" t="s">
        <v>429</v>
      </c>
      <c r="B86" t="s">
        <v>430</v>
      </c>
      <c r="C86" s="56" t="s">
        <v>689</v>
      </c>
      <c r="D86" t="s">
        <v>325</v>
      </c>
      <c r="E86">
        <v>0.54600000000000004</v>
      </c>
      <c r="F86" t="s">
        <v>326</v>
      </c>
      <c r="G86">
        <v>0.61</v>
      </c>
      <c r="H86" t="s">
        <v>326</v>
      </c>
      <c r="I86">
        <v>0.54500000000000004</v>
      </c>
      <c r="J86" t="s">
        <v>326</v>
      </c>
      <c r="K86">
        <v>0.54900000000000004</v>
      </c>
      <c r="L86" t="s">
        <v>326</v>
      </c>
      <c r="M86" s="59">
        <v>0.53400000000000003</v>
      </c>
      <c r="N86" s="67" t="s">
        <v>326</v>
      </c>
      <c r="O86" s="59">
        <v>0.66700000000000004</v>
      </c>
      <c r="P86" s="6" t="s">
        <v>326</v>
      </c>
      <c r="Q86">
        <v>1.31</v>
      </c>
      <c r="R86" t="s">
        <v>326</v>
      </c>
      <c r="S86">
        <v>0.70299999999999996</v>
      </c>
      <c r="T86" t="s">
        <v>326</v>
      </c>
      <c r="U86">
        <v>0.56000000000000005</v>
      </c>
      <c r="V86" t="s">
        <v>326</v>
      </c>
      <c r="W86">
        <v>0.54500000000000004</v>
      </c>
      <c r="X86" t="s">
        <v>326</v>
      </c>
    </row>
    <row r="87" spans="1:24" x14ac:dyDescent="0.35">
      <c r="A87" s="48" t="s">
        <v>431</v>
      </c>
      <c r="B87" t="s">
        <v>432</v>
      </c>
      <c r="C87" s="56" t="s">
        <v>689</v>
      </c>
      <c r="D87" t="s">
        <v>325</v>
      </c>
      <c r="E87">
        <v>0.54600000000000004</v>
      </c>
      <c r="F87" t="s">
        <v>326</v>
      </c>
      <c r="G87">
        <v>0.61699999999999999</v>
      </c>
      <c r="H87" t="s">
        <v>326</v>
      </c>
      <c r="I87">
        <v>0.54500000000000004</v>
      </c>
      <c r="J87" t="s">
        <v>326</v>
      </c>
      <c r="K87">
        <v>0.54900000000000004</v>
      </c>
      <c r="L87" t="s">
        <v>326</v>
      </c>
      <c r="M87" s="59">
        <v>0.53400000000000003</v>
      </c>
      <c r="N87" s="67" t="s">
        <v>326</v>
      </c>
      <c r="O87" s="59">
        <v>0.69099999999999995</v>
      </c>
      <c r="P87" s="6" t="s">
        <v>326</v>
      </c>
      <c r="Q87">
        <v>1.32</v>
      </c>
      <c r="R87" t="s">
        <v>326</v>
      </c>
      <c r="S87">
        <v>0.66800000000000004</v>
      </c>
      <c r="T87" t="s">
        <v>326</v>
      </c>
      <c r="U87">
        <v>0.56000000000000005</v>
      </c>
      <c r="V87" t="s">
        <v>326</v>
      </c>
      <c r="W87">
        <v>0.54500000000000004</v>
      </c>
      <c r="X87" t="s">
        <v>326</v>
      </c>
    </row>
    <row r="88" spans="1:24" x14ac:dyDescent="0.35">
      <c r="A88" s="48" t="s">
        <v>433</v>
      </c>
      <c r="B88" t="s">
        <v>367</v>
      </c>
      <c r="C88" s="56" t="s">
        <v>689</v>
      </c>
      <c r="D88" t="s">
        <v>325</v>
      </c>
      <c r="E88">
        <v>1.24</v>
      </c>
      <c r="F88" t="s">
        <v>326</v>
      </c>
      <c r="G88">
        <v>0.68700000000000006</v>
      </c>
      <c r="H88" t="s">
        <v>332</v>
      </c>
      <c r="I88">
        <v>0.54500000000000004</v>
      </c>
      <c r="J88" t="s">
        <v>326</v>
      </c>
      <c r="K88">
        <v>0.54900000000000004</v>
      </c>
      <c r="L88" t="s">
        <v>326</v>
      </c>
      <c r="M88" s="59">
        <v>0.53400000000000003</v>
      </c>
      <c r="N88" s="67" t="s">
        <v>326</v>
      </c>
      <c r="O88" s="59">
        <v>0.874</v>
      </c>
      <c r="P88" s="6" t="s">
        <v>326</v>
      </c>
      <c r="Q88">
        <v>0.99399999999999999</v>
      </c>
      <c r="R88" t="s">
        <v>332</v>
      </c>
      <c r="S88">
        <v>0.58399999999999996</v>
      </c>
      <c r="T88" t="s">
        <v>326</v>
      </c>
      <c r="U88">
        <v>0.56000000000000005</v>
      </c>
      <c r="V88" t="s">
        <v>326</v>
      </c>
      <c r="W88">
        <v>0.54500000000000004</v>
      </c>
      <c r="X88" t="s">
        <v>326</v>
      </c>
    </row>
    <row r="89" spans="1:24" x14ac:dyDescent="0.35">
      <c r="A89" s="48" t="s">
        <v>434</v>
      </c>
      <c r="B89" t="s">
        <v>435</v>
      </c>
      <c r="C89" s="56" t="s">
        <v>689</v>
      </c>
      <c r="D89" t="s">
        <v>325</v>
      </c>
      <c r="E89">
        <v>3.85</v>
      </c>
      <c r="F89" t="s">
        <v>326</v>
      </c>
      <c r="G89" s="5">
        <v>1.0900000000000001</v>
      </c>
      <c r="H89" s="5" t="s">
        <v>12</v>
      </c>
      <c r="I89">
        <v>0.54500000000000004</v>
      </c>
      <c r="J89" t="s">
        <v>326</v>
      </c>
      <c r="K89">
        <v>0.54900000000000004</v>
      </c>
      <c r="L89" t="s">
        <v>326</v>
      </c>
      <c r="M89" s="59">
        <v>0.53400000000000003</v>
      </c>
      <c r="N89" s="67" t="s">
        <v>326</v>
      </c>
      <c r="O89" s="59">
        <v>3.48</v>
      </c>
      <c r="P89" s="6" t="s">
        <v>326</v>
      </c>
      <c r="Q89">
        <v>1.48</v>
      </c>
      <c r="R89" t="s">
        <v>332</v>
      </c>
      <c r="S89">
        <v>0.77400000000000002</v>
      </c>
      <c r="T89" t="s">
        <v>326</v>
      </c>
      <c r="U89">
        <v>0.56000000000000005</v>
      </c>
      <c r="V89" t="s">
        <v>326</v>
      </c>
      <c r="W89">
        <v>0.59799999999999998</v>
      </c>
      <c r="X89" t="s">
        <v>326</v>
      </c>
    </row>
    <row r="90" spans="1:24" x14ac:dyDescent="0.35">
      <c r="A90" s="48" t="s">
        <v>436</v>
      </c>
      <c r="B90" t="s">
        <v>367</v>
      </c>
      <c r="C90" s="56" t="s">
        <v>689</v>
      </c>
      <c r="D90" t="s">
        <v>325</v>
      </c>
      <c r="E90">
        <v>18.899999999999999</v>
      </c>
      <c r="F90" t="s">
        <v>326</v>
      </c>
      <c r="G90">
        <v>7.09</v>
      </c>
      <c r="H90" t="s">
        <v>326</v>
      </c>
      <c r="I90">
        <v>2.42</v>
      </c>
      <c r="J90" t="s">
        <v>326</v>
      </c>
      <c r="K90">
        <v>1.78</v>
      </c>
      <c r="L90" t="s">
        <v>326</v>
      </c>
      <c r="M90" s="59">
        <v>2</v>
      </c>
      <c r="N90" s="67" t="s">
        <v>326</v>
      </c>
      <c r="O90" s="59">
        <v>20.100000000000001</v>
      </c>
      <c r="P90" s="6" t="s">
        <v>326</v>
      </c>
      <c r="Q90">
        <v>11.5</v>
      </c>
      <c r="R90" t="s">
        <v>326</v>
      </c>
      <c r="S90">
        <v>7.89</v>
      </c>
      <c r="T90" t="s">
        <v>326</v>
      </c>
      <c r="U90">
        <v>5.91</v>
      </c>
      <c r="V90" t="s">
        <v>326</v>
      </c>
      <c r="W90">
        <v>5.31</v>
      </c>
      <c r="X90" t="s">
        <v>326</v>
      </c>
    </row>
    <row r="91" spans="1:24" x14ac:dyDescent="0.35">
      <c r="A91" s="48" t="s">
        <v>437</v>
      </c>
      <c r="B91" t="s">
        <v>438</v>
      </c>
      <c r="C91" s="56" t="s">
        <v>689</v>
      </c>
      <c r="D91" t="s">
        <v>325</v>
      </c>
      <c r="E91">
        <v>0.54600000000000004</v>
      </c>
      <c r="F91" t="s">
        <v>326</v>
      </c>
      <c r="G91">
        <v>0.58099999999999996</v>
      </c>
      <c r="H91" t="s">
        <v>326</v>
      </c>
      <c r="I91">
        <v>0.54500000000000004</v>
      </c>
      <c r="J91" t="s">
        <v>326</v>
      </c>
      <c r="K91">
        <v>0.54900000000000004</v>
      </c>
      <c r="L91" t="s">
        <v>326</v>
      </c>
      <c r="M91" s="59">
        <v>0.53400000000000003</v>
      </c>
      <c r="N91" s="67" t="s">
        <v>326</v>
      </c>
      <c r="O91" s="59">
        <v>0.64500000000000002</v>
      </c>
      <c r="P91" s="6" t="s">
        <v>326</v>
      </c>
      <c r="Q91">
        <v>1.25</v>
      </c>
      <c r="R91" t="s">
        <v>326</v>
      </c>
      <c r="S91">
        <v>0.68300000000000005</v>
      </c>
      <c r="T91" t="s">
        <v>326</v>
      </c>
      <c r="U91">
        <v>0.56000000000000005</v>
      </c>
      <c r="V91" t="s">
        <v>326</v>
      </c>
      <c r="W91">
        <v>0.54500000000000004</v>
      </c>
      <c r="X91" t="s">
        <v>326</v>
      </c>
    </row>
    <row r="92" spans="1:24" x14ac:dyDescent="0.35">
      <c r="A92" s="48" t="s">
        <v>439</v>
      </c>
      <c r="B92" t="s">
        <v>440</v>
      </c>
      <c r="C92" s="56" t="s">
        <v>689</v>
      </c>
      <c r="D92" t="s">
        <v>325</v>
      </c>
      <c r="E92">
        <v>5.57</v>
      </c>
      <c r="F92" t="s">
        <v>326</v>
      </c>
      <c r="G92">
        <v>1.32</v>
      </c>
      <c r="H92" t="s">
        <v>326</v>
      </c>
      <c r="I92" s="5">
        <v>0.78800000000000003</v>
      </c>
      <c r="J92" s="5" t="s">
        <v>12</v>
      </c>
      <c r="K92">
        <v>0.65500000000000003</v>
      </c>
      <c r="L92" t="s">
        <v>332</v>
      </c>
      <c r="M92" s="59">
        <v>0.53400000000000003</v>
      </c>
      <c r="N92" s="67" t="s">
        <v>326</v>
      </c>
      <c r="O92" s="59">
        <v>5.94</v>
      </c>
      <c r="P92" s="6" t="s">
        <v>326</v>
      </c>
      <c r="Q92">
        <v>2.57</v>
      </c>
      <c r="R92" t="s">
        <v>326</v>
      </c>
      <c r="S92" s="5">
        <v>2.15</v>
      </c>
      <c r="T92" s="5" t="s">
        <v>12</v>
      </c>
      <c r="U92" s="5">
        <v>1.47</v>
      </c>
      <c r="V92" s="5" t="s">
        <v>12</v>
      </c>
      <c r="W92" s="5">
        <v>1.34</v>
      </c>
      <c r="X92" s="5" t="s">
        <v>12</v>
      </c>
    </row>
    <row r="93" spans="1:24" x14ac:dyDescent="0.35">
      <c r="A93" s="48" t="s">
        <v>441</v>
      </c>
      <c r="B93" t="s">
        <v>442</v>
      </c>
      <c r="C93" s="56" t="s">
        <v>689</v>
      </c>
      <c r="D93" t="s">
        <v>325</v>
      </c>
      <c r="E93">
        <v>10.6</v>
      </c>
      <c r="F93" t="s">
        <v>326</v>
      </c>
      <c r="G93">
        <v>3.9</v>
      </c>
      <c r="H93" t="s">
        <v>326</v>
      </c>
      <c r="I93">
        <v>0.88600000000000001</v>
      </c>
      <c r="J93" t="s">
        <v>326</v>
      </c>
      <c r="K93">
        <v>0.77300000000000002</v>
      </c>
      <c r="L93" t="s">
        <v>332</v>
      </c>
      <c r="M93" s="59">
        <v>0.96399999999999997</v>
      </c>
      <c r="N93" s="67" t="s">
        <v>326</v>
      </c>
      <c r="O93" s="59">
        <v>9.3000000000000007</v>
      </c>
      <c r="P93" s="6" t="s">
        <v>326</v>
      </c>
      <c r="Q93">
        <v>6.24</v>
      </c>
      <c r="R93" t="s">
        <v>326</v>
      </c>
      <c r="S93">
        <v>2.7</v>
      </c>
      <c r="T93" t="s">
        <v>326</v>
      </c>
      <c r="U93" s="5">
        <v>1.56</v>
      </c>
      <c r="V93" s="5" t="s">
        <v>12</v>
      </c>
      <c r="W93">
        <v>1.99</v>
      </c>
      <c r="X93" t="s">
        <v>326</v>
      </c>
    </row>
    <row r="94" spans="1:24" x14ac:dyDescent="0.35">
      <c r="A94" s="48" t="s">
        <v>443</v>
      </c>
      <c r="B94" t="s">
        <v>444</v>
      </c>
      <c r="C94" s="56" t="s">
        <v>689</v>
      </c>
      <c r="D94" t="s">
        <v>325</v>
      </c>
      <c r="E94">
        <v>0.54600000000000004</v>
      </c>
      <c r="F94" t="s">
        <v>326</v>
      </c>
      <c r="G94">
        <v>0.54400000000000004</v>
      </c>
      <c r="H94" t="s">
        <v>326</v>
      </c>
      <c r="I94">
        <v>0.54500000000000004</v>
      </c>
      <c r="J94" t="s">
        <v>326</v>
      </c>
      <c r="K94">
        <v>0.54900000000000004</v>
      </c>
      <c r="L94" t="s">
        <v>326</v>
      </c>
      <c r="M94" s="59">
        <v>0.53400000000000003</v>
      </c>
      <c r="N94" s="67" t="s">
        <v>326</v>
      </c>
      <c r="O94" s="59">
        <v>0.59099999999999997</v>
      </c>
      <c r="P94" s="6" t="s">
        <v>326</v>
      </c>
      <c r="Q94">
        <v>1.17</v>
      </c>
      <c r="R94" t="s">
        <v>326</v>
      </c>
      <c r="S94">
        <v>0.60499999999999998</v>
      </c>
      <c r="T94" t="s">
        <v>326</v>
      </c>
      <c r="U94">
        <v>0.56000000000000005</v>
      </c>
      <c r="V94" t="s">
        <v>326</v>
      </c>
      <c r="W94">
        <v>0.54500000000000004</v>
      </c>
      <c r="X94" t="s">
        <v>326</v>
      </c>
    </row>
    <row r="95" spans="1:24" x14ac:dyDescent="0.35">
      <c r="A95" s="48" t="s">
        <v>445</v>
      </c>
      <c r="B95" t="s">
        <v>446</v>
      </c>
      <c r="C95" s="56" t="s">
        <v>689</v>
      </c>
      <c r="D95" t="s">
        <v>325</v>
      </c>
      <c r="E95">
        <v>0.54600000000000004</v>
      </c>
      <c r="F95" t="s">
        <v>326</v>
      </c>
      <c r="G95">
        <v>0.59399999999999997</v>
      </c>
      <c r="H95" t="s">
        <v>326</v>
      </c>
      <c r="I95" s="5">
        <v>1.87</v>
      </c>
      <c r="J95" s="5" t="s">
        <v>12</v>
      </c>
      <c r="K95">
        <v>0.54900000000000004</v>
      </c>
      <c r="L95" t="s">
        <v>326</v>
      </c>
      <c r="M95" s="59">
        <v>0.53400000000000003</v>
      </c>
      <c r="N95" s="67" t="s">
        <v>326</v>
      </c>
      <c r="O95" s="59">
        <v>0.65300000000000002</v>
      </c>
      <c r="P95" s="6" t="s">
        <v>326</v>
      </c>
      <c r="Q95">
        <v>1.27</v>
      </c>
      <c r="R95" t="s">
        <v>326</v>
      </c>
      <c r="S95">
        <v>0.68700000000000006</v>
      </c>
      <c r="T95" t="s">
        <v>326</v>
      </c>
      <c r="U95">
        <v>0.56000000000000005</v>
      </c>
      <c r="V95" t="s">
        <v>326</v>
      </c>
      <c r="W95">
        <v>0.54500000000000004</v>
      </c>
      <c r="X95" t="s">
        <v>326</v>
      </c>
    </row>
    <row r="96" spans="1:24" x14ac:dyDescent="0.35">
      <c r="A96" s="48" t="s">
        <v>447</v>
      </c>
      <c r="B96" t="s">
        <v>448</v>
      </c>
      <c r="C96" s="56" t="s">
        <v>689</v>
      </c>
      <c r="D96" t="s">
        <v>325</v>
      </c>
      <c r="E96">
        <v>0.54600000000000004</v>
      </c>
      <c r="F96" t="s">
        <v>326</v>
      </c>
      <c r="G96">
        <v>0.56899999999999995</v>
      </c>
      <c r="H96" t="s">
        <v>326</v>
      </c>
      <c r="I96">
        <v>0.54500000000000004</v>
      </c>
      <c r="J96" t="s">
        <v>326</v>
      </c>
      <c r="K96">
        <v>0.54900000000000004</v>
      </c>
      <c r="L96" t="s">
        <v>326</v>
      </c>
      <c r="M96" s="59">
        <v>0.53400000000000003</v>
      </c>
      <c r="N96" s="67" t="s">
        <v>326</v>
      </c>
      <c r="O96" s="59">
        <v>0.64200000000000002</v>
      </c>
      <c r="P96" s="6" t="s">
        <v>326</v>
      </c>
      <c r="Q96">
        <v>1.22</v>
      </c>
      <c r="R96" t="s">
        <v>326</v>
      </c>
      <c r="S96">
        <v>0.66600000000000004</v>
      </c>
      <c r="T96" t="s">
        <v>326</v>
      </c>
      <c r="U96">
        <v>0.56000000000000005</v>
      </c>
      <c r="V96" t="s">
        <v>326</v>
      </c>
      <c r="W96">
        <v>0.54500000000000004</v>
      </c>
      <c r="X96" t="s">
        <v>326</v>
      </c>
    </row>
    <row r="97" spans="1:24" x14ac:dyDescent="0.35">
      <c r="A97" s="48" t="s">
        <v>449</v>
      </c>
      <c r="B97" t="s">
        <v>450</v>
      </c>
      <c r="C97" s="56" t="s">
        <v>689</v>
      </c>
      <c r="D97" t="s">
        <v>325</v>
      </c>
      <c r="E97">
        <v>0.54600000000000004</v>
      </c>
      <c r="F97" t="s">
        <v>326</v>
      </c>
      <c r="G97">
        <v>0.52800000000000002</v>
      </c>
      <c r="H97" t="s">
        <v>326</v>
      </c>
      <c r="I97">
        <v>0.54500000000000004</v>
      </c>
      <c r="J97" t="s">
        <v>326</v>
      </c>
      <c r="K97">
        <v>0.54900000000000004</v>
      </c>
      <c r="L97" t="s">
        <v>326</v>
      </c>
      <c r="M97" s="59">
        <v>0.53400000000000003</v>
      </c>
      <c r="N97" s="67" t="s">
        <v>326</v>
      </c>
      <c r="O97" s="59">
        <v>0.59099999999999997</v>
      </c>
      <c r="P97" s="6" t="s">
        <v>326</v>
      </c>
      <c r="Q97">
        <v>0.64300000000000002</v>
      </c>
      <c r="R97" t="s">
        <v>326</v>
      </c>
      <c r="S97">
        <v>0.58399999999999996</v>
      </c>
      <c r="T97" t="s">
        <v>326</v>
      </c>
      <c r="U97">
        <v>0.56000000000000005</v>
      </c>
      <c r="V97" t="s">
        <v>326</v>
      </c>
      <c r="W97">
        <v>0.54500000000000004</v>
      </c>
      <c r="X97" t="s">
        <v>326</v>
      </c>
    </row>
    <row r="98" spans="1:24" x14ac:dyDescent="0.35">
      <c r="A98" s="48" t="s">
        <v>451</v>
      </c>
      <c r="B98" t="s">
        <v>452</v>
      </c>
      <c r="C98" s="56" t="s">
        <v>689</v>
      </c>
      <c r="D98" t="s">
        <v>325</v>
      </c>
      <c r="E98">
        <v>1.0900000000000001</v>
      </c>
      <c r="F98" t="s">
        <v>332</v>
      </c>
      <c r="G98">
        <v>0.76800000000000002</v>
      </c>
      <c r="H98" t="s">
        <v>332</v>
      </c>
      <c r="I98">
        <v>0.54500000000000004</v>
      </c>
      <c r="J98" t="s">
        <v>326</v>
      </c>
      <c r="K98">
        <v>0.54900000000000004</v>
      </c>
      <c r="L98" t="s">
        <v>326</v>
      </c>
      <c r="M98" s="59">
        <v>0.53400000000000003</v>
      </c>
      <c r="N98" s="67" t="s">
        <v>326</v>
      </c>
      <c r="O98" s="59">
        <v>1.29</v>
      </c>
      <c r="P98" s="6" t="s">
        <v>332</v>
      </c>
      <c r="Q98">
        <v>1.45</v>
      </c>
      <c r="R98" t="s">
        <v>332</v>
      </c>
      <c r="S98">
        <v>0.66100000000000003</v>
      </c>
      <c r="T98" t="s">
        <v>326</v>
      </c>
      <c r="U98">
        <v>0.58199999999999996</v>
      </c>
      <c r="V98" t="s">
        <v>332</v>
      </c>
      <c r="W98">
        <v>0.622</v>
      </c>
      <c r="X98" t="s">
        <v>332</v>
      </c>
    </row>
    <row r="99" spans="1:24" x14ac:dyDescent="0.35">
      <c r="A99" s="48" t="s">
        <v>453</v>
      </c>
      <c r="B99" t="s">
        <v>454</v>
      </c>
      <c r="C99" s="56" t="s">
        <v>689</v>
      </c>
      <c r="D99" t="s">
        <v>325</v>
      </c>
      <c r="E99">
        <v>0.96199999999999997</v>
      </c>
      <c r="F99" t="s">
        <v>332</v>
      </c>
      <c r="G99">
        <v>0.67300000000000004</v>
      </c>
      <c r="H99" t="s">
        <v>326</v>
      </c>
      <c r="I99">
        <v>0.54500000000000004</v>
      </c>
      <c r="J99" t="s">
        <v>326</v>
      </c>
      <c r="K99">
        <v>0.54900000000000004</v>
      </c>
      <c r="L99" t="s">
        <v>326</v>
      </c>
      <c r="M99" s="59">
        <v>0.53400000000000003</v>
      </c>
      <c r="N99" s="67" t="s">
        <v>326</v>
      </c>
      <c r="O99" s="59">
        <v>1.76</v>
      </c>
      <c r="P99" s="6" t="s">
        <v>332</v>
      </c>
      <c r="Q99">
        <v>1.44</v>
      </c>
      <c r="R99" t="s">
        <v>326</v>
      </c>
      <c r="S99">
        <v>0.76100000000000001</v>
      </c>
      <c r="T99" t="s">
        <v>326</v>
      </c>
      <c r="U99">
        <v>0.56000000000000005</v>
      </c>
      <c r="V99" t="s">
        <v>326</v>
      </c>
      <c r="W99">
        <v>0.54500000000000004</v>
      </c>
      <c r="X99" t="s">
        <v>326</v>
      </c>
    </row>
    <row r="100" spans="1:24" x14ac:dyDescent="0.35">
      <c r="A100" s="48" t="s">
        <v>455</v>
      </c>
      <c r="B100" t="s">
        <v>456</v>
      </c>
      <c r="C100" s="56" t="s">
        <v>689</v>
      </c>
      <c r="D100" t="s">
        <v>325</v>
      </c>
      <c r="E100">
        <v>0.54600000000000004</v>
      </c>
      <c r="F100" t="s">
        <v>326</v>
      </c>
      <c r="G100">
        <v>0.55900000000000005</v>
      </c>
      <c r="H100" t="s">
        <v>326</v>
      </c>
      <c r="I100">
        <v>0.54500000000000004</v>
      </c>
      <c r="J100" t="s">
        <v>326</v>
      </c>
      <c r="K100">
        <v>0.54900000000000004</v>
      </c>
      <c r="L100" t="s">
        <v>326</v>
      </c>
      <c r="M100" s="59">
        <v>0.53400000000000003</v>
      </c>
      <c r="N100" s="67" t="s">
        <v>326</v>
      </c>
      <c r="O100" s="59">
        <v>0.59099999999999997</v>
      </c>
      <c r="P100" s="6" t="s">
        <v>326</v>
      </c>
      <c r="Q100">
        <v>1.2</v>
      </c>
      <c r="R100" t="s">
        <v>326</v>
      </c>
      <c r="S100">
        <v>0.64500000000000002</v>
      </c>
      <c r="T100" t="s">
        <v>326</v>
      </c>
      <c r="U100">
        <v>0.56000000000000005</v>
      </c>
      <c r="V100" t="s">
        <v>326</v>
      </c>
      <c r="W100">
        <v>0.54500000000000004</v>
      </c>
      <c r="X100" t="s">
        <v>326</v>
      </c>
    </row>
    <row r="101" spans="1:24" x14ac:dyDescent="0.35">
      <c r="A101" s="48" t="s">
        <v>457</v>
      </c>
      <c r="B101" t="s">
        <v>458</v>
      </c>
      <c r="C101" s="56" t="s">
        <v>689</v>
      </c>
      <c r="D101" t="s">
        <v>325</v>
      </c>
      <c r="E101">
        <v>0.54600000000000004</v>
      </c>
      <c r="F101" t="s">
        <v>326</v>
      </c>
      <c r="G101">
        <v>0.57799999999999996</v>
      </c>
      <c r="H101" t="s">
        <v>326</v>
      </c>
      <c r="I101">
        <v>0.54500000000000004</v>
      </c>
      <c r="J101" t="s">
        <v>326</v>
      </c>
      <c r="K101">
        <v>0.54900000000000004</v>
      </c>
      <c r="L101" t="s">
        <v>326</v>
      </c>
      <c r="M101" s="59">
        <v>0.53400000000000003</v>
      </c>
      <c r="N101" s="67" t="s">
        <v>326</v>
      </c>
      <c r="O101" s="59">
        <v>0.61499999999999999</v>
      </c>
      <c r="P101" s="6" t="s">
        <v>326</v>
      </c>
      <c r="Q101">
        <v>1.24</v>
      </c>
      <c r="R101" t="s">
        <v>326</v>
      </c>
      <c r="S101">
        <v>0.69899999999999995</v>
      </c>
      <c r="T101" t="s">
        <v>326</v>
      </c>
      <c r="U101">
        <v>0.56000000000000005</v>
      </c>
      <c r="V101" t="s">
        <v>326</v>
      </c>
      <c r="W101">
        <v>0.54500000000000004</v>
      </c>
      <c r="X101" t="s">
        <v>326</v>
      </c>
    </row>
    <row r="102" spans="1:24" x14ac:dyDescent="0.35">
      <c r="A102" s="48" t="s">
        <v>459</v>
      </c>
      <c r="B102" t="s">
        <v>460</v>
      </c>
      <c r="C102" s="56" t="s">
        <v>689</v>
      </c>
      <c r="D102" t="s">
        <v>325</v>
      </c>
      <c r="E102">
        <v>0.54600000000000004</v>
      </c>
      <c r="F102" t="s">
        <v>326</v>
      </c>
      <c r="G102">
        <v>0.626</v>
      </c>
      <c r="H102" t="s">
        <v>326</v>
      </c>
      <c r="I102">
        <v>0.54500000000000004</v>
      </c>
      <c r="J102" t="s">
        <v>326</v>
      </c>
      <c r="K102">
        <v>0.54900000000000004</v>
      </c>
      <c r="L102" t="s">
        <v>326</v>
      </c>
      <c r="M102" s="59">
        <v>0.53400000000000003</v>
      </c>
      <c r="N102" s="67" t="s">
        <v>326</v>
      </c>
      <c r="O102" s="59">
        <v>0.81200000000000006</v>
      </c>
      <c r="P102" s="6" t="s">
        <v>332</v>
      </c>
      <c r="Q102">
        <v>1.45</v>
      </c>
      <c r="R102" t="s">
        <v>326</v>
      </c>
      <c r="S102">
        <v>0.68500000000000005</v>
      </c>
      <c r="T102" t="s">
        <v>326</v>
      </c>
      <c r="U102">
        <v>0.56000000000000005</v>
      </c>
      <c r="V102" t="s">
        <v>326</v>
      </c>
      <c r="W102">
        <v>0.54500000000000004</v>
      </c>
      <c r="X102" t="s">
        <v>326</v>
      </c>
    </row>
    <row r="103" spans="1:24" x14ac:dyDescent="0.35">
      <c r="A103" s="48" t="s">
        <v>461</v>
      </c>
      <c r="B103" t="s">
        <v>462</v>
      </c>
      <c r="C103" s="56" t="s">
        <v>689</v>
      </c>
      <c r="D103" t="s">
        <v>325</v>
      </c>
      <c r="E103">
        <v>3.46</v>
      </c>
      <c r="F103" t="s">
        <v>332</v>
      </c>
      <c r="G103">
        <v>0.96499999999999997</v>
      </c>
      <c r="H103" t="s">
        <v>332</v>
      </c>
      <c r="I103">
        <v>0.54500000000000004</v>
      </c>
      <c r="J103" t="s">
        <v>326</v>
      </c>
      <c r="K103">
        <v>0.55300000000000005</v>
      </c>
      <c r="L103" t="s">
        <v>326</v>
      </c>
      <c r="M103" s="59">
        <v>0.53400000000000003</v>
      </c>
      <c r="N103" s="67" t="s">
        <v>326</v>
      </c>
      <c r="O103" s="59">
        <v>3.58</v>
      </c>
      <c r="P103" s="6" t="s">
        <v>332</v>
      </c>
      <c r="Q103">
        <v>1.54</v>
      </c>
      <c r="R103" t="s">
        <v>326</v>
      </c>
      <c r="S103">
        <v>0.999</v>
      </c>
      <c r="T103" t="s">
        <v>326</v>
      </c>
      <c r="U103" s="5">
        <v>0.64700000000000002</v>
      </c>
      <c r="V103" s="5" t="s">
        <v>12</v>
      </c>
      <c r="W103">
        <v>1.0900000000000001</v>
      </c>
      <c r="X103" t="s">
        <v>332</v>
      </c>
    </row>
    <row r="104" spans="1:24" x14ac:dyDescent="0.35">
      <c r="A104" s="48" t="s">
        <v>463</v>
      </c>
      <c r="B104" t="s">
        <v>367</v>
      </c>
      <c r="C104" s="56" t="s">
        <v>689</v>
      </c>
      <c r="D104" t="s">
        <v>325</v>
      </c>
      <c r="E104">
        <v>9.9700000000000006</v>
      </c>
      <c r="F104" t="s">
        <v>332</v>
      </c>
      <c r="G104">
        <v>1.74</v>
      </c>
      <c r="H104" t="s">
        <v>326</v>
      </c>
      <c r="I104">
        <v>1.06</v>
      </c>
      <c r="J104" t="s">
        <v>326</v>
      </c>
      <c r="K104">
        <v>1.1000000000000001</v>
      </c>
      <c r="L104" t="s">
        <v>332</v>
      </c>
      <c r="M104" s="59">
        <v>0.78700000000000003</v>
      </c>
      <c r="N104" s="67" t="s">
        <v>332</v>
      </c>
      <c r="O104" s="59">
        <v>13.6</v>
      </c>
      <c r="P104" s="6" t="s">
        <v>332</v>
      </c>
      <c r="Q104">
        <v>4.66</v>
      </c>
      <c r="R104" t="s">
        <v>326</v>
      </c>
      <c r="S104">
        <v>3.23</v>
      </c>
      <c r="T104" t="s">
        <v>326</v>
      </c>
      <c r="U104">
        <v>3.34</v>
      </c>
      <c r="V104" t="s">
        <v>332</v>
      </c>
      <c r="W104">
        <v>2.34</v>
      </c>
      <c r="X104" t="s">
        <v>326</v>
      </c>
    </row>
    <row r="105" spans="1:24" x14ac:dyDescent="0.35">
      <c r="A105" s="48" t="s">
        <v>464</v>
      </c>
      <c r="B105" t="s">
        <v>465</v>
      </c>
      <c r="C105" s="56" t="s">
        <v>689</v>
      </c>
      <c r="D105" t="s">
        <v>325</v>
      </c>
      <c r="E105">
        <v>5.5</v>
      </c>
      <c r="F105" t="s">
        <v>326</v>
      </c>
      <c r="G105" s="5">
        <v>1.25</v>
      </c>
      <c r="H105" s="5" t="s">
        <v>12</v>
      </c>
      <c r="I105">
        <v>0.747</v>
      </c>
      <c r="J105" t="s">
        <v>332</v>
      </c>
      <c r="K105">
        <v>0.70099999999999996</v>
      </c>
      <c r="L105" t="s">
        <v>332</v>
      </c>
      <c r="M105" s="59">
        <v>0.77600000000000002</v>
      </c>
      <c r="N105" s="67" t="s">
        <v>332</v>
      </c>
      <c r="O105" s="59">
        <v>7.97</v>
      </c>
      <c r="P105" s="6" t="s">
        <v>326</v>
      </c>
      <c r="Q105">
        <v>2.4</v>
      </c>
      <c r="R105" t="s">
        <v>332</v>
      </c>
      <c r="S105" s="5">
        <v>1.8</v>
      </c>
      <c r="T105" s="5" t="s">
        <v>12</v>
      </c>
      <c r="U105" s="5">
        <v>1.74</v>
      </c>
      <c r="V105" s="5" t="s">
        <v>12</v>
      </c>
      <c r="W105">
        <v>2.31</v>
      </c>
      <c r="X105" t="s">
        <v>332</v>
      </c>
    </row>
    <row r="106" spans="1:24" x14ac:dyDescent="0.35">
      <c r="A106" s="48" t="s">
        <v>466</v>
      </c>
      <c r="B106" t="s">
        <v>367</v>
      </c>
      <c r="C106" s="56" t="s">
        <v>689</v>
      </c>
      <c r="D106" t="s">
        <v>325</v>
      </c>
      <c r="E106">
        <v>2.52</v>
      </c>
      <c r="F106" t="s">
        <v>332</v>
      </c>
      <c r="G106">
        <v>1.01</v>
      </c>
      <c r="H106" t="s">
        <v>326</v>
      </c>
      <c r="I106">
        <v>0.54500000000000004</v>
      </c>
      <c r="J106" t="s">
        <v>326</v>
      </c>
      <c r="K106">
        <v>0.54900000000000004</v>
      </c>
      <c r="L106" t="s">
        <v>326</v>
      </c>
      <c r="M106" s="59">
        <v>0.53400000000000003</v>
      </c>
      <c r="N106" s="67" t="s">
        <v>326</v>
      </c>
      <c r="O106" s="59">
        <v>13.7</v>
      </c>
      <c r="P106" s="6" t="s">
        <v>332</v>
      </c>
      <c r="Q106">
        <v>1.24</v>
      </c>
      <c r="R106" t="s">
        <v>326</v>
      </c>
      <c r="S106" s="5">
        <v>1.32</v>
      </c>
      <c r="T106" s="5" t="s">
        <v>12</v>
      </c>
      <c r="U106" s="5">
        <v>0.89500000000000002</v>
      </c>
      <c r="V106" s="5" t="s">
        <v>12</v>
      </c>
      <c r="W106">
        <v>1.0900000000000001</v>
      </c>
      <c r="X106" t="s">
        <v>326</v>
      </c>
    </row>
    <row r="107" spans="1:24" x14ac:dyDescent="0.35">
      <c r="A107" s="48" t="s">
        <v>674</v>
      </c>
      <c r="B107" t="s">
        <v>367</v>
      </c>
      <c r="C107" s="56" t="s">
        <v>689</v>
      </c>
      <c r="D107" t="s">
        <v>325</v>
      </c>
      <c r="E107">
        <v>6.91</v>
      </c>
      <c r="F107" t="s">
        <v>326</v>
      </c>
      <c r="G107">
        <v>4.12</v>
      </c>
      <c r="H107" t="s">
        <v>326</v>
      </c>
      <c r="I107" s="5">
        <v>2.2599999999999998</v>
      </c>
      <c r="J107" s="5" t="s">
        <v>12</v>
      </c>
      <c r="K107">
        <v>1.8</v>
      </c>
      <c r="L107" t="s">
        <v>326</v>
      </c>
      <c r="M107" s="59">
        <v>1.74</v>
      </c>
      <c r="N107" s="67" t="s">
        <v>332</v>
      </c>
      <c r="O107" s="59">
        <v>33.4</v>
      </c>
      <c r="P107" s="6" t="s">
        <v>326</v>
      </c>
      <c r="Q107">
        <v>7.44</v>
      </c>
      <c r="R107" t="s">
        <v>326</v>
      </c>
      <c r="S107" s="5">
        <v>4.37</v>
      </c>
      <c r="T107" s="5" t="s">
        <v>12</v>
      </c>
      <c r="U107">
        <v>5.36</v>
      </c>
      <c r="V107" t="s">
        <v>326</v>
      </c>
      <c r="W107">
        <v>4.9000000000000004</v>
      </c>
      <c r="X107" t="s">
        <v>326</v>
      </c>
    </row>
    <row r="108" spans="1:24" x14ac:dyDescent="0.35">
      <c r="A108" s="48" t="s">
        <v>467</v>
      </c>
      <c r="B108" t="s">
        <v>367</v>
      </c>
      <c r="C108" s="56" t="s">
        <v>689</v>
      </c>
      <c r="D108" t="s">
        <v>325</v>
      </c>
      <c r="E108">
        <v>2.3199999999999998</v>
      </c>
      <c r="F108" t="s">
        <v>332</v>
      </c>
      <c r="G108">
        <v>0.72499999999999998</v>
      </c>
      <c r="H108" t="s">
        <v>332</v>
      </c>
      <c r="I108">
        <v>0.54500000000000004</v>
      </c>
      <c r="J108" t="s">
        <v>326</v>
      </c>
      <c r="K108">
        <v>0.54900000000000004</v>
      </c>
      <c r="L108" t="s">
        <v>326</v>
      </c>
      <c r="M108" s="59">
        <v>0.53400000000000003</v>
      </c>
      <c r="N108" s="67" t="s">
        <v>326</v>
      </c>
      <c r="O108" s="59">
        <v>2.54</v>
      </c>
      <c r="P108" s="6" t="s">
        <v>326</v>
      </c>
      <c r="Q108">
        <v>1.31</v>
      </c>
      <c r="R108" t="s">
        <v>326</v>
      </c>
      <c r="S108">
        <v>0.98</v>
      </c>
      <c r="T108" t="s">
        <v>326</v>
      </c>
      <c r="U108">
        <v>0.872</v>
      </c>
      <c r="V108" t="s">
        <v>332</v>
      </c>
      <c r="W108" s="5">
        <v>0.60699999999999998</v>
      </c>
      <c r="X108" s="5" t="s">
        <v>12</v>
      </c>
    </row>
    <row r="109" spans="1:24" x14ac:dyDescent="0.35">
      <c r="A109" s="48" t="s">
        <v>468</v>
      </c>
      <c r="B109" t="s">
        <v>469</v>
      </c>
      <c r="C109" s="56" t="s">
        <v>689</v>
      </c>
      <c r="D109" t="s">
        <v>325</v>
      </c>
      <c r="E109">
        <v>0.54600000000000004</v>
      </c>
      <c r="F109" t="s">
        <v>326</v>
      </c>
      <c r="G109">
        <v>0.70199999999999996</v>
      </c>
      <c r="H109" t="s">
        <v>326</v>
      </c>
      <c r="I109">
        <v>0.54500000000000004</v>
      </c>
      <c r="J109" t="s">
        <v>326</v>
      </c>
      <c r="K109">
        <v>0.54900000000000004</v>
      </c>
      <c r="L109" t="s">
        <v>326</v>
      </c>
      <c r="M109" s="59">
        <v>0.53400000000000003</v>
      </c>
      <c r="N109" s="67" t="s">
        <v>326</v>
      </c>
      <c r="O109" s="59">
        <v>4.9400000000000004</v>
      </c>
      <c r="P109" s="6" t="s">
        <v>332</v>
      </c>
      <c r="Q109">
        <v>1.36</v>
      </c>
      <c r="R109" t="s">
        <v>326</v>
      </c>
      <c r="S109">
        <v>0.93200000000000005</v>
      </c>
      <c r="T109" t="s">
        <v>326</v>
      </c>
      <c r="U109">
        <v>0.56000000000000005</v>
      </c>
      <c r="V109" t="s">
        <v>326</v>
      </c>
      <c r="W109">
        <v>0.54500000000000004</v>
      </c>
      <c r="X109" t="s">
        <v>326</v>
      </c>
    </row>
    <row r="110" spans="1:24" x14ac:dyDescent="0.35">
      <c r="A110" s="48" t="s">
        <v>470</v>
      </c>
      <c r="B110" t="s">
        <v>367</v>
      </c>
      <c r="C110" s="56" t="s">
        <v>689</v>
      </c>
      <c r="D110" t="s">
        <v>325</v>
      </c>
      <c r="E110">
        <v>11.9</v>
      </c>
      <c r="F110" t="s">
        <v>326</v>
      </c>
      <c r="G110">
        <v>4.17</v>
      </c>
      <c r="H110" t="s">
        <v>326</v>
      </c>
      <c r="I110">
        <v>1.98</v>
      </c>
      <c r="J110" t="s">
        <v>326</v>
      </c>
      <c r="K110" s="5">
        <v>1.54</v>
      </c>
      <c r="L110" s="5" t="s">
        <v>12</v>
      </c>
      <c r="M110" s="59">
        <v>2.04</v>
      </c>
      <c r="N110" s="67" t="s">
        <v>332</v>
      </c>
      <c r="O110" s="59">
        <v>27.8</v>
      </c>
      <c r="P110" s="6" t="s">
        <v>326</v>
      </c>
      <c r="Q110">
        <v>8.08</v>
      </c>
      <c r="R110" t="s">
        <v>326</v>
      </c>
      <c r="S110">
        <v>5.93</v>
      </c>
      <c r="T110" t="s">
        <v>326</v>
      </c>
      <c r="U110" s="5">
        <v>7.5</v>
      </c>
      <c r="V110" s="5"/>
      <c r="W110">
        <v>4.9400000000000004</v>
      </c>
      <c r="X110" t="s">
        <v>326</v>
      </c>
    </row>
    <row r="111" spans="1:24" x14ac:dyDescent="0.35">
      <c r="A111" s="48" t="s">
        <v>471</v>
      </c>
      <c r="B111" t="s">
        <v>472</v>
      </c>
      <c r="C111" s="56" t="s">
        <v>689</v>
      </c>
      <c r="D111" t="s">
        <v>325</v>
      </c>
      <c r="E111">
        <v>4.4800000000000004</v>
      </c>
      <c r="F111" t="s">
        <v>326</v>
      </c>
      <c r="G111">
        <v>0.86</v>
      </c>
      <c r="H111" t="s">
        <v>326</v>
      </c>
      <c r="I111">
        <v>0.54500000000000004</v>
      </c>
      <c r="J111" t="s">
        <v>326</v>
      </c>
      <c r="K111">
        <v>0.54900000000000004</v>
      </c>
      <c r="L111" t="s">
        <v>326</v>
      </c>
      <c r="M111" s="59">
        <v>0.53400000000000003</v>
      </c>
      <c r="N111" s="67" t="s">
        <v>326</v>
      </c>
      <c r="O111" s="59">
        <v>7.32</v>
      </c>
      <c r="P111" s="6" t="s">
        <v>326</v>
      </c>
      <c r="Q111">
        <v>1.34</v>
      </c>
      <c r="R111" t="s">
        <v>326</v>
      </c>
      <c r="S111">
        <v>0.92200000000000004</v>
      </c>
      <c r="T111" t="s">
        <v>326</v>
      </c>
      <c r="U111">
        <v>1.74</v>
      </c>
      <c r="V111" t="s">
        <v>332</v>
      </c>
      <c r="W111" s="5">
        <v>1.33</v>
      </c>
      <c r="X111" s="5" t="s">
        <v>12</v>
      </c>
    </row>
    <row r="112" spans="1:24" x14ac:dyDescent="0.35">
      <c r="A112" s="48" t="s">
        <v>473</v>
      </c>
      <c r="B112" t="s">
        <v>367</v>
      </c>
      <c r="C112" s="56" t="s">
        <v>689</v>
      </c>
      <c r="D112" t="s">
        <v>325</v>
      </c>
      <c r="E112">
        <v>6.98</v>
      </c>
      <c r="F112" t="s">
        <v>326</v>
      </c>
      <c r="G112">
        <v>4.21</v>
      </c>
      <c r="H112" t="s">
        <v>326</v>
      </c>
      <c r="I112" s="5">
        <v>2.5099999999999998</v>
      </c>
      <c r="J112" s="5" t="s">
        <v>12</v>
      </c>
      <c r="K112">
        <v>2.29</v>
      </c>
      <c r="L112" t="s">
        <v>326</v>
      </c>
      <c r="M112" s="59">
        <v>3</v>
      </c>
      <c r="N112" s="67" t="s">
        <v>326</v>
      </c>
      <c r="O112" s="59">
        <v>35.299999999999997</v>
      </c>
      <c r="P112" s="6" t="s">
        <v>326</v>
      </c>
      <c r="Q112">
        <v>5.56</v>
      </c>
      <c r="R112" t="s">
        <v>326</v>
      </c>
      <c r="S112" s="5">
        <v>6.87</v>
      </c>
      <c r="T112" s="5"/>
      <c r="U112">
        <v>6.52</v>
      </c>
      <c r="V112" t="s">
        <v>326</v>
      </c>
      <c r="W112">
        <v>6.39</v>
      </c>
      <c r="X112" t="s">
        <v>326</v>
      </c>
    </row>
    <row r="113" spans="1:24" x14ac:dyDescent="0.35">
      <c r="A113" s="48" t="s">
        <v>474</v>
      </c>
      <c r="B113" t="s">
        <v>475</v>
      </c>
      <c r="C113" s="56" t="s">
        <v>689</v>
      </c>
      <c r="D113" t="s">
        <v>325</v>
      </c>
      <c r="E113">
        <v>0.54600000000000004</v>
      </c>
      <c r="F113" t="s">
        <v>326</v>
      </c>
      <c r="G113">
        <v>0.71699999999999997</v>
      </c>
      <c r="H113" t="s">
        <v>326</v>
      </c>
      <c r="I113">
        <v>0.54500000000000004</v>
      </c>
      <c r="J113" t="s">
        <v>326</v>
      </c>
      <c r="K113">
        <v>0.54900000000000004</v>
      </c>
      <c r="L113" t="s">
        <v>326</v>
      </c>
      <c r="M113" s="59">
        <v>0.53400000000000003</v>
      </c>
      <c r="N113" s="67" t="s">
        <v>326</v>
      </c>
      <c r="O113" s="59">
        <v>5.0599999999999996</v>
      </c>
      <c r="P113" s="6" t="s">
        <v>332</v>
      </c>
      <c r="Q113">
        <v>1.39</v>
      </c>
      <c r="R113" t="s">
        <v>326</v>
      </c>
      <c r="S113">
        <v>0.95399999999999996</v>
      </c>
      <c r="T113" t="s">
        <v>326</v>
      </c>
      <c r="U113">
        <v>0.56000000000000005</v>
      </c>
      <c r="V113" t="s">
        <v>326</v>
      </c>
      <c r="W113">
        <v>0.54500000000000004</v>
      </c>
      <c r="X113" t="s">
        <v>326</v>
      </c>
    </row>
    <row r="114" spans="1:24" x14ac:dyDescent="0.35">
      <c r="A114" s="48" t="s">
        <v>476</v>
      </c>
      <c r="B114" t="s">
        <v>477</v>
      </c>
      <c r="C114" s="56" t="s">
        <v>689</v>
      </c>
      <c r="D114" t="s">
        <v>325</v>
      </c>
      <c r="E114">
        <v>0.54600000000000004</v>
      </c>
      <c r="F114" t="s">
        <v>326</v>
      </c>
      <c r="G114">
        <v>0.52800000000000002</v>
      </c>
      <c r="H114" t="s">
        <v>326</v>
      </c>
      <c r="I114">
        <v>0.54500000000000004</v>
      </c>
      <c r="J114" t="s">
        <v>326</v>
      </c>
      <c r="K114">
        <v>0.54900000000000004</v>
      </c>
      <c r="L114" t="s">
        <v>326</v>
      </c>
      <c r="M114" s="59">
        <v>0.53400000000000003</v>
      </c>
      <c r="N114" s="67" t="s">
        <v>326</v>
      </c>
      <c r="O114" s="59">
        <v>1.81</v>
      </c>
      <c r="P114" s="6" t="s">
        <v>332</v>
      </c>
      <c r="Q114">
        <v>0.69199999999999995</v>
      </c>
      <c r="R114" t="s">
        <v>326</v>
      </c>
      <c r="S114">
        <v>0.61699999999999999</v>
      </c>
      <c r="T114" t="s">
        <v>326</v>
      </c>
      <c r="U114">
        <v>0.56000000000000005</v>
      </c>
      <c r="V114" t="s">
        <v>326</v>
      </c>
      <c r="W114">
        <v>0.54500000000000004</v>
      </c>
      <c r="X114" t="s">
        <v>326</v>
      </c>
    </row>
    <row r="115" spans="1:24" x14ac:dyDescent="0.35">
      <c r="A115" s="48" t="s">
        <v>478</v>
      </c>
      <c r="B115" t="s">
        <v>479</v>
      </c>
      <c r="C115" s="56" t="s">
        <v>689</v>
      </c>
      <c r="D115" t="s">
        <v>325</v>
      </c>
      <c r="E115">
        <v>0.54600000000000004</v>
      </c>
      <c r="F115" t="s">
        <v>326</v>
      </c>
      <c r="G115">
        <v>0.58799999999999997</v>
      </c>
      <c r="H115" t="s">
        <v>326</v>
      </c>
      <c r="I115">
        <v>0.54500000000000004</v>
      </c>
      <c r="J115" t="s">
        <v>326</v>
      </c>
      <c r="K115">
        <v>0.54900000000000004</v>
      </c>
      <c r="L115" t="s">
        <v>326</v>
      </c>
      <c r="M115" s="59">
        <v>0.53400000000000003</v>
      </c>
      <c r="N115" s="67" t="s">
        <v>326</v>
      </c>
      <c r="O115" s="59">
        <v>2.2599999999999998</v>
      </c>
      <c r="P115" s="6" t="s">
        <v>326</v>
      </c>
      <c r="Q115">
        <v>1.1399999999999999</v>
      </c>
      <c r="R115" t="s">
        <v>326</v>
      </c>
      <c r="S115">
        <v>0.78400000000000003</v>
      </c>
      <c r="T115" t="s">
        <v>326</v>
      </c>
      <c r="U115">
        <v>0.56000000000000005</v>
      </c>
      <c r="V115" t="s">
        <v>326</v>
      </c>
      <c r="W115">
        <v>0.54500000000000004</v>
      </c>
      <c r="X115" t="s">
        <v>326</v>
      </c>
    </row>
    <row r="116" spans="1:24" x14ac:dyDescent="0.35">
      <c r="A116" s="48" t="s">
        <v>480</v>
      </c>
      <c r="B116" t="s">
        <v>481</v>
      </c>
      <c r="C116" s="56" t="s">
        <v>689</v>
      </c>
      <c r="D116" t="s">
        <v>325</v>
      </c>
      <c r="E116">
        <v>0.54600000000000004</v>
      </c>
      <c r="F116" t="s">
        <v>326</v>
      </c>
      <c r="G116">
        <v>0.52800000000000002</v>
      </c>
      <c r="H116" t="s">
        <v>326</v>
      </c>
      <c r="I116">
        <v>0.54500000000000004</v>
      </c>
      <c r="J116" t="s">
        <v>326</v>
      </c>
      <c r="K116">
        <v>0.54900000000000004</v>
      </c>
      <c r="L116" t="s">
        <v>326</v>
      </c>
      <c r="M116" s="59">
        <v>0.53400000000000003</v>
      </c>
      <c r="N116" s="67" t="s">
        <v>326</v>
      </c>
      <c r="O116" s="69">
        <v>1.1200000000000001</v>
      </c>
      <c r="P116" s="9" t="s">
        <v>12</v>
      </c>
      <c r="Q116">
        <v>0.57799999999999996</v>
      </c>
      <c r="R116" t="s">
        <v>326</v>
      </c>
      <c r="S116">
        <v>0.64500000000000002</v>
      </c>
      <c r="T116" t="s">
        <v>326</v>
      </c>
      <c r="U116">
        <v>0.56000000000000005</v>
      </c>
      <c r="V116" t="s">
        <v>326</v>
      </c>
      <c r="W116">
        <v>0.54500000000000004</v>
      </c>
      <c r="X116" t="s">
        <v>326</v>
      </c>
    </row>
    <row r="117" spans="1:24" x14ac:dyDescent="0.35">
      <c r="A117" s="48" t="s">
        <v>482</v>
      </c>
      <c r="B117" t="s">
        <v>483</v>
      </c>
      <c r="C117" s="56" t="s">
        <v>689</v>
      </c>
      <c r="D117" t="s">
        <v>325</v>
      </c>
      <c r="E117">
        <v>3.66</v>
      </c>
      <c r="F117" t="s">
        <v>326</v>
      </c>
      <c r="G117">
        <v>2.4300000000000002</v>
      </c>
      <c r="H117" t="s">
        <v>326</v>
      </c>
      <c r="I117">
        <v>0.878</v>
      </c>
      <c r="J117" t="s">
        <v>326</v>
      </c>
      <c r="K117" s="5">
        <v>0.71599999999999997</v>
      </c>
      <c r="L117" s="5" t="s">
        <v>12</v>
      </c>
      <c r="M117" s="69">
        <v>0.81</v>
      </c>
      <c r="N117" s="77" t="s">
        <v>12</v>
      </c>
      <c r="O117" s="59">
        <v>3.49</v>
      </c>
      <c r="P117" s="6" t="s">
        <v>326</v>
      </c>
      <c r="Q117">
        <v>3.84</v>
      </c>
      <c r="R117" t="s">
        <v>326</v>
      </c>
      <c r="S117">
        <v>2.33</v>
      </c>
      <c r="T117" t="s">
        <v>326</v>
      </c>
      <c r="U117" s="5">
        <v>2.02</v>
      </c>
      <c r="V117" s="5" t="s">
        <v>12</v>
      </c>
      <c r="W117" s="5">
        <v>1.83</v>
      </c>
      <c r="X117" s="5" t="s">
        <v>12</v>
      </c>
    </row>
    <row r="118" spans="1:24" x14ac:dyDescent="0.35">
      <c r="A118" s="48" t="s">
        <v>484</v>
      </c>
      <c r="B118" t="s">
        <v>485</v>
      </c>
      <c r="C118" s="56" t="s">
        <v>689</v>
      </c>
      <c r="D118" t="s">
        <v>325</v>
      </c>
      <c r="E118">
        <v>1.4</v>
      </c>
      <c r="F118" t="s">
        <v>326</v>
      </c>
      <c r="G118">
        <v>0.76200000000000001</v>
      </c>
      <c r="H118" t="s">
        <v>326</v>
      </c>
      <c r="I118">
        <v>0.54500000000000004</v>
      </c>
      <c r="J118" t="s">
        <v>326</v>
      </c>
      <c r="K118">
        <v>0.54900000000000004</v>
      </c>
      <c r="L118" t="s">
        <v>326</v>
      </c>
      <c r="M118" s="59">
        <v>0.53400000000000003</v>
      </c>
      <c r="N118" s="67" t="s">
        <v>326</v>
      </c>
      <c r="O118" s="59">
        <v>2.23</v>
      </c>
      <c r="P118" s="6" t="s">
        <v>326</v>
      </c>
      <c r="Q118">
        <v>1.34</v>
      </c>
      <c r="R118" t="s">
        <v>326</v>
      </c>
      <c r="S118">
        <v>0.65600000000000003</v>
      </c>
      <c r="T118" t="s">
        <v>326</v>
      </c>
      <c r="U118">
        <v>0.56000000000000005</v>
      </c>
      <c r="V118" t="s">
        <v>326</v>
      </c>
      <c r="W118">
        <v>0.54500000000000004</v>
      </c>
      <c r="X118" t="s">
        <v>326</v>
      </c>
    </row>
    <row r="119" spans="1:24" x14ac:dyDescent="0.35">
      <c r="A119" s="48" t="s">
        <v>675</v>
      </c>
      <c r="B119" t="s">
        <v>367</v>
      </c>
      <c r="C119" s="56" t="s">
        <v>689</v>
      </c>
      <c r="D119" t="s">
        <v>325</v>
      </c>
      <c r="E119">
        <v>1.51</v>
      </c>
      <c r="F119" t="s">
        <v>332</v>
      </c>
      <c r="G119">
        <v>0.76100000000000001</v>
      </c>
      <c r="H119" t="s">
        <v>326</v>
      </c>
      <c r="I119">
        <v>0.54500000000000004</v>
      </c>
      <c r="J119" t="s">
        <v>326</v>
      </c>
      <c r="K119">
        <v>0.54900000000000004</v>
      </c>
      <c r="L119" t="s">
        <v>326</v>
      </c>
      <c r="M119" s="59">
        <v>0.53400000000000003</v>
      </c>
      <c r="N119" s="67" t="s">
        <v>326</v>
      </c>
      <c r="O119" s="59">
        <v>2.38</v>
      </c>
      <c r="P119" s="6" t="s">
        <v>326</v>
      </c>
      <c r="Q119">
        <v>1.34</v>
      </c>
      <c r="R119" t="s">
        <v>326</v>
      </c>
      <c r="S119">
        <v>0.70599999999999996</v>
      </c>
      <c r="T119" t="s">
        <v>326</v>
      </c>
      <c r="U119">
        <v>0.56000000000000005</v>
      </c>
      <c r="V119" t="s">
        <v>326</v>
      </c>
      <c r="W119">
        <v>0.54500000000000004</v>
      </c>
      <c r="X119" t="s">
        <v>326</v>
      </c>
    </row>
    <row r="120" spans="1:24" x14ac:dyDescent="0.35">
      <c r="A120" s="48" t="s">
        <v>676</v>
      </c>
      <c r="B120" t="s">
        <v>486</v>
      </c>
      <c r="C120" s="56" t="s">
        <v>689</v>
      </c>
      <c r="D120" t="s">
        <v>325</v>
      </c>
      <c r="E120">
        <v>2.1800000000000002</v>
      </c>
      <c r="F120" t="s">
        <v>332</v>
      </c>
      <c r="G120">
        <v>0.79500000000000004</v>
      </c>
      <c r="H120" t="s">
        <v>326</v>
      </c>
      <c r="I120">
        <v>0.54500000000000004</v>
      </c>
      <c r="J120" t="s">
        <v>326</v>
      </c>
      <c r="K120">
        <v>0.54900000000000004</v>
      </c>
      <c r="L120" t="s">
        <v>326</v>
      </c>
      <c r="M120" s="59">
        <v>0.53400000000000003</v>
      </c>
      <c r="N120" s="67" t="s">
        <v>326</v>
      </c>
      <c r="O120" s="69">
        <v>8.2799999999999994</v>
      </c>
      <c r="P120" s="9" t="s">
        <v>12</v>
      </c>
      <c r="Q120">
        <v>1.4</v>
      </c>
      <c r="R120" t="s">
        <v>326</v>
      </c>
      <c r="S120">
        <v>0.73299999999999998</v>
      </c>
      <c r="T120" t="s">
        <v>326</v>
      </c>
      <c r="U120">
        <v>0.56000000000000005</v>
      </c>
      <c r="V120" t="s">
        <v>326</v>
      </c>
      <c r="W120">
        <v>0.54500000000000004</v>
      </c>
      <c r="X120" t="s">
        <v>326</v>
      </c>
    </row>
    <row r="121" spans="1:24" x14ac:dyDescent="0.35">
      <c r="A121" s="48" t="s">
        <v>487</v>
      </c>
      <c r="B121" t="s">
        <v>367</v>
      </c>
      <c r="C121" s="56" t="s">
        <v>689</v>
      </c>
      <c r="D121" t="s">
        <v>325</v>
      </c>
      <c r="E121">
        <v>16.8</v>
      </c>
      <c r="F121" t="s">
        <v>326</v>
      </c>
      <c r="G121">
        <v>5.83</v>
      </c>
      <c r="H121" t="s">
        <v>326</v>
      </c>
      <c r="I121">
        <v>2.09</v>
      </c>
      <c r="J121" t="s">
        <v>326</v>
      </c>
      <c r="K121" s="5">
        <v>2.1</v>
      </c>
      <c r="L121" s="5" t="s">
        <v>12</v>
      </c>
      <c r="M121" s="59">
        <v>2.0099999999999998</v>
      </c>
      <c r="N121" s="67" t="s">
        <v>332</v>
      </c>
      <c r="O121" s="59">
        <v>27.4</v>
      </c>
      <c r="P121" s="6" t="s">
        <v>326</v>
      </c>
      <c r="Q121">
        <v>8.06</v>
      </c>
      <c r="R121" t="s">
        <v>326</v>
      </c>
      <c r="S121">
        <v>6.74</v>
      </c>
      <c r="T121" t="s">
        <v>326</v>
      </c>
      <c r="U121">
        <v>7.53</v>
      </c>
      <c r="V121" t="s">
        <v>332</v>
      </c>
      <c r="W121">
        <v>6.25</v>
      </c>
      <c r="X121" t="s">
        <v>326</v>
      </c>
    </row>
    <row r="122" spans="1:24" x14ac:dyDescent="0.35">
      <c r="A122" s="48" t="s">
        <v>488</v>
      </c>
      <c r="B122" t="s">
        <v>489</v>
      </c>
      <c r="C122" s="56" t="s">
        <v>689</v>
      </c>
      <c r="D122" t="s">
        <v>325</v>
      </c>
      <c r="E122">
        <v>1.34</v>
      </c>
      <c r="F122" t="s">
        <v>332</v>
      </c>
      <c r="G122">
        <v>0.54900000000000004</v>
      </c>
      <c r="H122" t="s">
        <v>326</v>
      </c>
      <c r="I122">
        <v>0.54500000000000004</v>
      </c>
      <c r="J122" t="s">
        <v>326</v>
      </c>
      <c r="K122">
        <v>0.54900000000000004</v>
      </c>
      <c r="L122" t="s">
        <v>326</v>
      </c>
      <c r="M122" s="59">
        <v>0.53400000000000003</v>
      </c>
      <c r="N122" s="67" t="s">
        <v>326</v>
      </c>
      <c r="O122" s="59">
        <v>2.74</v>
      </c>
      <c r="P122" s="6" t="s">
        <v>332</v>
      </c>
      <c r="Q122">
        <v>1.07</v>
      </c>
      <c r="R122" t="s">
        <v>326</v>
      </c>
      <c r="S122">
        <v>0.70099999999999996</v>
      </c>
      <c r="T122" t="s">
        <v>326</v>
      </c>
      <c r="U122">
        <v>0.56000000000000005</v>
      </c>
      <c r="V122" t="s">
        <v>326</v>
      </c>
      <c r="W122">
        <v>0.54500000000000004</v>
      </c>
      <c r="X122" t="s">
        <v>326</v>
      </c>
    </row>
    <row r="123" spans="1:24" x14ac:dyDescent="0.35">
      <c r="A123" s="48" t="s">
        <v>490</v>
      </c>
      <c r="B123" t="s">
        <v>491</v>
      </c>
      <c r="C123" s="56" t="s">
        <v>689</v>
      </c>
      <c r="D123" t="s">
        <v>325</v>
      </c>
      <c r="E123">
        <v>0.54600000000000004</v>
      </c>
      <c r="F123" t="s">
        <v>326</v>
      </c>
      <c r="G123">
        <v>0.53600000000000003</v>
      </c>
      <c r="H123" t="s">
        <v>326</v>
      </c>
      <c r="I123">
        <v>0.54500000000000004</v>
      </c>
      <c r="J123" t="s">
        <v>326</v>
      </c>
      <c r="K123">
        <v>0.54900000000000004</v>
      </c>
      <c r="L123" t="s">
        <v>326</v>
      </c>
      <c r="M123" s="59">
        <v>0.53400000000000003</v>
      </c>
      <c r="N123" s="67" t="s">
        <v>326</v>
      </c>
      <c r="O123" s="59">
        <v>3.91</v>
      </c>
      <c r="P123" s="6" t="s">
        <v>332</v>
      </c>
      <c r="Q123">
        <v>1.04</v>
      </c>
      <c r="R123" t="s">
        <v>326</v>
      </c>
      <c r="S123">
        <v>0.69699999999999995</v>
      </c>
      <c r="T123" t="s">
        <v>326</v>
      </c>
      <c r="U123">
        <v>0.56000000000000005</v>
      </c>
      <c r="V123" t="s">
        <v>326</v>
      </c>
      <c r="W123">
        <v>0.54500000000000004</v>
      </c>
      <c r="X123" t="s">
        <v>326</v>
      </c>
    </row>
    <row r="124" spans="1:24" x14ac:dyDescent="0.35">
      <c r="A124" s="48" t="s">
        <v>492</v>
      </c>
      <c r="B124" t="s">
        <v>493</v>
      </c>
      <c r="C124" s="56" t="s">
        <v>689</v>
      </c>
      <c r="D124" t="s">
        <v>325</v>
      </c>
      <c r="E124">
        <v>1.37</v>
      </c>
      <c r="F124" t="s">
        <v>326</v>
      </c>
      <c r="G124">
        <v>0.79200000000000004</v>
      </c>
      <c r="H124" t="s">
        <v>326</v>
      </c>
      <c r="I124">
        <v>0.54500000000000004</v>
      </c>
      <c r="J124" t="s">
        <v>326</v>
      </c>
      <c r="K124">
        <v>0.54900000000000004</v>
      </c>
      <c r="L124" t="s">
        <v>326</v>
      </c>
      <c r="M124" s="59">
        <v>0.53400000000000003</v>
      </c>
      <c r="N124" s="67" t="s">
        <v>326</v>
      </c>
      <c r="O124" s="59">
        <v>2.1800000000000002</v>
      </c>
      <c r="P124" s="6" t="s">
        <v>332</v>
      </c>
      <c r="Q124">
        <v>1.4</v>
      </c>
      <c r="R124" t="s">
        <v>326</v>
      </c>
      <c r="S124">
        <v>0.68799999999999994</v>
      </c>
      <c r="T124" t="s">
        <v>326</v>
      </c>
      <c r="U124">
        <v>0.56000000000000005</v>
      </c>
      <c r="V124" t="s">
        <v>326</v>
      </c>
      <c r="W124">
        <v>0.54500000000000004</v>
      </c>
      <c r="X124" t="s">
        <v>326</v>
      </c>
    </row>
    <row r="125" spans="1:24" x14ac:dyDescent="0.35">
      <c r="A125" s="48" t="s">
        <v>494</v>
      </c>
      <c r="B125" t="s">
        <v>495</v>
      </c>
      <c r="C125" s="56" t="s">
        <v>689</v>
      </c>
      <c r="D125" t="s">
        <v>325</v>
      </c>
      <c r="E125">
        <v>6.71</v>
      </c>
      <c r="F125" t="s">
        <v>326</v>
      </c>
      <c r="G125">
        <v>4.6100000000000003</v>
      </c>
      <c r="H125" t="s">
        <v>326</v>
      </c>
      <c r="I125">
        <v>1.71</v>
      </c>
      <c r="J125" t="s">
        <v>326</v>
      </c>
      <c r="K125">
        <v>1.46</v>
      </c>
      <c r="L125" t="s">
        <v>332</v>
      </c>
      <c r="M125" s="59">
        <v>1.55</v>
      </c>
      <c r="N125" s="67" t="s">
        <v>326</v>
      </c>
      <c r="O125" s="59">
        <v>8.14</v>
      </c>
      <c r="P125" s="6" t="s">
        <v>326</v>
      </c>
      <c r="Q125">
        <v>9.26</v>
      </c>
      <c r="R125" t="s">
        <v>326</v>
      </c>
      <c r="S125">
        <v>6.7</v>
      </c>
      <c r="T125" t="s">
        <v>326</v>
      </c>
      <c r="U125">
        <v>5.33</v>
      </c>
      <c r="V125" t="s">
        <v>326</v>
      </c>
      <c r="W125">
        <v>4.5</v>
      </c>
      <c r="X125" t="s">
        <v>326</v>
      </c>
    </row>
    <row r="126" spans="1:24" x14ac:dyDescent="0.35">
      <c r="A126" s="48" t="s">
        <v>496</v>
      </c>
      <c r="B126" t="s">
        <v>497</v>
      </c>
      <c r="C126" s="56" t="s">
        <v>689</v>
      </c>
      <c r="D126" t="s">
        <v>325</v>
      </c>
      <c r="E126">
        <v>0.54600000000000004</v>
      </c>
      <c r="F126" t="s">
        <v>326</v>
      </c>
      <c r="G126">
        <v>0.52800000000000002</v>
      </c>
      <c r="H126" t="s">
        <v>326</v>
      </c>
      <c r="I126">
        <v>0.54500000000000004</v>
      </c>
      <c r="J126" t="s">
        <v>326</v>
      </c>
      <c r="K126">
        <v>0.54900000000000004</v>
      </c>
      <c r="L126" t="s">
        <v>326</v>
      </c>
      <c r="M126" s="59">
        <v>0.53400000000000003</v>
      </c>
      <c r="N126" s="67" t="s">
        <v>326</v>
      </c>
      <c r="O126" s="59">
        <v>5.48</v>
      </c>
      <c r="P126" s="6" t="s">
        <v>332</v>
      </c>
      <c r="Q126">
        <v>0.99299999999999999</v>
      </c>
      <c r="R126" t="s">
        <v>326</v>
      </c>
      <c r="S126">
        <v>0.65300000000000002</v>
      </c>
      <c r="T126" t="s">
        <v>326</v>
      </c>
      <c r="U126">
        <v>0.56000000000000005</v>
      </c>
      <c r="V126" t="s">
        <v>326</v>
      </c>
      <c r="W126">
        <v>0.54500000000000004</v>
      </c>
      <c r="X126" t="s">
        <v>326</v>
      </c>
    </row>
    <row r="127" spans="1:24" x14ac:dyDescent="0.35">
      <c r="A127" s="48" t="s">
        <v>498</v>
      </c>
      <c r="B127" t="s">
        <v>499</v>
      </c>
      <c r="C127" s="56" t="s">
        <v>689</v>
      </c>
      <c r="D127" t="s">
        <v>325</v>
      </c>
      <c r="E127">
        <v>0.54600000000000004</v>
      </c>
      <c r="F127" t="s">
        <v>326</v>
      </c>
      <c r="G127">
        <v>0.52800000000000002</v>
      </c>
      <c r="H127" t="s">
        <v>326</v>
      </c>
      <c r="I127">
        <v>0.54500000000000004</v>
      </c>
      <c r="J127" t="s">
        <v>326</v>
      </c>
      <c r="K127">
        <v>0.54900000000000004</v>
      </c>
      <c r="L127" t="s">
        <v>326</v>
      </c>
      <c r="M127" s="59">
        <v>0.53400000000000003</v>
      </c>
      <c r="N127" s="67" t="s">
        <v>326</v>
      </c>
      <c r="O127" s="59">
        <v>1.91</v>
      </c>
      <c r="P127" s="6" t="s">
        <v>326</v>
      </c>
      <c r="Q127">
        <v>1</v>
      </c>
      <c r="R127" t="s">
        <v>326</v>
      </c>
      <c r="S127">
        <v>0.68100000000000005</v>
      </c>
      <c r="T127" t="s">
        <v>326</v>
      </c>
      <c r="U127">
        <v>0.56000000000000005</v>
      </c>
      <c r="V127" t="s">
        <v>326</v>
      </c>
      <c r="W127">
        <v>0.54500000000000004</v>
      </c>
      <c r="X127" t="s">
        <v>326</v>
      </c>
    </row>
    <row r="128" spans="1:24" x14ac:dyDescent="0.35">
      <c r="A128" s="48" t="s">
        <v>500</v>
      </c>
      <c r="B128" t="s">
        <v>501</v>
      </c>
      <c r="C128" s="56" t="s">
        <v>689</v>
      </c>
      <c r="D128" t="s">
        <v>325</v>
      </c>
      <c r="E128">
        <v>1.6</v>
      </c>
      <c r="F128" t="s">
        <v>332</v>
      </c>
      <c r="G128">
        <v>0.81899999999999995</v>
      </c>
      <c r="H128" t="s">
        <v>326</v>
      </c>
      <c r="I128">
        <v>0.54500000000000004</v>
      </c>
      <c r="J128" t="s">
        <v>326</v>
      </c>
      <c r="K128">
        <v>0.54900000000000004</v>
      </c>
      <c r="L128" t="s">
        <v>326</v>
      </c>
      <c r="M128" s="59">
        <v>0.53400000000000003</v>
      </c>
      <c r="N128" s="67" t="s">
        <v>326</v>
      </c>
      <c r="O128" s="59">
        <v>2.5299999999999998</v>
      </c>
      <c r="P128" s="6" t="s">
        <v>326</v>
      </c>
      <c r="Q128">
        <v>1.44</v>
      </c>
      <c r="R128" t="s">
        <v>326</v>
      </c>
      <c r="S128">
        <v>0.73899999999999999</v>
      </c>
      <c r="T128" t="s">
        <v>326</v>
      </c>
      <c r="U128">
        <v>0.56000000000000005</v>
      </c>
      <c r="V128" t="s">
        <v>326</v>
      </c>
      <c r="W128">
        <v>0.54500000000000004</v>
      </c>
      <c r="X128" t="s">
        <v>326</v>
      </c>
    </row>
    <row r="129" spans="1:24" x14ac:dyDescent="0.35">
      <c r="A129" s="48" t="s">
        <v>502</v>
      </c>
      <c r="B129" t="s">
        <v>503</v>
      </c>
      <c r="C129" s="56" t="s">
        <v>689</v>
      </c>
      <c r="D129" t="s">
        <v>325</v>
      </c>
      <c r="E129">
        <v>1.34</v>
      </c>
      <c r="F129" t="s">
        <v>326</v>
      </c>
      <c r="G129">
        <v>0.78700000000000003</v>
      </c>
      <c r="H129" t="s">
        <v>326</v>
      </c>
      <c r="I129">
        <v>0.54500000000000004</v>
      </c>
      <c r="J129" t="s">
        <v>326</v>
      </c>
      <c r="K129">
        <v>0.54900000000000004</v>
      </c>
      <c r="L129" t="s">
        <v>326</v>
      </c>
      <c r="M129" s="59">
        <v>0.53400000000000003</v>
      </c>
      <c r="N129" s="67" t="s">
        <v>326</v>
      </c>
      <c r="O129" s="59">
        <v>2.21</v>
      </c>
      <c r="P129" s="6" t="s">
        <v>326</v>
      </c>
      <c r="Q129">
        <v>1.41</v>
      </c>
      <c r="R129" t="s">
        <v>326</v>
      </c>
      <c r="S129">
        <v>0.72499999999999998</v>
      </c>
      <c r="T129" t="s">
        <v>326</v>
      </c>
      <c r="U129">
        <v>0.56000000000000005</v>
      </c>
      <c r="V129" t="s">
        <v>326</v>
      </c>
      <c r="W129">
        <v>0.54500000000000004</v>
      </c>
      <c r="X129" t="s">
        <v>326</v>
      </c>
    </row>
    <row r="130" spans="1:24" x14ac:dyDescent="0.35">
      <c r="A130" s="48" t="s">
        <v>504</v>
      </c>
      <c r="B130" t="s">
        <v>505</v>
      </c>
      <c r="C130" s="56" t="s">
        <v>689</v>
      </c>
      <c r="D130" t="s">
        <v>325</v>
      </c>
      <c r="E130">
        <v>0.54600000000000004</v>
      </c>
      <c r="F130" t="s">
        <v>326</v>
      </c>
      <c r="G130">
        <v>0.69699999999999995</v>
      </c>
      <c r="H130" t="s">
        <v>326</v>
      </c>
      <c r="I130">
        <v>0.54500000000000004</v>
      </c>
      <c r="J130" t="s">
        <v>326</v>
      </c>
      <c r="K130">
        <v>0.54900000000000004</v>
      </c>
      <c r="L130" t="s">
        <v>326</v>
      </c>
      <c r="M130" s="59">
        <v>0.53400000000000003</v>
      </c>
      <c r="N130" s="67" t="s">
        <v>326</v>
      </c>
      <c r="O130" s="59">
        <v>0.59099999999999997</v>
      </c>
      <c r="P130" s="6" t="s">
        <v>326</v>
      </c>
      <c r="Q130">
        <v>1.38</v>
      </c>
      <c r="R130" t="s">
        <v>326</v>
      </c>
      <c r="S130">
        <v>0.6</v>
      </c>
      <c r="T130" t="s">
        <v>326</v>
      </c>
      <c r="U130">
        <v>0.56000000000000005</v>
      </c>
      <c r="V130" t="s">
        <v>326</v>
      </c>
      <c r="W130">
        <v>0.66600000000000004</v>
      </c>
      <c r="X130" t="s">
        <v>326</v>
      </c>
    </row>
    <row r="131" spans="1:24" x14ac:dyDescent="0.35">
      <c r="A131" s="48" t="s">
        <v>506</v>
      </c>
      <c r="B131" t="s">
        <v>507</v>
      </c>
      <c r="C131" s="56" t="s">
        <v>689</v>
      </c>
      <c r="D131" t="s">
        <v>325</v>
      </c>
      <c r="E131">
        <v>1.45</v>
      </c>
      <c r="F131" t="s">
        <v>326</v>
      </c>
      <c r="G131">
        <v>0.80700000000000005</v>
      </c>
      <c r="H131" t="s">
        <v>326</v>
      </c>
      <c r="I131">
        <v>0.54500000000000004</v>
      </c>
      <c r="J131" t="s">
        <v>326</v>
      </c>
      <c r="K131">
        <v>0.54900000000000004</v>
      </c>
      <c r="L131" t="s">
        <v>326</v>
      </c>
      <c r="M131" s="59">
        <v>0.53400000000000003</v>
      </c>
      <c r="N131" s="67" t="s">
        <v>326</v>
      </c>
      <c r="O131" s="59">
        <v>2.3199999999999998</v>
      </c>
      <c r="P131" s="6" t="s">
        <v>326</v>
      </c>
      <c r="Q131">
        <v>1.42</v>
      </c>
      <c r="R131" t="s">
        <v>326</v>
      </c>
      <c r="S131">
        <v>0.69499999999999995</v>
      </c>
      <c r="T131" t="s">
        <v>326</v>
      </c>
      <c r="U131">
        <v>0.56000000000000005</v>
      </c>
      <c r="V131" t="s">
        <v>326</v>
      </c>
      <c r="W131">
        <v>0.54500000000000004</v>
      </c>
      <c r="X131" t="s">
        <v>326</v>
      </c>
    </row>
    <row r="132" spans="1:24" x14ac:dyDescent="0.35">
      <c r="A132" s="48" t="s">
        <v>508</v>
      </c>
      <c r="B132" t="s">
        <v>367</v>
      </c>
      <c r="C132" s="56" t="s">
        <v>689</v>
      </c>
      <c r="D132" t="s">
        <v>325</v>
      </c>
      <c r="E132">
        <v>0.95699999999999996</v>
      </c>
      <c r="F132" t="s">
        <v>332</v>
      </c>
      <c r="G132">
        <v>1.1100000000000001</v>
      </c>
      <c r="H132" t="s">
        <v>332</v>
      </c>
      <c r="I132">
        <v>0.56499999999999995</v>
      </c>
      <c r="J132" t="s">
        <v>326</v>
      </c>
      <c r="K132">
        <v>0.54900000000000004</v>
      </c>
      <c r="L132" t="s">
        <v>326</v>
      </c>
      <c r="M132" s="59">
        <v>0.53400000000000003</v>
      </c>
      <c r="N132" s="67" t="s">
        <v>326</v>
      </c>
      <c r="O132" s="69">
        <v>1.1299999999999999</v>
      </c>
      <c r="P132" s="9" t="s">
        <v>12</v>
      </c>
      <c r="Q132">
        <v>1.38</v>
      </c>
      <c r="R132" t="s">
        <v>326</v>
      </c>
      <c r="S132">
        <v>0.94</v>
      </c>
      <c r="T132" t="s">
        <v>326</v>
      </c>
      <c r="U132">
        <v>0.56000000000000005</v>
      </c>
      <c r="V132" t="s">
        <v>326</v>
      </c>
      <c r="W132">
        <v>0.54500000000000004</v>
      </c>
      <c r="X132" t="s">
        <v>326</v>
      </c>
    </row>
    <row r="133" spans="1:24" x14ac:dyDescent="0.35">
      <c r="A133" s="48" t="s">
        <v>509</v>
      </c>
      <c r="B133" t="s">
        <v>367</v>
      </c>
      <c r="C133" s="56" t="s">
        <v>689</v>
      </c>
      <c r="D133" t="s">
        <v>325</v>
      </c>
      <c r="E133">
        <v>6.56</v>
      </c>
      <c r="F133" t="s">
        <v>326</v>
      </c>
      <c r="G133" s="5">
        <v>4.68</v>
      </c>
      <c r="H133" s="5"/>
      <c r="I133" s="5">
        <v>1.62</v>
      </c>
      <c r="J133" s="5" t="s">
        <v>12</v>
      </c>
      <c r="K133">
        <v>1.66</v>
      </c>
      <c r="L133" t="s">
        <v>332</v>
      </c>
      <c r="M133" s="69">
        <v>1.87</v>
      </c>
      <c r="N133" s="77" t="s">
        <v>12</v>
      </c>
      <c r="O133" s="59">
        <v>29.3</v>
      </c>
      <c r="P133" s="6" t="s">
        <v>326</v>
      </c>
      <c r="Q133">
        <v>5.82</v>
      </c>
      <c r="R133" t="s">
        <v>332</v>
      </c>
      <c r="S133" s="5">
        <v>3.49</v>
      </c>
      <c r="T133" s="5" t="s">
        <v>12</v>
      </c>
      <c r="U133" s="5">
        <v>2.8</v>
      </c>
      <c r="V133" s="5" t="s">
        <v>12</v>
      </c>
      <c r="W133" s="5">
        <v>4.18</v>
      </c>
      <c r="X133" s="5" t="s">
        <v>12</v>
      </c>
    </row>
    <row r="134" spans="1:24" x14ac:dyDescent="0.35">
      <c r="A134" s="48" t="s">
        <v>510</v>
      </c>
      <c r="B134" t="s">
        <v>511</v>
      </c>
      <c r="C134" s="56" t="s">
        <v>689</v>
      </c>
      <c r="D134" t="s">
        <v>325</v>
      </c>
      <c r="E134">
        <v>0.54600000000000004</v>
      </c>
      <c r="F134" t="s">
        <v>326</v>
      </c>
      <c r="G134">
        <v>0.872</v>
      </c>
      <c r="H134" t="s">
        <v>326</v>
      </c>
      <c r="I134">
        <v>0.74099999999999999</v>
      </c>
      <c r="J134" t="s">
        <v>326</v>
      </c>
      <c r="K134">
        <v>0.54900000000000004</v>
      </c>
      <c r="L134" t="s">
        <v>326</v>
      </c>
      <c r="M134" s="59">
        <v>0.53400000000000003</v>
      </c>
      <c r="N134" s="67" t="s">
        <v>326</v>
      </c>
      <c r="O134" s="59">
        <v>0.59099999999999997</v>
      </c>
      <c r="P134" s="6" t="s">
        <v>326</v>
      </c>
      <c r="Q134">
        <v>1.68</v>
      </c>
      <c r="R134" t="s">
        <v>326</v>
      </c>
      <c r="S134">
        <v>1.23</v>
      </c>
      <c r="T134" t="s">
        <v>326</v>
      </c>
      <c r="U134">
        <v>0.56000000000000005</v>
      </c>
      <c r="V134" t="s">
        <v>326</v>
      </c>
      <c r="W134">
        <v>0.54500000000000004</v>
      </c>
      <c r="X134" t="s">
        <v>326</v>
      </c>
    </row>
    <row r="135" spans="1:24" x14ac:dyDescent="0.35">
      <c r="A135" s="48" t="s">
        <v>512</v>
      </c>
      <c r="B135" t="s">
        <v>513</v>
      </c>
      <c r="C135" s="56" t="s">
        <v>689</v>
      </c>
      <c r="D135" t="s">
        <v>325</v>
      </c>
      <c r="E135">
        <v>0.54600000000000004</v>
      </c>
      <c r="F135" t="s">
        <v>326</v>
      </c>
      <c r="G135">
        <v>0.83799999999999997</v>
      </c>
      <c r="H135" t="s">
        <v>326</v>
      </c>
      <c r="I135">
        <v>0.72199999999999998</v>
      </c>
      <c r="J135" t="s">
        <v>326</v>
      </c>
      <c r="K135">
        <v>0.54900000000000004</v>
      </c>
      <c r="L135" t="s">
        <v>326</v>
      </c>
      <c r="M135" s="59">
        <v>0.53400000000000003</v>
      </c>
      <c r="N135" s="67" t="s">
        <v>326</v>
      </c>
      <c r="O135" s="59">
        <v>0.59099999999999997</v>
      </c>
      <c r="P135" s="6" t="s">
        <v>326</v>
      </c>
      <c r="Q135">
        <v>1.61</v>
      </c>
      <c r="R135" t="s">
        <v>326</v>
      </c>
      <c r="S135">
        <v>1.2</v>
      </c>
      <c r="T135" t="s">
        <v>326</v>
      </c>
      <c r="U135">
        <v>0.56000000000000005</v>
      </c>
      <c r="V135" t="s">
        <v>326</v>
      </c>
      <c r="W135">
        <v>0.54500000000000004</v>
      </c>
      <c r="X135" t="s">
        <v>326</v>
      </c>
    </row>
    <row r="136" spans="1:24" x14ac:dyDescent="0.35">
      <c r="A136" s="48" t="s">
        <v>514</v>
      </c>
      <c r="B136" t="s">
        <v>515</v>
      </c>
      <c r="C136" s="56" t="s">
        <v>689</v>
      </c>
      <c r="D136" t="s">
        <v>325</v>
      </c>
      <c r="E136">
        <v>3.41</v>
      </c>
      <c r="F136" t="s">
        <v>326</v>
      </c>
      <c r="G136">
        <v>1.47</v>
      </c>
      <c r="H136" t="s">
        <v>326</v>
      </c>
      <c r="I136">
        <v>0.73599999999999999</v>
      </c>
      <c r="J136" t="s">
        <v>326</v>
      </c>
      <c r="K136">
        <v>0.58199999999999996</v>
      </c>
      <c r="L136" t="s">
        <v>332</v>
      </c>
      <c r="M136" s="59">
        <v>0.78700000000000003</v>
      </c>
      <c r="N136" s="67" t="s">
        <v>332</v>
      </c>
      <c r="O136" s="59">
        <v>2.96</v>
      </c>
      <c r="P136" s="6" t="s">
        <v>326</v>
      </c>
      <c r="Q136">
        <v>2.44</v>
      </c>
      <c r="R136" t="s">
        <v>326</v>
      </c>
      <c r="S136">
        <v>1.23</v>
      </c>
      <c r="T136" t="s">
        <v>326</v>
      </c>
      <c r="U136">
        <v>0.80500000000000005</v>
      </c>
      <c r="V136" t="s">
        <v>332</v>
      </c>
      <c r="W136">
        <v>1.77</v>
      </c>
      <c r="X136" t="s">
        <v>326</v>
      </c>
    </row>
    <row r="137" spans="1:24" x14ac:dyDescent="0.35">
      <c r="A137" s="48" t="s">
        <v>516</v>
      </c>
      <c r="B137" t="s">
        <v>517</v>
      </c>
      <c r="C137" s="56" t="s">
        <v>689</v>
      </c>
      <c r="D137" t="s">
        <v>325</v>
      </c>
      <c r="E137">
        <v>0.54600000000000004</v>
      </c>
      <c r="F137" t="s">
        <v>326</v>
      </c>
      <c r="G137">
        <v>0.77200000000000002</v>
      </c>
      <c r="H137" t="s">
        <v>326</v>
      </c>
      <c r="I137">
        <v>0.67800000000000005</v>
      </c>
      <c r="J137" t="s">
        <v>326</v>
      </c>
      <c r="K137">
        <v>0.54900000000000004</v>
      </c>
      <c r="L137" t="s">
        <v>326</v>
      </c>
      <c r="M137" s="59">
        <v>0.53400000000000003</v>
      </c>
      <c r="N137" s="67" t="s">
        <v>326</v>
      </c>
      <c r="O137" s="59">
        <v>0.59099999999999997</v>
      </c>
      <c r="P137" s="6" t="s">
        <v>326</v>
      </c>
      <c r="Q137">
        <v>1.49</v>
      </c>
      <c r="R137" t="s">
        <v>326</v>
      </c>
      <c r="S137">
        <v>1.1299999999999999</v>
      </c>
      <c r="T137" t="s">
        <v>326</v>
      </c>
      <c r="U137">
        <v>0.56000000000000005</v>
      </c>
      <c r="V137" t="s">
        <v>326</v>
      </c>
      <c r="W137">
        <v>0.54500000000000004</v>
      </c>
      <c r="X137" t="s">
        <v>326</v>
      </c>
    </row>
    <row r="138" spans="1:24" x14ac:dyDescent="0.35">
      <c r="A138" s="48" t="s">
        <v>518</v>
      </c>
      <c r="B138" t="s">
        <v>367</v>
      </c>
      <c r="C138" s="56" t="s">
        <v>689</v>
      </c>
      <c r="D138" t="s">
        <v>325</v>
      </c>
      <c r="E138">
        <v>0.69099999999999995</v>
      </c>
      <c r="F138" t="s">
        <v>326</v>
      </c>
      <c r="G138">
        <v>0.80100000000000005</v>
      </c>
      <c r="H138" t="s">
        <v>326</v>
      </c>
      <c r="I138">
        <v>0.69899999999999995</v>
      </c>
      <c r="J138" t="s">
        <v>326</v>
      </c>
      <c r="K138">
        <v>0.54900000000000004</v>
      </c>
      <c r="L138" t="s">
        <v>326</v>
      </c>
      <c r="M138" s="59">
        <v>0.53400000000000003</v>
      </c>
      <c r="N138" s="67" t="s">
        <v>326</v>
      </c>
      <c r="O138" s="59">
        <v>0.85</v>
      </c>
      <c r="P138" s="6" t="s">
        <v>326</v>
      </c>
      <c r="Q138">
        <v>1.54</v>
      </c>
      <c r="R138" t="s">
        <v>326</v>
      </c>
      <c r="S138">
        <v>1.1599999999999999</v>
      </c>
      <c r="T138" t="s">
        <v>326</v>
      </c>
      <c r="U138">
        <v>0.56000000000000005</v>
      </c>
      <c r="V138" t="s">
        <v>326</v>
      </c>
      <c r="W138">
        <v>0.54500000000000004</v>
      </c>
      <c r="X138" t="s">
        <v>326</v>
      </c>
    </row>
    <row r="139" spans="1:24" x14ac:dyDescent="0.35">
      <c r="A139" s="48" t="s">
        <v>519</v>
      </c>
      <c r="B139" t="s">
        <v>367</v>
      </c>
      <c r="C139" s="56" t="s">
        <v>689</v>
      </c>
      <c r="D139" t="s">
        <v>325</v>
      </c>
      <c r="E139">
        <v>2.4900000000000002</v>
      </c>
      <c r="F139" t="s">
        <v>326</v>
      </c>
      <c r="G139">
        <v>0.93</v>
      </c>
      <c r="H139" t="s">
        <v>326</v>
      </c>
      <c r="I139">
        <v>0.80300000000000005</v>
      </c>
      <c r="J139" t="s">
        <v>332</v>
      </c>
      <c r="K139">
        <v>0.66600000000000004</v>
      </c>
      <c r="L139" t="s">
        <v>332</v>
      </c>
      <c r="M139" s="59">
        <v>0.53400000000000003</v>
      </c>
      <c r="N139" s="67" t="s">
        <v>326</v>
      </c>
      <c r="O139" s="59">
        <v>2.89</v>
      </c>
      <c r="P139" s="6" t="s">
        <v>326</v>
      </c>
      <c r="Q139">
        <v>2.2200000000000002</v>
      </c>
      <c r="R139" t="s">
        <v>326</v>
      </c>
      <c r="S139">
        <v>1.48</v>
      </c>
      <c r="T139" t="s">
        <v>332</v>
      </c>
      <c r="U139" s="5">
        <v>1.36</v>
      </c>
      <c r="V139" s="5" t="s">
        <v>12</v>
      </c>
      <c r="W139">
        <v>2.19</v>
      </c>
      <c r="X139" t="s">
        <v>332</v>
      </c>
    </row>
    <row r="140" spans="1:24" x14ac:dyDescent="0.35">
      <c r="A140" s="48" t="s">
        <v>520</v>
      </c>
      <c r="B140" t="s">
        <v>521</v>
      </c>
      <c r="C140" s="56" t="s">
        <v>689</v>
      </c>
      <c r="D140" t="s">
        <v>325</v>
      </c>
      <c r="E140">
        <v>1.1000000000000001</v>
      </c>
      <c r="F140" t="s">
        <v>326</v>
      </c>
      <c r="G140">
        <v>0.54600000000000004</v>
      </c>
      <c r="H140" t="s">
        <v>326</v>
      </c>
      <c r="I140">
        <v>0.54500000000000004</v>
      </c>
      <c r="J140" t="s">
        <v>326</v>
      </c>
      <c r="K140">
        <v>0.54900000000000004</v>
      </c>
      <c r="L140" t="s">
        <v>326</v>
      </c>
      <c r="M140" s="59">
        <v>0.53400000000000003</v>
      </c>
      <c r="N140" s="67" t="s">
        <v>326</v>
      </c>
      <c r="O140" s="59">
        <v>1</v>
      </c>
      <c r="P140" s="6" t="s">
        <v>326</v>
      </c>
      <c r="Q140">
        <v>1.17</v>
      </c>
      <c r="R140" t="s">
        <v>326</v>
      </c>
      <c r="S140">
        <v>0.71799999999999997</v>
      </c>
      <c r="T140" t="s">
        <v>326</v>
      </c>
      <c r="U140">
        <v>0.56000000000000005</v>
      </c>
      <c r="V140" t="s">
        <v>326</v>
      </c>
      <c r="W140" s="5">
        <v>0.69399999999999995</v>
      </c>
      <c r="X140" s="5" t="s">
        <v>12</v>
      </c>
    </row>
    <row r="141" spans="1:24" x14ac:dyDescent="0.35">
      <c r="A141" s="48" t="s">
        <v>522</v>
      </c>
      <c r="B141" t="s">
        <v>523</v>
      </c>
      <c r="C141" s="56" t="s">
        <v>689</v>
      </c>
      <c r="D141" t="s">
        <v>325</v>
      </c>
      <c r="E141">
        <v>0.59499999999999997</v>
      </c>
      <c r="F141" t="s">
        <v>332</v>
      </c>
      <c r="G141">
        <v>0.84199999999999997</v>
      </c>
      <c r="H141" t="s">
        <v>326</v>
      </c>
      <c r="I141">
        <v>0.70899999999999996</v>
      </c>
      <c r="J141" t="s">
        <v>326</v>
      </c>
      <c r="K141">
        <v>0.54900000000000004</v>
      </c>
      <c r="L141" t="s">
        <v>326</v>
      </c>
      <c r="M141" s="59">
        <v>0.53400000000000003</v>
      </c>
      <c r="N141" s="67" t="s">
        <v>326</v>
      </c>
      <c r="O141" s="59">
        <v>0.71</v>
      </c>
      <c r="P141" s="6" t="s">
        <v>332</v>
      </c>
      <c r="Q141">
        <v>1.62</v>
      </c>
      <c r="R141" t="s">
        <v>326</v>
      </c>
      <c r="S141">
        <v>1.18</v>
      </c>
      <c r="T141" t="s">
        <v>326</v>
      </c>
      <c r="U141">
        <v>0.56000000000000005</v>
      </c>
      <c r="V141" t="s">
        <v>326</v>
      </c>
      <c r="W141">
        <v>0.54500000000000004</v>
      </c>
      <c r="X141" t="s">
        <v>326</v>
      </c>
    </row>
    <row r="142" spans="1:24" x14ac:dyDescent="0.35">
      <c r="A142" s="48" t="s">
        <v>524</v>
      </c>
      <c r="B142" t="s">
        <v>367</v>
      </c>
      <c r="C142" s="56" t="s">
        <v>689</v>
      </c>
      <c r="D142" t="s">
        <v>325</v>
      </c>
      <c r="E142">
        <v>0.54600000000000004</v>
      </c>
      <c r="F142" t="s">
        <v>326</v>
      </c>
      <c r="G142">
        <v>0.73599999999999999</v>
      </c>
      <c r="H142" t="s">
        <v>326</v>
      </c>
      <c r="I142">
        <v>0.63300000000000001</v>
      </c>
      <c r="J142" t="s">
        <v>326</v>
      </c>
      <c r="K142">
        <v>0.54900000000000004</v>
      </c>
      <c r="L142" t="s">
        <v>326</v>
      </c>
      <c r="M142" s="59">
        <v>0.53400000000000003</v>
      </c>
      <c r="N142" s="67" t="s">
        <v>326</v>
      </c>
      <c r="O142" s="59">
        <v>0.59099999999999997</v>
      </c>
      <c r="P142" s="6" t="s">
        <v>326</v>
      </c>
      <c r="Q142">
        <v>1.42</v>
      </c>
      <c r="R142" t="s">
        <v>326</v>
      </c>
      <c r="S142">
        <v>1.05</v>
      </c>
      <c r="T142" t="s">
        <v>326</v>
      </c>
      <c r="U142">
        <v>0.56000000000000005</v>
      </c>
      <c r="V142" t="s">
        <v>326</v>
      </c>
      <c r="W142">
        <v>0.54500000000000004</v>
      </c>
      <c r="X142" t="s">
        <v>326</v>
      </c>
    </row>
    <row r="143" spans="1:24" x14ac:dyDescent="0.35">
      <c r="A143" s="48" t="s">
        <v>525</v>
      </c>
      <c r="B143" t="s">
        <v>526</v>
      </c>
      <c r="C143" s="56" t="s">
        <v>689</v>
      </c>
      <c r="D143" t="s">
        <v>325</v>
      </c>
      <c r="E143" s="5">
        <v>1.37</v>
      </c>
      <c r="F143" s="5" t="s">
        <v>12</v>
      </c>
      <c r="G143">
        <v>1.33</v>
      </c>
      <c r="H143" t="s">
        <v>326</v>
      </c>
      <c r="I143">
        <v>0.66100000000000003</v>
      </c>
      <c r="J143" t="s">
        <v>326</v>
      </c>
      <c r="K143">
        <v>0.54900000000000004</v>
      </c>
      <c r="L143" t="s">
        <v>326</v>
      </c>
      <c r="M143" s="59">
        <v>0.53400000000000003</v>
      </c>
      <c r="N143" s="67" t="s">
        <v>326</v>
      </c>
      <c r="O143" s="59">
        <v>1.56</v>
      </c>
      <c r="P143" s="6" t="s">
        <v>332</v>
      </c>
      <c r="Q143">
        <v>1.5</v>
      </c>
      <c r="R143" t="s">
        <v>326</v>
      </c>
      <c r="S143">
        <v>1.1000000000000001</v>
      </c>
      <c r="T143" t="s">
        <v>326</v>
      </c>
      <c r="U143">
        <v>0.56000000000000005</v>
      </c>
      <c r="V143" t="s">
        <v>326</v>
      </c>
      <c r="W143">
        <v>0.54500000000000004</v>
      </c>
      <c r="X143" t="s">
        <v>326</v>
      </c>
    </row>
    <row r="144" spans="1:24" x14ac:dyDescent="0.35">
      <c r="A144" s="48" t="s">
        <v>527</v>
      </c>
      <c r="B144" t="s">
        <v>528</v>
      </c>
      <c r="C144" s="56" t="s">
        <v>689</v>
      </c>
      <c r="D144" t="s">
        <v>325</v>
      </c>
      <c r="E144">
        <v>0.54600000000000004</v>
      </c>
      <c r="F144" t="s">
        <v>326</v>
      </c>
      <c r="G144">
        <v>0.79300000000000004</v>
      </c>
      <c r="H144" t="s">
        <v>326</v>
      </c>
      <c r="I144">
        <v>0.68600000000000005</v>
      </c>
      <c r="J144" t="s">
        <v>326</v>
      </c>
      <c r="K144">
        <v>0.54900000000000004</v>
      </c>
      <c r="L144" t="s">
        <v>326</v>
      </c>
      <c r="M144" s="59">
        <v>0.53400000000000003</v>
      </c>
      <c r="N144" s="67" t="s">
        <v>326</v>
      </c>
      <c r="O144" s="59">
        <v>0.59099999999999997</v>
      </c>
      <c r="P144" s="6" t="s">
        <v>326</v>
      </c>
      <c r="Q144">
        <v>1.53</v>
      </c>
      <c r="R144" t="s">
        <v>326</v>
      </c>
      <c r="S144">
        <v>1.1399999999999999</v>
      </c>
      <c r="T144" t="s">
        <v>326</v>
      </c>
      <c r="U144">
        <v>0.56000000000000005</v>
      </c>
      <c r="V144" t="s">
        <v>326</v>
      </c>
      <c r="W144">
        <v>0.54500000000000004</v>
      </c>
      <c r="X144" t="s">
        <v>326</v>
      </c>
    </row>
    <row r="145" spans="1:24" x14ac:dyDescent="0.35">
      <c r="A145" s="48" t="s">
        <v>529</v>
      </c>
      <c r="B145" t="s">
        <v>530</v>
      </c>
      <c r="C145" s="56" t="s">
        <v>689</v>
      </c>
      <c r="D145" t="s">
        <v>325</v>
      </c>
      <c r="E145">
        <v>0.54600000000000004</v>
      </c>
      <c r="F145" t="s">
        <v>326</v>
      </c>
      <c r="G145">
        <v>0.72499999999999998</v>
      </c>
      <c r="H145" t="s">
        <v>326</v>
      </c>
      <c r="I145">
        <v>0.56899999999999995</v>
      </c>
      <c r="J145" t="s">
        <v>326</v>
      </c>
      <c r="K145">
        <v>0.54900000000000004</v>
      </c>
      <c r="L145" t="s">
        <v>326</v>
      </c>
      <c r="M145" s="59">
        <v>0.53400000000000003</v>
      </c>
      <c r="N145" s="67" t="s">
        <v>326</v>
      </c>
      <c r="O145" s="69">
        <v>0.62</v>
      </c>
      <c r="P145" s="9" t="s">
        <v>12</v>
      </c>
      <c r="Q145">
        <v>1.55</v>
      </c>
      <c r="R145" t="s">
        <v>326</v>
      </c>
      <c r="S145">
        <v>0.96399999999999997</v>
      </c>
      <c r="T145" t="s">
        <v>326</v>
      </c>
      <c r="U145">
        <v>0.56000000000000005</v>
      </c>
      <c r="V145" t="s">
        <v>326</v>
      </c>
      <c r="W145">
        <v>0.54500000000000004</v>
      </c>
      <c r="X145" t="s">
        <v>326</v>
      </c>
    </row>
    <row r="146" spans="1:24" x14ac:dyDescent="0.35">
      <c r="A146" s="48" t="s">
        <v>531</v>
      </c>
      <c r="B146" t="s">
        <v>532</v>
      </c>
      <c r="C146" s="56" t="s">
        <v>689</v>
      </c>
      <c r="D146" t="s">
        <v>325</v>
      </c>
      <c r="E146">
        <v>0.54600000000000004</v>
      </c>
      <c r="F146" t="s">
        <v>326</v>
      </c>
      <c r="G146">
        <v>0.57899999999999996</v>
      </c>
      <c r="H146" t="s">
        <v>326</v>
      </c>
      <c r="I146">
        <v>0.54500000000000004</v>
      </c>
      <c r="J146" t="s">
        <v>326</v>
      </c>
      <c r="K146">
        <v>0.54900000000000004</v>
      </c>
      <c r="L146" t="s">
        <v>326</v>
      </c>
      <c r="M146" s="59">
        <v>0.53400000000000003</v>
      </c>
      <c r="N146" s="67" t="s">
        <v>326</v>
      </c>
      <c r="O146" s="59">
        <v>0.59099999999999997</v>
      </c>
      <c r="P146" s="6" t="s">
        <v>326</v>
      </c>
      <c r="Q146">
        <v>1.24</v>
      </c>
      <c r="R146" t="s">
        <v>326</v>
      </c>
      <c r="S146">
        <v>0.79200000000000004</v>
      </c>
      <c r="T146" t="s">
        <v>326</v>
      </c>
      <c r="U146">
        <v>0.56000000000000005</v>
      </c>
      <c r="V146" t="s">
        <v>326</v>
      </c>
      <c r="W146">
        <v>0.54500000000000004</v>
      </c>
      <c r="X146" t="s">
        <v>326</v>
      </c>
    </row>
    <row r="147" spans="1:24" x14ac:dyDescent="0.35">
      <c r="A147" s="48" t="s">
        <v>533</v>
      </c>
      <c r="B147" t="s">
        <v>534</v>
      </c>
      <c r="C147" s="56" t="s">
        <v>689</v>
      </c>
      <c r="D147" t="s">
        <v>325</v>
      </c>
      <c r="E147">
        <v>0.84699999999999998</v>
      </c>
      <c r="F147" t="s">
        <v>326</v>
      </c>
      <c r="G147">
        <v>0.69399999999999995</v>
      </c>
      <c r="H147" t="s">
        <v>326</v>
      </c>
      <c r="I147">
        <v>0.59499999999999997</v>
      </c>
      <c r="J147" t="s">
        <v>326</v>
      </c>
      <c r="K147">
        <v>0.54900000000000004</v>
      </c>
      <c r="L147" t="s">
        <v>326</v>
      </c>
      <c r="M147" s="59">
        <v>0.53400000000000003</v>
      </c>
      <c r="N147" s="67" t="s">
        <v>326</v>
      </c>
      <c r="O147" s="59">
        <v>0.98099999999999998</v>
      </c>
      <c r="P147" s="6" t="s">
        <v>326</v>
      </c>
      <c r="Q147">
        <v>1.34</v>
      </c>
      <c r="R147" t="s">
        <v>326</v>
      </c>
      <c r="S147">
        <v>0.99099999999999999</v>
      </c>
      <c r="T147" t="s">
        <v>326</v>
      </c>
      <c r="U147">
        <v>0.56000000000000005</v>
      </c>
      <c r="V147" t="s">
        <v>326</v>
      </c>
      <c r="W147">
        <v>0.54500000000000004</v>
      </c>
      <c r="X147" t="s">
        <v>326</v>
      </c>
    </row>
    <row r="148" spans="1:24" x14ac:dyDescent="0.35">
      <c r="A148" s="48" t="s">
        <v>535</v>
      </c>
      <c r="B148" t="s">
        <v>367</v>
      </c>
      <c r="C148" s="56" t="s">
        <v>689</v>
      </c>
      <c r="D148" t="s">
        <v>325</v>
      </c>
      <c r="E148">
        <v>12.9</v>
      </c>
      <c r="F148" t="s">
        <v>326</v>
      </c>
      <c r="G148">
        <v>2.71</v>
      </c>
      <c r="H148" t="s">
        <v>326</v>
      </c>
      <c r="I148" s="5">
        <v>1.35</v>
      </c>
      <c r="J148" s="5" t="s">
        <v>12</v>
      </c>
      <c r="K148">
        <v>1.25</v>
      </c>
      <c r="L148" t="s">
        <v>332</v>
      </c>
      <c r="M148" s="59">
        <v>1.29</v>
      </c>
      <c r="N148" s="67" t="s">
        <v>332</v>
      </c>
      <c r="O148" s="59">
        <v>18.100000000000001</v>
      </c>
      <c r="P148" s="6" t="s">
        <v>326</v>
      </c>
      <c r="Q148">
        <v>3.86</v>
      </c>
      <c r="R148" t="s">
        <v>326</v>
      </c>
      <c r="S148" s="5">
        <v>2.39</v>
      </c>
      <c r="T148" s="5" t="s">
        <v>12</v>
      </c>
      <c r="U148">
        <v>2.23</v>
      </c>
      <c r="V148" t="s">
        <v>332</v>
      </c>
      <c r="W148">
        <v>3.83</v>
      </c>
      <c r="X148" t="s">
        <v>326</v>
      </c>
    </row>
    <row r="149" spans="1:24" x14ac:dyDescent="0.35">
      <c r="A149" s="48" t="s">
        <v>536</v>
      </c>
      <c r="B149" t="s">
        <v>537</v>
      </c>
      <c r="C149" s="56" t="s">
        <v>689</v>
      </c>
      <c r="D149" t="s">
        <v>325</v>
      </c>
      <c r="E149">
        <v>0.54600000000000004</v>
      </c>
      <c r="F149" t="s">
        <v>326</v>
      </c>
      <c r="G149">
        <v>0.72499999999999998</v>
      </c>
      <c r="H149" t="s">
        <v>326</v>
      </c>
      <c r="I149">
        <v>0.56799999999999995</v>
      </c>
      <c r="J149" t="s">
        <v>326</v>
      </c>
      <c r="K149">
        <v>0.54900000000000004</v>
      </c>
      <c r="L149" t="s">
        <v>326</v>
      </c>
      <c r="M149" s="59">
        <v>0.53400000000000003</v>
      </c>
      <c r="N149" s="67" t="s">
        <v>326</v>
      </c>
      <c r="O149" s="59">
        <v>0.59099999999999997</v>
      </c>
      <c r="P149" s="6" t="s">
        <v>326</v>
      </c>
      <c r="Q149">
        <v>1.55</v>
      </c>
      <c r="R149" t="s">
        <v>326</v>
      </c>
      <c r="S149">
        <v>0.96199999999999997</v>
      </c>
      <c r="T149" t="s">
        <v>326</v>
      </c>
      <c r="U149">
        <v>0.56000000000000005</v>
      </c>
      <c r="V149" t="s">
        <v>326</v>
      </c>
      <c r="W149">
        <v>0.54500000000000004</v>
      </c>
      <c r="X149" t="s">
        <v>326</v>
      </c>
    </row>
    <row r="150" spans="1:24" x14ac:dyDescent="0.35">
      <c r="A150" s="48" t="s">
        <v>538</v>
      </c>
      <c r="B150" t="s">
        <v>539</v>
      </c>
      <c r="C150" s="56" t="s">
        <v>689</v>
      </c>
      <c r="D150" t="s">
        <v>325</v>
      </c>
      <c r="E150">
        <v>0.54600000000000004</v>
      </c>
      <c r="F150" t="s">
        <v>326</v>
      </c>
      <c r="G150">
        <v>0.54800000000000004</v>
      </c>
      <c r="H150" t="s">
        <v>326</v>
      </c>
      <c r="I150">
        <v>0.54500000000000004</v>
      </c>
      <c r="J150" t="s">
        <v>326</v>
      </c>
      <c r="K150">
        <v>0.54900000000000004</v>
      </c>
      <c r="L150" t="s">
        <v>326</v>
      </c>
      <c r="M150" s="59">
        <v>0.53400000000000003</v>
      </c>
      <c r="N150" s="67" t="s">
        <v>326</v>
      </c>
      <c r="O150" s="59">
        <v>0.59099999999999997</v>
      </c>
      <c r="P150" s="6" t="s">
        <v>326</v>
      </c>
      <c r="Q150">
        <v>1.17</v>
      </c>
      <c r="R150" t="s">
        <v>326</v>
      </c>
      <c r="S150">
        <v>0.71899999999999997</v>
      </c>
      <c r="T150" t="s">
        <v>326</v>
      </c>
      <c r="U150">
        <v>0.56000000000000005</v>
      </c>
      <c r="V150" t="s">
        <v>326</v>
      </c>
      <c r="W150">
        <v>0.54500000000000004</v>
      </c>
      <c r="X150" t="s">
        <v>326</v>
      </c>
    </row>
    <row r="151" spans="1:24" x14ac:dyDescent="0.35">
      <c r="A151" s="48" t="s">
        <v>540</v>
      </c>
      <c r="B151" t="s">
        <v>541</v>
      </c>
      <c r="C151" s="56" t="s">
        <v>689</v>
      </c>
      <c r="D151" t="s">
        <v>325</v>
      </c>
      <c r="E151">
        <v>0.54600000000000004</v>
      </c>
      <c r="F151" t="s">
        <v>326</v>
      </c>
      <c r="G151">
        <v>0.52800000000000002</v>
      </c>
      <c r="H151" t="s">
        <v>326</v>
      </c>
      <c r="I151">
        <v>0.54500000000000004</v>
      </c>
      <c r="J151" t="s">
        <v>326</v>
      </c>
      <c r="K151">
        <v>0.54900000000000004</v>
      </c>
      <c r="L151" t="s">
        <v>326</v>
      </c>
      <c r="M151" s="59">
        <v>0.53400000000000003</v>
      </c>
      <c r="N151" s="67" t="s">
        <v>326</v>
      </c>
      <c r="O151" s="59">
        <v>0.59099999999999997</v>
      </c>
      <c r="P151" s="6" t="s">
        <v>326</v>
      </c>
      <c r="Q151">
        <v>1.0900000000000001</v>
      </c>
      <c r="R151" t="s">
        <v>326</v>
      </c>
      <c r="S151">
        <v>0.72299999999999998</v>
      </c>
      <c r="T151" t="s">
        <v>326</v>
      </c>
      <c r="U151">
        <v>0.56000000000000005</v>
      </c>
      <c r="V151" t="s">
        <v>326</v>
      </c>
      <c r="W151">
        <v>0.54500000000000004</v>
      </c>
      <c r="X151" t="s">
        <v>326</v>
      </c>
    </row>
    <row r="152" spans="1:24" x14ac:dyDescent="0.35">
      <c r="A152" s="48" t="s">
        <v>542</v>
      </c>
      <c r="B152" t="s">
        <v>367</v>
      </c>
      <c r="C152" s="56" t="s">
        <v>689</v>
      </c>
      <c r="D152" t="s">
        <v>325</v>
      </c>
      <c r="E152">
        <v>4.5</v>
      </c>
      <c r="F152" t="s">
        <v>326</v>
      </c>
      <c r="G152">
        <v>2.75</v>
      </c>
      <c r="H152" t="s">
        <v>326</v>
      </c>
      <c r="I152">
        <v>1.27</v>
      </c>
      <c r="J152" t="s">
        <v>332</v>
      </c>
      <c r="K152" s="5">
        <v>1.17</v>
      </c>
      <c r="L152" s="5" t="s">
        <v>12</v>
      </c>
      <c r="M152" s="69">
        <v>1.54</v>
      </c>
      <c r="N152" s="77" t="s">
        <v>12</v>
      </c>
      <c r="O152" s="59">
        <v>5.92</v>
      </c>
      <c r="P152" s="6" t="s">
        <v>326</v>
      </c>
      <c r="Q152">
        <v>3.61</v>
      </c>
      <c r="R152" t="s">
        <v>326</v>
      </c>
      <c r="S152">
        <v>3.1</v>
      </c>
      <c r="T152" t="s">
        <v>326</v>
      </c>
      <c r="U152" s="5">
        <v>2.39</v>
      </c>
      <c r="V152" s="5" t="s">
        <v>12</v>
      </c>
      <c r="W152" s="5">
        <v>3.3</v>
      </c>
      <c r="X152" s="5" t="s">
        <v>12</v>
      </c>
    </row>
    <row r="153" spans="1:24" x14ac:dyDescent="0.35">
      <c r="A153" s="48" t="s">
        <v>543</v>
      </c>
      <c r="B153" t="s">
        <v>544</v>
      </c>
      <c r="C153" s="56" t="s">
        <v>689</v>
      </c>
      <c r="D153" t="s">
        <v>325</v>
      </c>
      <c r="E153">
        <v>0.54600000000000004</v>
      </c>
      <c r="F153" t="s">
        <v>326</v>
      </c>
      <c r="G153">
        <v>0.52800000000000002</v>
      </c>
      <c r="H153" t="s">
        <v>326</v>
      </c>
      <c r="I153">
        <v>0.54500000000000004</v>
      </c>
      <c r="J153" t="s">
        <v>326</v>
      </c>
      <c r="K153">
        <v>0.54900000000000004</v>
      </c>
      <c r="L153" t="s">
        <v>326</v>
      </c>
      <c r="M153" s="59">
        <v>0.53400000000000003</v>
      </c>
      <c r="N153" s="67" t="s">
        <v>326</v>
      </c>
      <c r="O153" s="69">
        <v>0.91100000000000003</v>
      </c>
      <c r="P153" s="9" t="s">
        <v>12</v>
      </c>
      <c r="Q153">
        <v>0.76100000000000001</v>
      </c>
      <c r="R153" t="s">
        <v>326</v>
      </c>
      <c r="S153">
        <v>0.58299999999999996</v>
      </c>
      <c r="T153" t="s">
        <v>326</v>
      </c>
      <c r="U153">
        <v>0.56000000000000005</v>
      </c>
      <c r="V153" t="s">
        <v>326</v>
      </c>
      <c r="W153">
        <v>0.54500000000000004</v>
      </c>
      <c r="X153" t="s">
        <v>326</v>
      </c>
    </row>
    <row r="154" spans="1:24" x14ac:dyDescent="0.35">
      <c r="A154" s="48" t="s">
        <v>545</v>
      </c>
      <c r="B154" t="s">
        <v>367</v>
      </c>
      <c r="C154" s="56" t="s">
        <v>689</v>
      </c>
      <c r="D154" t="s">
        <v>325</v>
      </c>
      <c r="E154">
        <v>1.06</v>
      </c>
      <c r="F154" t="s">
        <v>332</v>
      </c>
      <c r="G154">
        <v>0.80400000000000005</v>
      </c>
      <c r="H154" t="s">
        <v>326</v>
      </c>
      <c r="I154">
        <v>0.68300000000000005</v>
      </c>
      <c r="J154" t="s">
        <v>326</v>
      </c>
      <c r="K154">
        <v>0.54900000000000004</v>
      </c>
      <c r="L154" t="s">
        <v>326</v>
      </c>
      <c r="M154" s="59">
        <v>0.53400000000000003</v>
      </c>
      <c r="N154" s="67" t="s">
        <v>326</v>
      </c>
      <c r="O154" s="69">
        <v>0.85699999999999998</v>
      </c>
      <c r="P154" s="9" t="s">
        <v>12</v>
      </c>
      <c r="Q154">
        <v>1.62</v>
      </c>
      <c r="R154" t="s">
        <v>326</v>
      </c>
      <c r="S154">
        <v>1.1200000000000001</v>
      </c>
      <c r="T154" t="s">
        <v>326</v>
      </c>
      <c r="U154">
        <v>0.56000000000000005</v>
      </c>
      <c r="V154" t="s">
        <v>326</v>
      </c>
      <c r="W154">
        <v>0.54500000000000004</v>
      </c>
      <c r="X154" t="s">
        <v>326</v>
      </c>
    </row>
    <row r="155" spans="1:24" x14ac:dyDescent="0.35">
      <c r="A155" s="48" t="s">
        <v>546</v>
      </c>
      <c r="B155" t="s">
        <v>547</v>
      </c>
      <c r="C155" s="56" t="s">
        <v>689</v>
      </c>
      <c r="D155" t="s">
        <v>325</v>
      </c>
      <c r="E155" s="5">
        <v>0.751</v>
      </c>
      <c r="F155" s="5" t="s">
        <v>12</v>
      </c>
      <c r="G155">
        <v>0.56799999999999995</v>
      </c>
      <c r="H155" t="s">
        <v>326</v>
      </c>
      <c r="I155">
        <v>0.54500000000000004</v>
      </c>
      <c r="J155" t="s">
        <v>326</v>
      </c>
      <c r="K155">
        <v>0.54900000000000004</v>
      </c>
      <c r="L155" t="s">
        <v>326</v>
      </c>
      <c r="M155" s="59">
        <v>0.53400000000000003</v>
      </c>
      <c r="N155" s="67" t="s">
        <v>326</v>
      </c>
      <c r="O155" s="69">
        <v>1.17</v>
      </c>
      <c r="P155" s="9" t="s">
        <v>12</v>
      </c>
      <c r="Q155">
        <v>1.0900000000000001</v>
      </c>
      <c r="R155" t="s">
        <v>326</v>
      </c>
      <c r="S155">
        <v>0.76800000000000002</v>
      </c>
      <c r="T155" t="s">
        <v>326</v>
      </c>
      <c r="U155">
        <v>0.56000000000000005</v>
      </c>
      <c r="V155" t="s">
        <v>326</v>
      </c>
      <c r="W155">
        <v>0.63900000000000001</v>
      </c>
      <c r="X155" t="s">
        <v>332</v>
      </c>
    </row>
    <row r="156" spans="1:24" x14ac:dyDescent="0.35">
      <c r="A156" s="48" t="s">
        <v>548</v>
      </c>
      <c r="B156" t="s">
        <v>549</v>
      </c>
      <c r="C156" s="56" t="s">
        <v>689</v>
      </c>
      <c r="D156" t="s">
        <v>325</v>
      </c>
      <c r="E156">
        <v>0.54600000000000004</v>
      </c>
      <c r="F156" t="s">
        <v>326</v>
      </c>
      <c r="G156">
        <v>0.60599999999999998</v>
      </c>
      <c r="H156" t="s">
        <v>326</v>
      </c>
      <c r="I156">
        <v>0.54500000000000004</v>
      </c>
      <c r="J156" t="s">
        <v>326</v>
      </c>
      <c r="K156">
        <v>0.54900000000000004</v>
      </c>
      <c r="L156" t="s">
        <v>326</v>
      </c>
      <c r="M156" s="59">
        <v>0.53400000000000003</v>
      </c>
      <c r="N156" s="67" t="s">
        <v>326</v>
      </c>
      <c r="O156" s="59">
        <v>0.59099999999999997</v>
      </c>
      <c r="P156" s="6" t="s">
        <v>326</v>
      </c>
      <c r="Q156">
        <v>1.17</v>
      </c>
      <c r="R156" t="s">
        <v>326</v>
      </c>
      <c r="S156">
        <v>0.79800000000000004</v>
      </c>
      <c r="T156" t="s">
        <v>326</v>
      </c>
      <c r="U156">
        <v>0.56000000000000005</v>
      </c>
      <c r="V156" t="s">
        <v>326</v>
      </c>
      <c r="W156">
        <v>0.54500000000000004</v>
      </c>
      <c r="X156" t="s">
        <v>326</v>
      </c>
    </row>
    <row r="157" spans="1:24" x14ac:dyDescent="0.35">
      <c r="A157" s="48" t="s">
        <v>550</v>
      </c>
      <c r="B157" t="s">
        <v>551</v>
      </c>
      <c r="C157" s="56" t="s">
        <v>689</v>
      </c>
      <c r="D157" t="s">
        <v>325</v>
      </c>
      <c r="E157">
        <v>0.54600000000000004</v>
      </c>
      <c r="F157" t="s">
        <v>326</v>
      </c>
      <c r="G157">
        <v>0.57299999999999995</v>
      </c>
      <c r="H157" t="s">
        <v>326</v>
      </c>
      <c r="I157">
        <v>0.54500000000000004</v>
      </c>
      <c r="J157" t="s">
        <v>326</v>
      </c>
      <c r="K157">
        <v>0.54900000000000004</v>
      </c>
      <c r="L157" t="s">
        <v>326</v>
      </c>
      <c r="M157" s="59">
        <v>0.53400000000000003</v>
      </c>
      <c r="N157" s="67" t="s">
        <v>326</v>
      </c>
      <c r="O157" s="59">
        <v>0.59099999999999997</v>
      </c>
      <c r="P157" s="6" t="s">
        <v>326</v>
      </c>
      <c r="Q157">
        <v>1.1000000000000001</v>
      </c>
      <c r="R157" t="s">
        <v>326</v>
      </c>
      <c r="S157">
        <v>0.80800000000000005</v>
      </c>
      <c r="T157" t="s">
        <v>326</v>
      </c>
      <c r="U157">
        <v>0.56000000000000005</v>
      </c>
      <c r="V157" t="s">
        <v>326</v>
      </c>
      <c r="W157">
        <v>0.54500000000000004</v>
      </c>
      <c r="X157" t="s">
        <v>326</v>
      </c>
    </row>
    <row r="158" spans="1:24" x14ac:dyDescent="0.35">
      <c r="A158" s="48" t="s">
        <v>552</v>
      </c>
      <c r="B158" t="s">
        <v>553</v>
      </c>
      <c r="C158" s="56" t="s">
        <v>689</v>
      </c>
      <c r="D158" t="s">
        <v>325</v>
      </c>
      <c r="E158">
        <v>0.54600000000000004</v>
      </c>
      <c r="F158" t="s">
        <v>326</v>
      </c>
      <c r="G158">
        <v>0.64900000000000002</v>
      </c>
      <c r="H158" t="s">
        <v>326</v>
      </c>
      <c r="I158">
        <v>0.54500000000000004</v>
      </c>
      <c r="J158" t="s">
        <v>326</v>
      </c>
      <c r="K158">
        <v>0.54900000000000004</v>
      </c>
      <c r="L158" t="s">
        <v>326</v>
      </c>
      <c r="M158" s="59">
        <v>0.53400000000000003</v>
      </c>
      <c r="N158" s="67" t="s">
        <v>326</v>
      </c>
      <c r="O158" s="59">
        <v>0.59099999999999997</v>
      </c>
      <c r="P158" s="6" t="s">
        <v>326</v>
      </c>
      <c r="Q158">
        <v>1.25</v>
      </c>
      <c r="R158" t="s">
        <v>326</v>
      </c>
      <c r="S158">
        <v>0.85</v>
      </c>
      <c r="T158" t="s">
        <v>326</v>
      </c>
      <c r="U158">
        <v>0.56000000000000005</v>
      </c>
      <c r="V158" t="s">
        <v>326</v>
      </c>
      <c r="W158">
        <v>0.54500000000000004</v>
      </c>
      <c r="X158" t="s">
        <v>326</v>
      </c>
    </row>
    <row r="159" spans="1:24" x14ac:dyDescent="0.35">
      <c r="A159" s="48" t="s">
        <v>554</v>
      </c>
      <c r="B159" t="s">
        <v>555</v>
      </c>
      <c r="C159" s="56" t="s">
        <v>689</v>
      </c>
      <c r="D159" t="s">
        <v>325</v>
      </c>
      <c r="E159">
        <v>0.54600000000000004</v>
      </c>
      <c r="F159" t="s">
        <v>326</v>
      </c>
      <c r="G159">
        <v>0.59799999999999998</v>
      </c>
      <c r="H159" t="s">
        <v>326</v>
      </c>
      <c r="I159">
        <v>0.54500000000000004</v>
      </c>
      <c r="J159" t="s">
        <v>326</v>
      </c>
      <c r="K159">
        <v>0.54900000000000004</v>
      </c>
      <c r="L159" t="s">
        <v>326</v>
      </c>
      <c r="M159" s="59">
        <v>0.53400000000000003</v>
      </c>
      <c r="N159" s="67" t="s">
        <v>326</v>
      </c>
      <c r="O159" s="59">
        <v>0.59099999999999997</v>
      </c>
      <c r="P159" s="6" t="s">
        <v>326</v>
      </c>
      <c r="Q159">
        <v>1.1499999999999999</v>
      </c>
      <c r="R159" t="s">
        <v>326</v>
      </c>
      <c r="S159">
        <v>0.81799999999999995</v>
      </c>
      <c r="T159" t="s">
        <v>326</v>
      </c>
      <c r="U159">
        <v>0.56000000000000005</v>
      </c>
      <c r="V159" t="s">
        <v>326</v>
      </c>
      <c r="W159">
        <v>0.54500000000000004</v>
      </c>
      <c r="X159" t="s">
        <v>326</v>
      </c>
    </row>
    <row r="160" spans="1:24" x14ac:dyDescent="0.35">
      <c r="A160" s="48" t="s">
        <v>556</v>
      </c>
      <c r="B160" t="s">
        <v>557</v>
      </c>
      <c r="C160" s="56" t="s">
        <v>689</v>
      </c>
      <c r="D160" t="s">
        <v>325</v>
      </c>
      <c r="E160">
        <v>0.54600000000000004</v>
      </c>
      <c r="F160" t="s">
        <v>326</v>
      </c>
      <c r="G160">
        <v>0.63800000000000001</v>
      </c>
      <c r="H160" t="s">
        <v>326</v>
      </c>
      <c r="I160">
        <v>0.54500000000000004</v>
      </c>
      <c r="J160" t="s">
        <v>326</v>
      </c>
      <c r="K160">
        <v>0.54900000000000004</v>
      </c>
      <c r="L160" t="s">
        <v>326</v>
      </c>
      <c r="M160" s="59">
        <v>0.53400000000000003</v>
      </c>
      <c r="N160" s="67" t="s">
        <v>326</v>
      </c>
      <c r="O160" s="59">
        <v>0.59099999999999997</v>
      </c>
      <c r="P160" s="6" t="s">
        <v>326</v>
      </c>
      <c r="Q160">
        <v>1.23</v>
      </c>
      <c r="R160" t="s">
        <v>326</v>
      </c>
      <c r="S160">
        <v>0.88400000000000001</v>
      </c>
      <c r="T160" t="s">
        <v>326</v>
      </c>
      <c r="U160">
        <v>0.56000000000000005</v>
      </c>
      <c r="V160" t="s">
        <v>326</v>
      </c>
      <c r="W160">
        <v>0.54500000000000004</v>
      </c>
      <c r="X160" t="s">
        <v>326</v>
      </c>
    </row>
    <row r="161" spans="1:24" x14ac:dyDescent="0.35">
      <c r="A161" s="48" t="s">
        <v>558</v>
      </c>
      <c r="B161" t="s">
        <v>559</v>
      </c>
      <c r="C161" s="56" t="s">
        <v>689</v>
      </c>
      <c r="D161" t="s">
        <v>325</v>
      </c>
      <c r="E161">
        <v>0.54600000000000004</v>
      </c>
      <c r="F161" t="s">
        <v>326</v>
      </c>
      <c r="G161">
        <v>0.52800000000000002</v>
      </c>
      <c r="H161" t="s">
        <v>326</v>
      </c>
      <c r="I161">
        <v>0.54500000000000004</v>
      </c>
      <c r="J161" t="s">
        <v>326</v>
      </c>
      <c r="K161">
        <v>0.54900000000000004</v>
      </c>
      <c r="L161" t="s">
        <v>326</v>
      </c>
      <c r="M161" s="59">
        <v>0.53400000000000003</v>
      </c>
      <c r="N161" s="67" t="s">
        <v>326</v>
      </c>
      <c r="O161" s="59">
        <v>0.59099999999999997</v>
      </c>
      <c r="P161" s="6" t="s">
        <v>326</v>
      </c>
      <c r="Q161">
        <v>0.995</v>
      </c>
      <c r="R161" t="s">
        <v>326</v>
      </c>
      <c r="S161">
        <v>0.73</v>
      </c>
      <c r="T161" t="s">
        <v>326</v>
      </c>
      <c r="U161">
        <v>0.56000000000000005</v>
      </c>
      <c r="V161" t="s">
        <v>326</v>
      </c>
      <c r="W161">
        <v>0.54500000000000004</v>
      </c>
      <c r="X161" t="s">
        <v>326</v>
      </c>
    </row>
    <row r="162" spans="1:24" x14ac:dyDescent="0.35">
      <c r="A162" s="48" t="s">
        <v>560</v>
      </c>
      <c r="B162" t="s">
        <v>561</v>
      </c>
      <c r="C162" s="56" t="s">
        <v>689</v>
      </c>
      <c r="D162" t="s">
        <v>325</v>
      </c>
      <c r="E162">
        <v>0.54600000000000004</v>
      </c>
      <c r="F162" t="s">
        <v>326</v>
      </c>
      <c r="G162">
        <v>0.52900000000000003</v>
      </c>
      <c r="H162" t="s">
        <v>326</v>
      </c>
      <c r="I162">
        <v>0.54500000000000004</v>
      </c>
      <c r="J162" t="s">
        <v>326</v>
      </c>
      <c r="K162">
        <v>0.54900000000000004</v>
      </c>
      <c r="L162" t="s">
        <v>326</v>
      </c>
      <c r="M162" s="59">
        <v>0.53400000000000003</v>
      </c>
      <c r="N162" s="67" t="s">
        <v>326</v>
      </c>
      <c r="O162" s="59">
        <v>0.59099999999999997</v>
      </c>
      <c r="P162" s="6" t="s">
        <v>326</v>
      </c>
      <c r="Q162">
        <v>1.05</v>
      </c>
      <c r="R162" t="s">
        <v>326</v>
      </c>
      <c r="S162">
        <v>0.55300000000000005</v>
      </c>
      <c r="T162" t="s">
        <v>326</v>
      </c>
      <c r="U162">
        <v>0.56000000000000005</v>
      </c>
      <c r="V162" t="s">
        <v>326</v>
      </c>
      <c r="W162">
        <v>0.54500000000000004</v>
      </c>
      <c r="X162" t="s">
        <v>326</v>
      </c>
    </row>
    <row r="163" spans="1:24" x14ac:dyDescent="0.35">
      <c r="A163" s="48" t="s">
        <v>562</v>
      </c>
      <c r="B163" t="s">
        <v>563</v>
      </c>
      <c r="C163" s="56" t="s">
        <v>689</v>
      </c>
      <c r="D163" t="s">
        <v>325</v>
      </c>
      <c r="E163">
        <v>6.02</v>
      </c>
      <c r="F163" t="s">
        <v>332</v>
      </c>
      <c r="G163">
        <v>1.24</v>
      </c>
      <c r="H163" t="s">
        <v>332</v>
      </c>
      <c r="I163">
        <v>0.64600000000000002</v>
      </c>
      <c r="J163" t="s">
        <v>326</v>
      </c>
      <c r="K163">
        <v>0.54900000000000004</v>
      </c>
      <c r="L163" t="s">
        <v>326</v>
      </c>
      <c r="M163" s="59">
        <v>0.53400000000000003</v>
      </c>
      <c r="N163" s="67" t="s">
        <v>326</v>
      </c>
      <c r="O163" s="59">
        <v>6.83</v>
      </c>
      <c r="P163" s="6" t="s">
        <v>332</v>
      </c>
      <c r="Q163">
        <v>1.0900000000000001</v>
      </c>
      <c r="R163" t="s">
        <v>326</v>
      </c>
      <c r="S163">
        <v>1.1599999999999999</v>
      </c>
      <c r="T163" t="s">
        <v>326</v>
      </c>
      <c r="U163">
        <v>0.56000000000000005</v>
      </c>
      <c r="V163" t="s">
        <v>326</v>
      </c>
      <c r="W163">
        <v>0.54500000000000004</v>
      </c>
      <c r="X163" t="s">
        <v>326</v>
      </c>
    </row>
    <row r="164" spans="1:24" x14ac:dyDescent="0.35">
      <c r="A164" s="48" t="s">
        <v>564</v>
      </c>
      <c r="B164" t="s">
        <v>367</v>
      </c>
      <c r="C164" s="56" t="s">
        <v>689</v>
      </c>
      <c r="D164" t="s">
        <v>325</v>
      </c>
      <c r="E164">
        <v>1.65</v>
      </c>
      <c r="F164" t="s">
        <v>332</v>
      </c>
      <c r="G164">
        <v>0.76200000000000001</v>
      </c>
      <c r="H164" t="s">
        <v>326</v>
      </c>
      <c r="I164">
        <v>0.68500000000000005</v>
      </c>
      <c r="J164" t="s">
        <v>326</v>
      </c>
      <c r="K164">
        <v>0.54900000000000004</v>
      </c>
      <c r="L164" t="s">
        <v>326</v>
      </c>
      <c r="M164" s="59">
        <v>0.53400000000000003</v>
      </c>
      <c r="N164" s="67" t="s">
        <v>326</v>
      </c>
      <c r="O164" s="59">
        <v>7.85</v>
      </c>
      <c r="P164" s="6" t="s">
        <v>332</v>
      </c>
      <c r="Q164">
        <v>1.0900000000000001</v>
      </c>
      <c r="R164" t="s">
        <v>326</v>
      </c>
      <c r="S164">
        <v>1.36</v>
      </c>
      <c r="T164" t="s">
        <v>326</v>
      </c>
      <c r="U164">
        <v>0.56000000000000005</v>
      </c>
      <c r="V164" t="s">
        <v>326</v>
      </c>
      <c r="W164">
        <v>0.54500000000000004</v>
      </c>
      <c r="X164" t="s">
        <v>326</v>
      </c>
    </row>
    <row r="165" spans="1:24" x14ac:dyDescent="0.35">
      <c r="A165" s="48" t="s">
        <v>565</v>
      </c>
      <c r="B165" t="s">
        <v>566</v>
      </c>
      <c r="C165" s="56" t="s">
        <v>689</v>
      </c>
      <c r="D165" t="s">
        <v>325</v>
      </c>
      <c r="E165">
        <v>0.7</v>
      </c>
      <c r="F165" t="s">
        <v>332</v>
      </c>
      <c r="G165">
        <v>0.76300000000000001</v>
      </c>
      <c r="H165" t="s">
        <v>326</v>
      </c>
      <c r="I165">
        <v>0.67200000000000004</v>
      </c>
      <c r="J165" t="s">
        <v>326</v>
      </c>
      <c r="K165">
        <v>0.54900000000000004</v>
      </c>
      <c r="L165" t="s">
        <v>326</v>
      </c>
      <c r="M165" s="59">
        <v>0.53400000000000003</v>
      </c>
      <c r="N165" s="67" t="s">
        <v>326</v>
      </c>
      <c r="O165" s="59">
        <v>2.7</v>
      </c>
      <c r="P165" s="6" t="s">
        <v>332</v>
      </c>
      <c r="Q165">
        <v>1.0900000000000001</v>
      </c>
      <c r="R165" t="s">
        <v>326</v>
      </c>
      <c r="S165">
        <v>1.34</v>
      </c>
      <c r="T165" t="s">
        <v>326</v>
      </c>
      <c r="U165">
        <v>0.56000000000000005</v>
      </c>
      <c r="V165" t="s">
        <v>326</v>
      </c>
      <c r="W165">
        <v>0.54500000000000004</v>
      </c>
      <c r="X165" t="s">
        <v>326</v>
      </c>
    </row>
    <row r="166" spans="1:24" x14ac:dyDescent="0.35">
      <c r="A166" s="48" t="s">
        <v>567</v>
      </c>
      <c r="B166" t="s">
        <v>568</v>
      </c>
      <c r="C166" s="56" t="s">
        <v>689</v>
      </c>
      <c r="D166" t="s">
        <v>325</v>
      </c>
      <c r="E166">
        <v>4.6900000000000004</v>
      </c>
      <c r="F166" t="s">
        <v>332</v>
      </c>
      <c r="G166">
        <v>0.70299999999999996</v>
      </c>
      <c r="H166" t="s">
        <v>326</v>
      </c>
      <c r="I166">
        <v>0.63700000000000001</v>
      </c>
      <c r="J166" t="s">
        <v>326</v>
      </c>
      <c r="K166">
        <v>0.54900000000000004</v>
      </c>
      <c r="L166" t="s">
        <v>326</v>
      </c>
      <c r="M166" s="59">
        <v>0.53400000000000003</v>
      </c>
      <c r="N166" s="67" t="s">
        <v>326</v>
      </c>
      <c r="O166" s="59">
        <v>9.8000000000000007</v>
      </c>
      <c r="P166" s="6" t="s">
        <v>332</v>
      </c>
      <c r="Q166">
        <v>1</v>
      </c>
      <c r="R166" t="s">
        <v>326</v>
      </c>
      <c r="S166">
        <v>1.27</v>
      </c>
      <c r="T166" t="s">
        <v>326</v>
      </c>
      <c r="U166">
        <v>0.56000000000000005</v>
      </c>
      <c r="V166" t="s">
        <v>326</v>
      </c>
      <c r="W166">
        <v>0.71</v>
      </c>
      <c r="X166" t="s">
        <v>332</v>
      </c>
    </row>
    <row r="167" spans="1:24" x14ac:dyDescent="0.35">
      <c r="A167" s="48" t="s">
        <v>569</v>
      </c>
      <c r="B167" t="s">
        <v>570</v>
      </c>
      <c r="C167" s="56" t="s">
        <v>689</v>
      </c>
      <c r="D167" t="s">
        <v>325</v>
      </c>
      <c r="E167">
        <v>0.54600000000000004</v>
      </c>
      <c r="F167" t="s">
        <v>326</v>
      </c>
      <c r="G167">
        <v>0.67300000000000004</v>
      </c>
      <c r="H167" t="s">
        <v>326</v>
      </c>
      <c r="I167">
        <v>0.58399999999999996</v>
      </c>
      <c r="J167" t="s">
        <v>326</v>
      </c>
      <c r="K167">
        <v>0.54900000000000004</v>
      </c>
      <c r="L167" t="s">
        <v>326</v>
      </c>
      <c r="M167" s="59">
        <v>0.53400000000000003</v>
      </c>
      <c r="N167" s="67" t="s">
        <v>326</v>
      </c>
      <c r="O167" s="59">
        <v>4.47</v>
      </c>
      <c r="P167" s="6" t="s">
        <v>332</v>
      </c>
      <c r="Q167">
        <v>0.95899999999999996</v>
      </c>
      <c r="R167" t="s">
        <v>326</v>
      </c>
      <c r="S167">
        <v>1.1599999999999999</v>
      </c>
      <c r="T167" t="s">
        <v>326</v>
      </c>
      <c r="U167">
        <v>0.56000000000000005</v>
      </c>
      <c r="V167" t="s">
        <v>326</v>
      </c>
      <c r="W167">
        <v>0.54500000000000004</v>
      </c>
      <c r="X167" t="s">
        <v>326</v>
      </c>
    </row>
    <row r="168" spans="1:24" x14ac:dyDescent="0.35">
      <c r="A168" s="48" t="s">
        <v>571</v>
      </c>
      <c r="B168" t="s">
        <v>572</v>
      </c>
      <c r="C168" s="56" t="s">
        <v>689</v>
      </c>
      <c r="D168" t="s">
        <v>325</v>
      </c>
      <c r="E168">
        <v>0.54600000000000004</v>
      </c>
      <c r="F168" t="s">
        <v>326</v>
      </c>
      <c r="G168">
        <v>0.52800000000000002</v>
      </c>
      <c r="H168" t="s">
        <v>326</v>
      </c>
      <c r="I168">
        <v>0.54500000000000004</v>
      </c>
      <c r="J168" t="s">
        <v>326</v>
      </c>
      <c r="K168">
        <v>0.54900000000000004</v>
      </c>
      <c r="L168" t="s">
        <v>326</v>
      </c>
      <c r="M168" s="59">
        <v>0.53400000000000003</v>
      </c>
      <c r="N168" s="67" t="s">
        <v>326</v>
      </c>
      <c r="O168" s="59">
        <v>3</v>
      </c>
      <c r="P168" s="6" t="s">
        <v>332</v>
      </c>
      <c r="Q168">
        <v>0.70899999999999996</v>
      </c>
      <c r="R168" t="s">
        <v>326</v>
      </c>
      <c r="S168">
        <v>0.94299999999999995</v>
      </c>
      <c r="T168" t="s">
        <v>326</v>
      </c>
      <c r="U168">
        <v>0.56000000000000005</v>
      </c>
      <c r="V168" t="s">
        <v>326</v>
      </c>
      <c r="W168">
        <v>0.54500000000000004</v>
      </c>
      <c r="X168" t="s">
        <v>326</v>
      </c>
    </row>
    <row r="169" spans="1:24" x14ac:dyDescent="0.35">
      <c r="A169" s="48" t="s">
        <v>573</v>
      </c>
      <c r="B169" t="s">
        <v>574</v>
      </c>
      <c r="C169" s="56" t="s">
        <v>689</v>
      </c>
      <c r="D169" t="s">
        <v>325</v>
      </c>
      <c r="E169">
        <v>1.25</v>
      </c>
      <c r="F169" t="s">
        <v>332</v>
      </c>
      <c r="G169">
        <v>0.72099999999999997</v>
      </c>
      <c r="H169" t="s">
        <v>326</v>
      </c>
      <c r="I169">
        <v>0.63900000000000001</v>
      </c>
      <c r="J169" t="s">
        <v>326</v>
      </c>
      <c r="K169">
        <v>0.54900000000000004</v>
      </c>
      <c r="L169" t="s">
        <v>326</v>
      </c>
      <c r="M169" s="59">
        <v>0.53400000000000003</v>
      </c>
      <c r="N169" s="67" t="s">
        <v>326</v>
      </c>
      <c r="O169" s="69">
        <v>7.15</v>
      </c>
      <c r="P169" s="9" t="s">
        <v>12</v>
      </c>
      <c r="Q169">
        <v>1.03</v>
      </c>
      <c r="R169" t="s">
        <v>326</v>
      </c>
      <c r="S169">
        <v>1.27</v>
      </c>
      <c r="T169" t="s">
        <v>326</v>
      </c>
      <c r="U169">
        <v>0.56000000000000005</v>
      </c>
      <c r="V169" t="s">
        <v>326</v>
      </c>
      <c r="W169">
        <v>0.54500000000000004</v>
      </c>
      <c r="X169" t="s">
        <v>326</v>
      </c>
    </row>
    <row r="170" spans="1:24" x14ac:dyDescent="0.35">
      <c r="A170" s="48" t="s">
        <v>575</v>
      </c>
      <c r="B170" t="s">
        <v>576</v>
      </c>
      <c r="C170" s="56" t="s">
        <v>689</v>
      </c>
      <c r="D170" t="s">
        <v>325</v>
      </c>
      <c r="E170">
        <v>0.54600000000000004</v>
      </c>
      <c r="F170" t="s">
        <v>326</v>
      </c>
      <c r="G170">
        <v>0.68100000000000005</v>
      </c>
      <c r="H170" t="s">
        <v>326</v>
      </c>
      <c r="I170">
        <v>0.63700000000000001</v>
      </c>
      <c r="J170" t="s">
        <v>326</v>
      </c>
      <c r="K170">
        <v>0.54900000000000004</v>
      </c>
      <c r="L170" t="s">
        <v>326</v>
      </c>
      <c r="M170" s="59">
        <v>0.53400000000000003</v>
      </c>
      <c r="N170" s="67" t="s">
        <v>326</v>
      </c>
      <c r="O170" s="59">
        <v>1.75</v>
      </c>
      <c r="P170" s="6" t="s">
        <v>332</v>
      </c>
      <c r="Q170">
        <v>0.97099999999999997</v>
      </c>
      <c r="R170" t="s">
        <v>326</v>
      </c>
      <c r="S170">
        <v>1.27</v>
      </c>
      <c r="T170" t="s">
        <v>326</v>
      </c>
      <c r="U170">
        <v>0.56000000000000005</v>
      </c>
      <c r="V170" t="s">
        <v>326</v>
      </c>
      <c r="W170">
        <v>0.54500000000000004</v>
      </c>
      <c r="X170" t="s">
        <v>326</v>
      </c>
    </row>
    <row r="171" spans="1:24" x14ac:dyDescent="0.35">
      <c r="A171" s="48" t="s">
        <v>577</v>
      </c>
      <c r="B171" t="s">
        <v>578</v>
      </c>
      <c r="C171" s="56" t="s">
        <v>689</v>
      </c>
      <c r="D171" t="s">
        <v>325</v>
      </c>
      <c r="E171">
        <v>0.54600000000000004</v>
      </c>
      <c r="F171" t="s">
        <v>326</v>
      </c>
      <c r="G171">
        <v>0.52800000000000002</v>
      </c>
      <c r="H171" t="s">
        <v>326</v>
      </c>
      <c r="I171">
        <v>0.54500000000000004</v>
      </c>
      <c r="J171" t="s">
        <v>326</v>
      </c>
      <c r="K171">
        <v>0.54900000000000004</v>
      </c>
      <c r="L171" t="s">
        <v>326</v>
      </c>
      <c r="M171" s="59">
        <v>0.53400000000000003</v>
      </c>
      <c r="N171" s="67" t="s">
        <v>326</v>
      </c>
      <c r="O171" s="59">
        <v>4.9000000000000004</v>
      </c>
      <c r="P171" s="6" t="s">
        <v>326</v>
      </c>
      <c r="Q171">
        <v>0.69</v>
      </c>
      <c r="R171" t="s">
        <v>326</v>
      </c>
      <c r="S171">
        <v>0.88300000000000001</v>
      </c>
      <c r="T171" t="s">
        <v>326</v>
      </c>
      <c r="U171">
        <v>0.56000000000000005</v>
      </c>
      <c r="V171" t="s">
        <v>326</v>
      </c>
      <c r="W171">
        <v>0.54500000000000004</v>
      </c>
      <c r="X171" t="s">
        <v>326</v>
      </c>
    </row>
    <row r="172" spans="1:24" x14ac:dyDescent="0.35">
      <c r="A172" s="48" t="s">
        <v>579</v>
      </c>
      <c r="B172" t="s">
        <v>367</v>
      </c>
      <c r="C172" s="56" t="s">
        <v>689</v>
      </c>
      <c r="D172" t="s">
        <v>325</v>
      </c>
      <c r="E172">
        <v>2.94</v>
      </c>
      <c r="F172" t="s">
        <v>326</v>
      </c>
      <c r="G172">
        <v>2.14</v>
      </c>
      <c r="H172" t="s">
        <v>326</v>
      </c>
      <c r="I172">
        <v>0.90100000000000002</v>
      </c>
      <c r="J172" t="s">
        <v>332</v>
      </c>
      <c r="K172">
        <v>0.54900000000000004</v>
      </c>
      <c r="L172" t="s">
        <v>326</v>
      </c>
      <c r="M172" s="69">
        <v>0.54700000000000004</v>
      </c>
      <c r="N172" s="77" t="s">
        <v>12</v>
      </c>
      <c r="O172" s="59">
        <v>13</v>
      </c>
      <c r="P172" s="6" t="s">
        <v>326</v>
      </c>
      <c r="Q172">
        <v>2.79</v>
      </c>
      <c r="R172" t="s">
        <v>326</v>
      </c>
      <c r="S172">
        <v>0.98699999999999999</v>
      </c>
      <c r="T172" t="s">
        <v>326</v>
      </c>
      <c r="U172">
        <v>0.59799999999999998</v>
      </c>
      <c r="V172" t="s">
        <v>332</v>
      </c>
      <c r="W172">
        <v>0.98099999999999998</v>
      </c>
      <c r="X172" t="s">
        <v>332</v>
      </c>
    </row>
    <row r="173" spans="1:24" x14ac:dyDescent="0.35">
      <c r="A173" s="48" t="s">
        <v>580</v>
      </c>
      <c r="B173" t="s">
        <v>581</v>
      </c>
      <c r="C173" s="56" t="s">
        <v>689</v>
      </c>
      <c r="D173" t="s">
        <v>325</v>
      </c>
      <c r="E173">
        <v>0.54600000000000004</v>
      </c>
      <c r="F173" t="s">
        <v>326</v>
      </c>
      <c r="G173">
        <v>0.71699999999999997</v>
      </c>
      <c r="H173" t="s">
        <v>326</v>
      </c>
      <c r="I173">
        <v>0.65</v>
      </c>
      <c r="J173" t="s">
        <v>326</v>
      </c>
      <c r="K173">
        <v>0.54900000000000004</v>
      </c>
      <c r="L173" t="s">
        <v>326</v>
      </c>
      <c r="M173" s="59">
        <v>0.53400000000000003</v>
      </c>
      <c r="N173" s="67" t="s">
        <v>326</v>
      </c>
      <c r="O173" s="59">
        <v>0.59099999999999997</v>
      </c>
      <c r="P173" s="6" t="s">
        <v>326</v>
      </c>
      <c r="Q173">
        <v>1.02</v>
      </c>
      <c r="R173" t="s">
        <v>326</v>
      </c>
      <c r="S173">
        <v>1.29</v>
      </c>
      <c r="T173" t="s">
        <v>326</v>
      </c>
      <c r="U173">
        <v>0.56000000000000005</v>
      </c>
      <c r="V173" t="s">
        <v>326</v>
      </c>
      <c r="W173">
        <v>0.54500000000000004</v>
      </c>
      <c r="X173" t="s">
        <v>326</v>
      </c>
    </row>
    <row r="174" spans="1:24" x14ac:dyDescent="0.35">
      <c r="A174" s="48" t="s">
        <v>582</v>
      </c>
      <c r="B174" t="s">
        <v>583</v>
      </c>
      <c r="C174" s="56" t="s">
        <v>689</v>
      </c>
      <c r="D174" t="s">
        <v>325</v>
      </c>
      <c r="E174">
        <v>0.54600000000000004</v>
      </c>
      <c r="F174" t="s">
        <v>326</v>
      </c>
      <c r="G174">
        <v>0.67700000000000005</v>
      </c>
      <c r="H174" t="s">
        <v>326</v>
      </c>
      <c r="I174">
        <v>0.54700000000000004</v>
      </c>
      <c r="J174" t="s">
        <v>326</v>
      </c>
      <c r="K174">
        <v>0.54900000000000004</v>
      </c>
      <c r="L174" t="s">
        <v>326</v>
      </c>
      <c r="M174" s="59">
        <v>0.53400000000000003</v>
      </c>
      <c r="N174" s="67" t="s">
        <v>326</v>
      </c>
      <c r="O174" s="59">
        <v>3.28</v>
      </c>
      <c r="P174" s="6" t="s">
        <v>332</v>
      </c>
      <c r="Q174">
        <v>0.96499999999999997</v>
      </c>
      <c r="R174" t="s">
        <v>326</v>
      </c>
      <c r="S174">
        <v>1.0900000000000001</v>
      </c>
      <c r="T174" t="s">
        <v>326</v>
      </c>
      <c r="U174">
        <v>0.56000000000000005</v>
      </c>
      <c r="V174" t="s">
        <v>326</v>
      </c>
      <c r="W174">
        <v>0.54500000000000004</v>
      </c>
      <c r="X174" t="s">
        <v>326</v>
      </c>
    </row>
    <row r="175" spans="1:24" x14ac:dyDescent="0.35">
      <c r="A175" s="48" t="s">
        <v>584</v>
      </c>
      <c r="B175" t="s">
        <v>367</v>
      </c>
      <c r="C175" s="56" t="s">
        <v>689</v>
      </c>
      <c r="D175" t="s">
        <v>325</v>
      </c>
      <c r="E175">
        <v>0.54600000000000004</v>
      </c>
      <c r="F175" t="s">
        <v>326</v>
      </c>
      <c r="G175">
        <v>0.69699999999999995</v>
      </c>
      <c r="H175" t="s">
        <v>332</v>
      </c>
      <c r="I175">
        <v>0.60199999999999998</v>
      </c>
      <c r="J175" t="s">
        <v>326</v>
      </c>
      <c r="K175">
        <v>0.54900000000000004</v>
      </c>
      <c r="L175" t="s">
        <v>326</v>
      </c>
      <c r="M175" s="59">
        <v>0.53400000000000003</v>
      </c>
      <c r="N175" s="67" t="s">
        <v>326</v>
      </c>
      <c r="O175" s="59">
        <v>5.44</v>
      </c>
      <c r="P175" s="6" t="s">
        <v>326</v>
      </c>
      <c r="Q175">
        <v>0.96799999999999997</v>
      </c>
      <c r="R175" t="s">
        <v>326</v>
      </c>
      <c r="S175">
        <v>1.2</v>
      </c>
      <c r="T175" t="s">
        <v>326</v>
      </c>
      <c r="U175">
        <v>0.56000000000000005</v>
      </c>
      <c r="V175" t="s">
        <v>326</v>
      </c>
      <c r="W175">
        <v>0.76</v>
      </c>
      <c r="X175" t="s">
        <v>332</v>
      </c>
    </row>
    <row r="176" spans="1:24" x14ac:dyDescent="0.35">
      <c r="A176" s="48" t="s">
        <v>585</v>
      </c>
      <c r="B176" t="s">
        <v>586</v>
      </c>
      <c r="C176" s="56" t="s">
        <v>689</v>
      </c>
      <c r="D176" t="s">
        <v>325</v>
      </c>
      <c r="E176">
        <v>0.54600000000000004</v>
      </c>
      <c r="F176" t="s">
        <v>326</v>
      </c>
      <c r="G176">
        <v>0.52800000000000002</v>
      </c>
      <c r="H176" t="s">
        <v>326</v>
      </c>
      <c r="I176">
        <v>0.54500000000000004</v>
      </c>
      <c r="J176" t="s">
        <v>326</v>
      </c>
      <c r="K176">
        <v>0.54900000000000004</v>
      </c>
      <c r="L176" t="s">
        <v>326</v>
      </c>
      <c r="M176" s="59">
        <v>0.53400000000000003</v>
      </c>
      <c r="N176" s="67" t="s">
        <v>326</v>
      </c>
      <c r="O176" s="59">
        <v>0.59099999999999997</v>
      </c>
      <c r="P176" s="6" t="s">
        <v>326</v>
      </c>
      <c r="Q176">
        <v>0.68300000000000005</v>
      </c>
      <c r="R176" t="s">
        <v>326</v>
      </c>
      <c r="S176">
        <v>0.91800000000000004</v>
      </c>
      <c r="T176" t="s">
        <v>326</v>
      </c>
      <c r="U176">
        <v>0.56000000000000005</v>
      </c>
      <c r="V176" t="s">
        <v>326</v>
      </c>
      <c r="W176">
        <v>0.54500000000000004</v>
      </c>
      <c r="X176" t="s">
        <v>326</v>
      </c>
    </row>
    <row r="177" spans="1:24" x14ac:dyDescent="0.35">
      <c r="A177" s="48" t="s">
        <v>587</v>
      </c>
      <c r="B177" t="s">
        <v>588</v>
      </c>
      <c r="C177" s="56" t="s">
        <v>689</v>
      </c>
      <c r="D177" t="s">
        <v>325</v>
      </c>
      <c r="E177">
        <v>0.54600000000000004</v>
      </c>
      <c r="F177" t="s">
        <v>326</v>
      </c>
      <c r="G177">
        <v>0.52900000000000003</v>
      </c>
      <c r="H177" t="s">
        <v>326</v>
      </c>
      <c r="I177">
        <v>0.54500000000000004</v>
      </c>
      <c r="J177" t="s">
        <v>326</v>
      </c>
      <c r="K177">
        <v>0.54900000000000004</v>
      </c>
      <c r="L177" t="s">
        <v>326</v>
      </c>
      <c r="M177" s="59">
        <v>0.53400000000000003</v>
      </c>
      <c r="N177" s="67" t="s">
        <v>326</v>
      </c>
      <c r="O177" s="59">
        <v>2.2200000000000002</v>
      </c>
      <c r="P177" s="6" t="s">
        <v>332</v>
      </c>
      <c r="Q177">
        <v>0.754</v>
      </c>
      <c r="R177" t="s">
        <v>326</v>
      </c>
      <c r="S177">
        <v>0.995</v>
      </c>
      <c r="T177" t="s">
        <v>326</v>
      </c>
      <c r="U177">
        <v>0.56000000000000005</v>
      </c>
      <c r="V177" t="s">
        <v>326</v>
      </c>
      <c r="W177">
        <v>0.54500000000000004</v>
      </c>
      <c r="X177" t="s">
        <v>326</v>
      </c>
    </row>
    <row r="178" spans="1:24" x14ac:dyDescent="0.35">
      <c r="A178" s="48" t="s">
        <v>589</v>
      </c>
      <c r="B178" t="s">
        <v>590</v>
      </c>
      <c r="C178" s="56" t="s">
        <v>689</v>
      </c>
      <c r="D178" t="s">
        <v>325</v>
      </c>
      <c r="E178">
        <v>1.86</v>
      </c>
      <c r="F178" t="s">
        <v>326</v>
      </c>
      <c r="G178">
        <v>1.0900000000000001</v>
      </c>
      <c r="H178" t="s">
        <v>326</v>
      </c>
      <c r="I178">
        <v>0.58699999999999997</v>
      </c>
      <c r="J178" t="s">
        <v>326</v>
      </c>
      <c r="K178">
        <v>0.54900000000000004</v>
      </c>
      <c r="L178" t="s">
        <v>326</v>
      </c>
      <c r="M178" s="59">
        <v>0.53400000000000003</v>
      </c>
      <c r="N178" s="67" t="s">
        <v>326</v>
      </c>
      <c r="O178" s="59">
        <v>7.52</v>
      </c>
      <c r="P178" s="6" t="s">
        <v>326</v>
      </c>
      <c r="Q178">
        <v>1.47</v>
      </c>
      <c r="R178" t="s">
        <v>326</v>
      </c>
      <c r="S178">
        <v>1.17</v>
      </c>
      <c r="T178" t="s">
        <v>326</v>
      </c>
      <c r="U178">
        <v>0.56000000000000005</v>
      </c>
      <c r="V178" t="s">
        <v>326</v>
      </c>
      <c r="W178">
        <v>1.61</v>
      </c>
      <c r="X178" t="s">
        <v>326</v>
      </c>
    </row>
    <row r="179" spans="1:24" x14ac:dyDescent="0.35">
      <c r="A179" s="48" t="s">
        <v>591</v>
      </c>
      <c r="B179" t="s">
        <v>592</v>
      </c>
      <c r="C179" s="56" t="s">
        <v>689</v>
      </c>
      <c r="D179" t="s">
        <v>325</v>
      </c>
      <c r="E179">
        <v>0.54600000000000004</v>
      </c>
      <c r="F179" t="s">
        <v>326</v>
      </c>
      <c r="G179">
        <v>0.52800000000000002</v>
      </c>
      <c r="H179" t="s">
        <v>326</v>
      </c>
      <c r="I179">
        <v>0.54500000000000004</v>
      </c>
      <c r="J179" t="s">
        <v>326</v>
      </c>
      <c r="K179">
        <v>0.54900000000000004</v>
      </c>
      <c r="L179" t="s">
        <v>326</v>
      </c>
      <c r="M179" s="59">
        <v>0.53400000000000003</v>
      </c>
      <c r="N179" s="67" t="s">
        <v>326</v>
      </c>
      <c r="O179" s="59">
        <v>2.58</v>
      </c>
      <c r="P179" s="6" t="s">
        <v>332</v>
      </c>
      <c r="Q179">
        <v>0.57199999999999995</v>
      </c>
      <c r="R179" t="s">
        <v>326</v>
      </c>
      <c r="S179">
        <v>0.81399999999999995</v>
      </c>
      <c r="T179" t="s">
        <v>326</v>
      </c>
      <c r="U179">
        <v>0.56000000000000005</v>
      </c>
      <c r="V179" t="s">
        <v>326</v>
      </c>
      <c r="W179">
        <v>0.54500000000000004</v>
      </c>
      <c r="X179" t="s">
        <v>326</v>
      </c>
    </row>
    <row r="180" spans="1:24" x14ac:dyDescent="0.35">
      <c r="A180" s="48" t="s">
        <v>593</v>
      </c>
      <c r="B180" t="s">
        <v>594</v>
      </c>
      <c r="C180" s="56" t="s">
        <v>689</v>
      </c>
      <c r="D180" t="s">
        <v>325</v>
      </c>
      <c r="E180">
        <v>0.54600000000000004</v>
      </c>
      <c r="F180" t="s">
        <v>326</v>
      </c>
      <c r="G180">
        <v>0.52800000000000002</v>
      </c>
      <c r="H180" t="s">
        <v>326</v>
      </c>
      <c r="I180">
        <v>0.61799999999999999</v>
      </c>
      <c r="J180" t="s">
        <v>326</v>
      </c>
      <c r="K180">
        <v>0.54900000000000004</v>
      </c>
      <c r="L180" t="s">
        <v>326</v>
      </c>
      <c r="M180" s="59">
        <v>0.53400000000000003</v>
      </c>
      <c r="N180" s="67" t="s">
        <v>326</v>
      </c>
      <c r="O180" s="59">
        <v>0.59099999999999997</v>
      </c>
      <c r="P180" s="6" t="s">
        <v>326</v>
      </c>
      <c r="Q180">
        <v>1.18</v>
      </c>
      <c r="R180" t="s">
        <v>326</v>
      </c>
      <c r="S180">
        <v>0.92500000000000004</v>
      </c>
      <c r="T180" t="s">
        <v>326</v>
      </c>
      <c r="U180">
        <v>0.56000000000000005</v>
      </c>
      <c r="V180" t="s">
        <v>326</v>
      </c>
      <c r="W180">
        <v>0.54500000000000004</v>
      </c>
      <c r="X180" t="s">
        <v>326</v>
      </c>
    </row>
    <row r="181" spans="1:24" x14ac:dyDescent="0.35">
      <c r="A181" s="48" t="s">
        <v>595</v>
      </c>
      <c r="B181" t="s">
        <v>596</v>
      </c>
      <c r="C181" s="56" t="s">
        <v>689</v>
      </c>
      <c r="D181" t="s">
        <v>325</v>
      </c>
      <c r="E181">
        <v>0.54600000000000004</v>
      </c>
      <c r="F181" t="s">
        <v>326</v>
      </c>
      <c r="G181">
        <v>0.55600000000000005</v>
      </c>
      <c r="H181" t="s">
        <v>326</v>
      </c>
      <c r="I181">
        <v>0.54500000000000004</v>
      </c>
      <c r="J181" t="s">
        <v>326</v>
      </c>
      <c r="K181">
        <v>0.54900000000000004</v>
      </c>
      <c r="L181" t="s">
        <v>326</v>
      </c>
      <c r="M181" s="59">
        <v>0.53400000000000003</v>
      </c>
      <c r="N181" s="67" t="s">
        <v>326</v>
      </c>
      <c r="O181" s="59">
        <v>4.0999999999999996</v>
      </c>
      <c r="P181" s="6" t="s">
        <v>332</v>
      </c>
      <c r="Q181">
        <v>0.79300000000000004</v>
      </c>
      <c r="R181" t="s">
        <v>326</v>
      </c>
      <c r="S181">
        <v>0.90800000000000003</v>
      </c>
      <c r="T181" t="s">
        <v>326</v>
      </c>
      <c r="U181">
        <v>0.56000000000000005</v>
      </c>
      <c r="V181" t="s">
        <v>326</v>
      </c>
      <c r="W181">
        <v>0.54500000000000004</v>
      </c>
      <c r="X181" t="s">
        <v>326</v>
      </c>
    </row>
    <row r="182" spans="1:24" x14ac:dyDescent="0.35">
      <c r="A182" s="48" t="s">
        <v>597</v>
      </c>
      <c r="B182" t="s">
        <v>598</v>
      </c>
      <c r="C182" s="56" t="s">
        <v>689</v>
      </c>
      <c r="D182" t="s">
        <v>325</v>
      </c>
      <c r="E182" s="5">
        <v>0.66500000000000004</v>
      </c>
      <c r="F182" s="5" t="s">
        <v>12</v>
      </c>
      <c r="G182">
        <v>0.57499999999999996</v>
      </c>
      <c r="H182" t="s">
        <v>326</v>
      </c>
      <c r="I182">
        <v>0.54500000000000004</v>
      </c>
      <c r="J182" t="s">
        <v>326</v>
      </c>
      <c r="K182">
        <v>0.54900000000000004</v>
      </c>
      <c r="L182" t="s">
        <v>326</v>
      </c>
      <c r="M182" s="59">
        <v>0.53400000000000003</v>
      </c>
      <c r="N182" s="67" t="s">
        <v>326</v>
      </c>
      <c r="O182" s="59">
        <v>0.59099999999999997</v>
      </c>
      <c r="P182" s="6" t="s">
        <v>326</v>
      </c>
      <c r="Q182">
        <v>0.81899999999999995</v>
      </c>
      <c r="R182" t="s">
        <v>326</v>
      </c>
      <c r="S182">
        <v>0.97499999999999998</v>
      </c>
      <c r="T182" t="s">
        <v>326</v>
      </c>
      <c r="U182">
        <v>0.56000000000000005</v>
      </c>
      <c r="V182" t="s">
        <v>326</v>
      </c>
      <c r="W182">
        <v>0.54500000000000004</v>
      </c>
      <c r="X182" t="s">
        <v>326</v>
      </c>
    </row>
    <row r="183" spans="1:24" x14ac:dyDescent="0.35">
      <c r="A183" s="48" t="s">
        <v>599</v>
      </c>
      <c r="B183" t="s">
        <v>600</v>
      </c>
      <c r="C183" s="56" t="s">
        <v>689</v>
      </c>
      <c r="D183" t="s">
        <v>325</v>
      </c>
      <c r="E183">
        <v>0.625</v>
      </c>
      <c r="F183" t="s">
        <v>332</v>
      </c>
      <c r="G183">
        <v>0.63600000000000001</v>
      </c>
      <c r="H183" t="s">
        <v>326</v>
      </c>
      <c r="I183">
        <v>0.54500000000000004</v>
      </c>
      <c r="J183" t="s">
        <v>326</v>
      </c>
      <c r="K183">
        <v>0.54900000000000004</v>
      </c>
      <c r="L183" t="s">
        <v>326</v>
      </c>
      <c r="M183" s="59">
        <v>0.53400000000000003</v>
      </c>
      <c r="N183" s="67" t="s">
        <v>326</v>
      </c>
      <c r="O183" s="69">
        <v>3.11</v>
      </c>
      <c r="P183" s="9" t="s">
        <v>12</v>
      </c>
      <c r="Q183">
        <v>0.90700000000000003</v>
      </c>
      <c r="R183" t="s">
        <v>326</v>
      </c>
      <c r="S183">
        <v>1.08</v>
      </c>
      <c r="T183" t="s">
        <v>326</v>
      </c>
      <c r="U183">
        <v>0.56000000000000005</v>
      </c>
      <c r="V183" t="s">
        <v>326</v>
      </c>
      <c r="W183">
        <v>0.54500000000000004</v>
      </c>
      <c r="X183" t="s">
        <v>326</v>
      </c>
    </row>
    <row r="184" spans="1:24" x14ac:dyDescent="0.35">
      <c r="A184" s="48" t="s">
        <v>601</v>
      </c>
      <c r="B184" t="s">
        <v>602</v>
      </c>
      <c r="C184" s="56" t="s">
        <v>689</v>
      </c>
      <c r="D184" t="s">
        <v>325</v>
      </c>
      <c r="E184">
        <v>0.54600000000000004</v>
      </c>
      <c r="F184" t="s">
        <v>326</v>
      </c>
      <c r="G184">
        <v>0.70199999999999996</v>
      </c>
      <c r="H184" t="s">
        <v>326</v>
      </c>
      <c r="I184">
        <v>0.67700000000000005</v>
      </c>
      <c r="J184" t="s">
        <v>326</v>
      </c>
      <c r="K184">
        <v>0.54900000000000004</v>
      </c>
      <c r="L184" t="s">
        <v>326</v>
      </c>
      <c r="M184" s="59">
        <v>0.53400000000000003</v>
      </c>
      <c r="N184" s="67" t="s">
        <v>326</v>
      </c>
      <c r="O184" s="59">
        <v>0.59099999999999997</v>
      </c>
      <c r="P184" s="6" t="s">
        <v>326</v>
      </c>
      <c r="Q184">
        <v>1.19</v>
      </c>
      <c r="R184" t="s">
        <v>326</v>
      </c>
      <c r="S184">
        <v>0.94199999999999995</v>
      </c>
      <c r="T184" t="s">
        <v>326</v>
      </c>
      <c r="U184">
        <v>0.56000000000000005</v>
      </c>
      <c r="V184" t="s">
        <v>326</v>
      </c>
      <c r="W184">
        <v>0.54500000000000004</v>
      </c>
      <c r="X184" t="s">
        <v>326</v>
      </c>
    </row>
    <row r="185" spans="1:24" x14ac:dyDescent="0.35">
      <c r="A185" s="48" t="s">
        <v>603</v>
      </c>
      <c r="B185" t="s">
        <v>604</v>
      </c>
      <c r="C185" s="56" t="s">
        <v>689</v>
      </c>
      <c r="D185" t="s">
        <v>325</v>
      </c>
      <c r="E185">
        <v>0.54600000000000004</v>
      </c>
      <c r="F185" t="s">
        <v>326</v>
      </c>
      <c r="G185">
        <v>0.751</v>
      </c>
      <c r="H185" t="s">
        <v>326</v>
      </c>
      <c r="I185">
        <v>0.75700000000000001</v>
      </c>
      <c r="J185" t="s">
        <v>326</v>
      </c>
      <c r="K185">
        <v>0.54900000000000004</v>
      </c>
      <c r="L185" t="s">
        <v>326</v>
      </c>
      <c r="M185" s="59">
        <v>0.53400000000000003</v>
      </c>
      <c r="N185" s="67" t="s">
        <v>326</v>
      </c>
      <c r="O185" s="59">
        <v>0.59099999999999997</v>
      </c>
      <c r="P185" s="6" t="s">
        <v>326</v>
      </c>
      <c r="Q185">
        <v>1.28</v>
      </c>
      <c r="R185" t="s">
        <v>326</v>
      </c>
      <c r="S185">
        <v>1.05</v>
      </c>
      <c r="T185" t="s">
        <v>326</v>
      </c>
      <c r="U185">
        <v>0.56000000000000005</v>
      </c>
      <c r="V185" t="s">
        <v>326</v>
      </c>
      <c r="W185">
        <v>0.54500000000000004</v>
      </c>
      <c r="X185" t="s">
        <v>326</v>
      </c>
    </row>
    <row r="186" spans="1:24" x14ac:dyDescent="0.35">
      <c r="A186" s="48" t="s">
        <v>605</v>
      </c>
      <c r="B186" t="s">
        <v>606</v>
      </c>
      <c r="C186" s="56" t="s">
        <v>689</v>
      </c>
      <c r="D186" t="s">
        <v>325</v>
      </c>
      <c r="E186">
        <v>0.54600000000000004</v>
      </c>
      <c r="F186" t="s">
        <v>326</v>
      </c>
      <c r="G186">
        <v>0.96799999999999997</v>
      </c>
      <c r="H186" t="s">
        <v>326</v>
      </c>
      <c r="I186">
        <v>0.91700000000000004</v>
      </c>
      <c r="J186" t="s">
        <v>326</v>
      </c>
      <c r="K186">
        <v>0.54900000000000004</v>
      </c>
      <c r="L186" t="s">
        <v>326</v>
      </c>
      <c r="M186" s="59">
        <v>0.53400000000000003</v>
      </c>
      <c r="N186" s="67" t="s">
        <v>326</v>
      </c>
      <c r="O186" s="59">
        <v>0.59099999999999997</v>
      </c>
      <c r="P186" s="6" t="s">
        <v>326</v>
      </c>
      <c r="Q186">
        <v>1.72</v>
      </c>
      <c r="R186" t="s">
        <v>326</v>
      </c>
      <c r="S186">
        <v>1.48</v>
      </c>
      <c r="T186" t="s">
        <v>326</v>
      </c>
      <c r="U186">
        <v>0.56000000000000005</v>
      </c>
      <c r="V186" t="s">
        <v>326</v>
      </c>
      <c r="W186">
        <v>0.54500000000000004</v>
      </c>
      <c r="X186" t="s">
        <v>326</v>
      </c>
    </row>
    <row r="187" spans="1:24" x14ac:dyDescent="0.35">
      <c r="A187" s="48" t="s">
        <v>607</v>
      </c>
      <c r="B187" t="s">
        <v>367</v>
      </c>
      <c r="C187" s="56" t="s">
        <v>689</v>
      </c>
      <c r="D187" t="s">
        <v>325</v>
      </c>
      <c r="E187">
        <v>1.33</v>
      </c>
      <c r="F187" t="s">
        <v>332</v>
      </c>
      <c r="G187">
        <v>0.70599999999999996</v>
      </c>
      <c r="H187" t="s">
        <v>326</v>
      </c>
      <c r="I187">
        <v>0.69599999999999995</v>
      </c>
      <c r="J187" t="s">
        <v>326</v>
      </c>
      <c r="K187">
        <v>0.54900000000000004</v>
      </c>
      <c r="L187" t="s">
        <v>326</v>
      </c>
      <c r="M187" s="59">
        <v>0.53400000000000003</v>
      </c>
      <c r="N187" s="67" t="s">
        <v>326</v>
      </c>
      <c r="O187" s="59">
        <v>6.13</v>
      </c>
      <c r="P187" s="6" t="s">
        <v>332</v>
      </c>
      <c r="Q187">
        <v>1.25</v>
      </c>
      <c r="R187" t="s">
        <v>326</v>
      </c>
      <c r="S187">
        <v>1.1200000000000001</v>
      </c>
      <c r="T187" t="s">
        <v>326</v>
      </c>
      <c r="U187">
        <v>0.56000000000000005</v>
      </c>
      <c r="V187" t="s">
        <v>326</v>
      </c>
      <c r="W187">
        <v>0.54500000000000004</v>
      </c>
      <c r="X187" t="s">
        <v>326</v>
      </c>
    </row>
    <row r="188" spans="1:24" x14ac:dyDescent="0.35">
      <c r="A188" s="48" t="s">
        <v>608</v>
      </c>
      <c r="B188" t="s">
        <v>367</v>
      </c>
      <c r="C188" s="56" t="s">
        <v>689</v>
      </c>
      <c r="D188" t="s">
        <v>325</v>
      </c>
      <c r="E188">
        <v>4.1100000000000003</v>
      </c>
      <c r="F188" t="s">
        <v>332</v>
      </c>
      <c r="G188">
        <v>1.1399999999999999</v>
      </c>
      <c r="H188" t="s">
        <v>332</v>
      </c>
      <c r="I188">
        <v>0.93100000000000005</v>
      </c>
      <c r="J188" t="s">
        <v>326</v>
      </c>
      <c r="K188">
        <v>0.54900000000000004</v>
      </c>
      <c r="L188" t="s">
        <v>326</v>
      </c>
      <c r="M188" s="59">
        <v>0.53400000000000003</v>
      </c>
      <c r="N188" s="67" t="s">
        <v>326</v>
      </c>
      <c r="O188" s="59">
        <v>1.03</v>
      </c>
      <c r="P188" s="6" t="s">
        <v>332</v>
      </c>
      <c r="Q188">
        <v>1.73</v>
      </c>
      <c r="R188" t="s">
        <v>326</v>
      </c>
      <c r="S188">
        <v>1.5</v>
      </c>
      <c r="T188" t="s">
        <v>326</v>
      </c>
      <c r="U188">
        <v>0.56000000000000005</v>
      </c>
      <c r="V188" t="s">
        <v>326</v>
      </c>
      <c r="W188">
        <v>0.54500000000000004</v>
      </c>
      <c r="X188" t="s">
        <v>326</v>
      </c>
    </row>
    <row r="189" spans="1:24" x14ac:dyDescent="0.35">
      <c r="A189" s="48" t="s">
        <v>609</v>
      </c>
      <c r="B189" t="s">
        <v>610</v>
      </c>
      <c r="C189" s="56" t="s">
        <v>689</v>
      </c>
      <c r="D189" t="s">
        <v>325</v>
      </c>
      <c r="E189">
        <v>0.54600000000000004</v>
      </c>
      <c r="F189" t="s">
        <v>326</v>
      </c>
      <c r="G189">
        <v>0.69</v>
      </c>
      <c r="H189" t="s">
        <v>326</v>
      </c>
      <c r="I189">
        <v>0.68600000000000005</v>
      </c>
      <c r="J189" t="s">
        <v>326</v>
      </c>
      <c r="K189">
        <v>0.54900000000000004</v>
      </c>
      <c r="L189" t="s">
        <v>326</v>
      </c>
      <c r="M189" s="59">
        <v>0.53400000000000003</v>
      </c>
      <c r="N189" s="67" t="s">
        <v>326</v>
      </c>
      <c r="O189" s="59">
        <v>0.59099999999999997</v>
      </c>
      <c r="P189" s="6" t="s">
        <v>326</v>
      </c>
      <c r="Q189">
        <v>1.23</v>
      </c>
      <c r="R189" t="s">
        <v>326</v>
      </c>
      <c r="S189">
        <v>1.1100000000000001</v>
      </c>
      <c r="T189" t="s">
        <v>326</v>
      </c>
      <c r="U189">
        <v>0.56000000000000005</v>
      </c>
      <c r="V189" t="s">
        <v>326</v>
      </c>
      <c r="W189">
        <v>0.54500000000000004</v>
      </c>
      <c r="X189" t="s">
        <v>326</v>
      </c>
    </row>
    <row r="190" spans="1:24" x14ac:dyDescent="0.35">
      <c r="A190" s="48" t="s">
        <v>611</v>
      </c>
      <c r="B190" t="s">
        <v>612</v>
      </c>
      <c r="C190" s="56" t="s">
        <v>689</v>
      </c>
      <c r="D190" t="s">
        <v>325</v>
      </c>
      <c r="E190">
        <v>0.54600000000000004</v>
      </c>
      <c r="F190" t="s">
        <v>326</v>
      </c>
      <c r="G190">
        <v>0.70499999999999996</v>
      </c>
      <c r="H190" t="s">
        <v>326</v>
      </c>
      <c r="I190">
        <v>0.66600000000000004</v>
      </c>
      <c r="J190" t="s">
        <v>326</v>
      </c>
      <c r="K190">
        <v>0.54900000000000004</v>
      </c>
      <c r="L190" t="s">
        <v>326</v>
      </c>
      <c r="M190" s="59">
        <v>0.53400000000000003</v>
      </c>
      <c r="N190" s="67" t="s">
        <v>326</v>
      </c>
      <c r="O190" s="59">
        <v>0.59099999999999997</v>
      </c>
      <c r="P190" s="6" t="s">
        <v>326</v>
      </c>
      <c r="Q190">
        <v>1.1599999999999999</v>
      </c>
      <c r="R190" t="s">
        <v>326</v>
      </c>
      <c r="S190">
        <v>1.1000000000000001</v>
      </c>
      <c r="T190" t="s">
        <v>326</v>
      </c>
      <c r="U190">
        <v>0.56000000000000005</v>
      </c>
      <c r="V190" t="s">
        <v>326</v>
      </c>
      <c r="W190">
        <v>0.54500000000000004</v>
      </c>
      <c r="X190" t="s">
        <v>326</v>
      </c>
    </row>
    <row r="191" spans="1:24" x14ac:dyDescent="0.35">
      <c r="A191" s="48" t="s">
        <v>613</v>
      </c>
      <c r="B191" t="s">
        <v>614</v>
      </c>
      <c r="C191" s="56" t="s">
        <v>689</v>
      </c>
      <c r="D191" t="s">
        <v>325</v>
      </c>
      <c r="E191">
        <v>0.54600000000000004</v>
      </c>
      <c r="F191" t="s">
        <v>326</v>
      </c>
      <c r="G191">
        <v>0.93799999999999994</v>
      </c>
      <c r="H191" t="s">
        <v>326</v>
      </c>
      <c r="I191">
        <v>0.89300000000000002</v>
      </c>
      <c r="J191" t="s">
        <v>326</v>
      </c>
      <c r="K191">
        <v>0.54900000000000004</v>
      </c>
      <c r="L191" t="s">
        <v>326</v>
      </c>
      <c r="M191" s="59">
        <v>0.53400000000000003</v>
      </c>
      <c r="N191" s="67" t="s">
        <v>326</v>
      </c>
      <c r="O191" s="59">
        <v>0.92600000000000005</v>
      </c>
      <c r="P191" s="6" t="s">
        <v>332</v>
      </c>
      <c r="Q191">
        <v>1.67</v>
      </c>
      <c r="R191" t="s">
        <v>326</v>
      </c>
      <c r="S191">
        <v>1.44</v>
      </c>
      <c r="T191" t="s">
        <v>326</v>
      </c>
      <c r="U191">
        <v>0.56000000000000005</v>
      </c>
      <c r="V191" t="s">
        <v>326</v>
      </c>
      <c r="W191">
        <v>0.54500000000000004</v>
      </c>
      <c r="X191" t="s">
        <v>326</v>
      </c>
    </row>
    <row r="192" spans="1:24" x14ac:dyDescent="0.35">
      <c r="A192" s="48" t="s">
        <v>615</v>
      </c>
      <c r="B192" t="s">
        <v>616</v>
      </c>
      <c r="C192" s="56" t="s">
        <v>689</v>
      </c>
      <c r="D192" t="s">
        <v>325</v>
      </c>
      <c r="E192">
        <v>0.54600000000000004</v>
      </c>
      <c r="F192" t="s">
        <v>326</v>
      </c>
      <c r="G192">
        <v>0.69699999999999995</v>
      </c>
      <c r="H192" t="s">
        <v>326</v>
      </c>
      <c r="I192">
        <v>0.65200000000000002</v>
      </c>
      <c r="J192" t="s">
        <v>326</v>
      </c>
      <c r="K192">
        <v>0.54900000000000004</v>
      </c>
      <c r="L192" t="s">
        <v>326</v>
      </c>
      <c r="M192" s="59">
        <v>0.53400000000000003</v>
      </c>
      <c r="N192" s="67" t="s">
        <v>326</v>
      </c>
      <c r="O192" s="59">
        <v>0.59099999999999997</v>
      </c>
      <c r="P192" s="6" t="s">
        <v>326</v>
      </c>
      <c r="Q192">
        <v>1.24</v>
      </c>
      <c r="R192" t="s">
        <v>326</v>
      </c>
      <c r="S192">
        <v>1.05</v>
      </c>
      <c r="T192" t="s">
        <v>326</v>
      </c>
      <c r="U192">
        <v>0.56000000000000005</v>
      </c>
      <c r="V192" t="s">
        <v>326</v>
      </c>
      <c r="W192">
        <v>0.54500000000000004</v>
      </c>
      <c r="X192" t="s">
        <v>326</v>
      </c>
    </row>
    <row r="193" spans="1:24" x14ac:dyDescent="0.35">
      <c r="A193" s="48" t="s">
        <v>617</v>
      </c>
      <c r="B193" t="s">
        <v>618</v>
      </c>
      <c r="C193" s="56" t="s">
        <v>689</v>
      </c>
      <c r="D193" t="s">
        <v>325</v>
      </c>
      <c r="E193">
        <v>0.54600000000000004</v>
      </c>
      <c r="F193" t="s">
        <v>326</v>
      </c>
      <c r="G193">
        <v>0.53200000000000003</v>
      </c>
      <c r="H193" t="s">
        <v>326</v>
      </c>
      <c r="I193">
        <v>0.54600000000000004</v>
      </c>
      <c r="J193" t="s">
        <v>326</v>
      </c>
      <c r="K193">
        <v>0.54900000000000004</v>
      </c>
      <c r="L193" t="s">
        <v>326</v>
      </c>
      <c r="M193" s="59">
        <v>0.53400000000000003</v>
      </c>
      <c r="N193" s="67" t="s">
        <v>326</v>
      </c>
      <c r="O193" s="59">
        <v>0.59099999999999997</v>
      </c>
      <c r="P193" s="6" t="s">
        <v>326</v>
      </c>
      <c r="Q193">
        <v>0.95099999999999996</v>
      </c>
      <c r="R193" t="s">
        <v>326</v>
      </c>
      <c r="S193">
        <v>0.752</v>
      </c>
      <c r="T193" t="s">
        <v>326</v>
      </c>
      <c r="U193">
        <v>0.56000000000000005</v>
      </c>
      <c r="V193" t="s">
        <v>326</v>
      </c>
      <c r="W193">
        <v>0.54500000000000004</v>
      </c>
      <c r="X193" t="s">
        <v>326</v>
      </c>
    </row>
    <row r="194" spans="1:24" x14ac:dyDescent="0.35">
      <c r="A194" s="48" t="s">
        <v>619</v>
      </c>
      <c r="B194" t="s">
        <v>620</v>
      </c>
      <c r="C194" s="56" t="s">
        <v>689</v>
      </c>
      <c r="D194" t="s">
        <v>325</v>
      </c>
      <c r="E194">
        <v>0.67900000000000005</v>
      </c>
      <c r="F194" t="s">
        <v>326</v>
      </c>
      <c r="G194">
        <v>0.72</v>
      </c>
      <c r="H194" t="s">
        <v>326</v>
      </c>
      <c r="I194">
        <v>0.77300000000000002</v>
      </c>
      <c r="J194" t="s">
        <v>326</v>
      </c>
      <c r="K194">
        <v>0.73599999999999999</v>
      </c>
      <c r="L194" t="s">
        <v>326</v>
      </c>
      <c r="M194" s="59">
        <v>0.53400000000000003</v>
      </c>
      <c r="N194" s="67" t="s">
        <v>326</v>
      </c>
      <c r="O194" s="59">
        <v>0.9</v>
      </c>
      <c r="P194" s="6" t="s">
        <v>326</v>
      </c>
      <c r="Q194">
        <v>1.38</v>
      </c>
      <c r="R194" t="s">
        <v>326</v>
      </c>
      <c r="S194">
        <v>1.24</v>
      </c>
      <c r="T194" t="s">
        <v>326</v>
      </c>
      <c r="U194">
        <v>0.56000000000000005</v>
      </c>
      <c r="V194" t="s">
        <v>326</v>
      </c>
      <c r="W194">
        <v>0.59599999999999997</v>
      </c>
      <c r="X194" t="s">
        <v>326</v>
      </c>
    </row>
    <row r="195" spans="1:24" x14ac:dyDescent="0.35">
      <c r="A195" s="48" t="s">
        <v>621</v>
      </c>
      <c r="B195" t="s">
        <v>622</v>
      </c>
      <c r="C195" s="56" t="s">
        <v>689</v>
      </c>
      <c r="D195" t="s">
        <v>325</v>
      </c>
      <c r="E195">
        <v>0.54600000000000004</v>
      </c>
      <c r="F195" t="s">
        <v>326</v>
      </c>
      <c r="G195">
        <v>0.59499999999999997</v>
      </c>
      <c r="H195" t="s">
        <v>326</v>
      </c>
      <c r="I195">
        <v>0.64500000000000002</v>
      </c>
      <c r="J195" t="s">
        <v>326</v>
      </c>
      <c r="K195">
        <v>0.54900000000000004</v>
      </c>
      <c r="L195" t="s">
        <v>326</v>
      </c>
      <c r="M195" s="59">
        <v>0.53400000000000003</v>
      </c>
      <c r="N195" s="67" t="s">
        <v>326</v>
      </c>
      <c r="O195" s="59">
        <v>0.67</v>
      </c>
      <c r="P195" s="6" t="s">
        <v>326</v>
      </c>
      <c r="Q195">
        <v>1.08</v>
      </c>
      <c r="R195" t="s">
        <v>326</v>
      </c>
      <c r="S195">
        <v>1.04</v>
      </c>
      <c r="T195" t="s">
        <v>326</v>
      </c>
      <c r="U195">
        <v>0.56000000000000005</v>
      </c>
      <c r="V195" t="s">
        <v>326</v>
      </c>
      <c r="W195">
        <v>0.54500000000000004</v>
      </c>
      <c r="X195" t="s">
        <v>326</v>
      </c>
    </row>
    <row r="196" spans="1:24" x14ac:dyDescent="0.35">
      <c r="A196" s="48" t="s">
        <v>623</v>
      </c>
      <c r="B196" t="s">
        <v>624</v>
      </c>
      <c r="C196" s="56" t="s">
        <v>689</v>
      </c>
      <c r="D196" t="s">
        <v>325</v>
      </c>
      <c r="E196">
        <v>0.55600000000000005</v>
      </c>
      <c r="F196" t="s">
        <v>326</v>
      </c>
      <c r="G196">
        <v>0.58899999999999997</v>
      </c>
      <c r="H196" t="s">
        <v>326</v>
      </c>
      <c r="I196">
        <v>0.65200000000000002</v>
      </c>
      <c r="J196" t="s">
        <v>326</v>
      </c>
      <c r="K196">
        <v>0.54900000000000004</v>
      </c>
      <c r="L196" t="s">
        <v>326</v>
      </c>
      <c r="M196" s="59">
        <v>0.53400000000000003</v>
      </c>
      <c r="N196" s="67" t="s">
        <v>326</v>
      </c>
      <c r="O196" s="59">
        <v>0.69399999999999995</v>
      </c>
      <c r="P196" s="6" t="s">
        <v>326</v>
      </c>
      <c r="Q196">
        <v>1.03</v>
      </c>
      <c r="R196" t="s">
        <v>326</v>
      </c>
      <c r="S196">
        <v>1.06</v>
      </c>
      <c r="T196" t="s">
        <v>326</v>
      </c>
      <c r="U196">
        <v>0.56000000000000005</v>
      </c>
      <c r="V196" t="s">
        <v>326</v>
      </c>
      <c r="W196">
        <v>0.54500000000000004</v>
      </c>
      <c r="X196" t="s">
        <v>326</v>
      </c>
    </row>
    <row r="197" spans="1:24" x14ac:dyDescent="0.35">
      <c r="A197" s="247" t="s">
        <v>625</v>
      </c>
      <c r="B197" s="61" t="s">
        <v>626</v>
      </c>
      <c r="C197" s="65" t="s">
        <v>689</v>
      </c>
      <c r="D197" s="61" t="s">
        <v>325</v>
      </c>
      <c r="E197" s="71">
        <v>1.46</v>
      </c>
      <c r="F197" s="71" t="s">
        <v>12</v>
      </c>
      <c r="G197" s="61">
        <v>1.41</v>
      </c>
      <c r="H197" s="61" t="s">
        <v>332</v>
      </c>
      <c r="I197" s="61">
        <v>1.38</v>
      </c>
      <c r="J197" s="61" t="s">
        <v>332</v>
      </c>
      <c r="K197" s="61">
        <v>1.05</v>
      </c>
      <c r="L197" s="61" t="s">
        <v>332</v>
      </c>
      <c r="M197" s="61">
        <v>1.24</v>
      </c>
      <c r="N197" s="248" t="s">
        <v>332</v>
      </c>
      <c r="O197" s="61">
        <v>1.1399999999999999</v>
      </c>
      <c r="P197" s="61" t="s">
        <v>332</v>
      </c>
      <c r="Q197" s="61">
        <v>1.48</v>
      </c>
      <c r="R197" s="61" t="s">
        <v>332</v>
      </c>
      <c r="S197" s="61">
        <v>0.995</v>
      </c>
      <c r="T197" s="61" t="s">
        <v>326</v>
      </c>
      <c r="U197" s="61">
        <v>1.24</v>
      </c>
      <c r="V197" s="61" t="s">
        <v>332</v>
      </c>
      <c r="W197" s="61">
        <v>1.58</v>
      </c>
      <c r="X197" s="61" t="s">
        <v>332</v>
      </c>
    </row>
    <row r="199" spans="1:24" s="59" customFormat="1" x14ac:dyDescent="0.35">
      <c r="A199" s="59" t="s">
        <v>809</v>
      </c>
      <c r="D199" s="243"/>
      <c r="E199" s="243"/>
    </row>
    <row r="200" spans="1:24" s="59" customFormat="1" x14ac:dyDescent="0.35">
      <c r="A200" s="59" t="s">
        <v>883</v>
      </c>
      <c r="D200" s="243"/>
      <c r="E200" s="243"/>
    </row>
    <row r="201" spans="1:24" s="59" customFormat="1" x14ac:dyDescent="0.35">
      <c r="A201" s="244" t="s">
        <v>957</v>
      </c>
      <c r="D201" s="243"/>
      <c r="E201" s="243"/>
    </row>
    <row r="202" spans="1:24" s="245" customFormat="1" x14ac:dyDescent="0.35">
      <c r="A202" s="120" t="s">
        <v>884</v>
      </c>
      <c r="B202" s="241"/>
      <c r="C202" s="241"/>
      <c r="D202" s="241"/>
      <c r="E202" s="241"/>
      <c r="F202" s="241"/>
      <c r="G202" s="241"/>
      <c r="H202" s="241"/>
      <c r="I202" s="241"/>
      <c r="J202" s="241"/>
      <c r="K202" s="241"/>
      <c r="L202" s="241"/>
      <c r="M202" s="241"/>
      <c r="N202" s="241"/>
      <c r="O202" s="241"/>
      <c r="P202" s="241"/>
      <c r="Q202" s="241"/>
    </row>
    <row r="203" spans="1:24" s="90" customFormat="1" x14ac:dyDescent="0.35">
      <c r="A203" s="120" t="s">
        <v>885</v>
      </c>
      <c r="B203" s="241"/>
      <c r="C203" s="241"/>
      <c r="D203" s="241"/>
      <c r="E203" s="241"/>
      <c r="F203" s="241"/>
      <c r="G203" s="241"/>
      <c r="H203" s="241"/>
      <c r="I203" s="241"/>
      <c r="J203" s="241"/>
      <c r="K203" s="241"/>
      <c r="L203" s="241"/>
      <c r="M203" s="241"/>
      <c r="N203" s="241"/>
      <c r="O203" s="241"/>
      <c r="P203" s="241"/>
      <c r="Q203" s="241"/>
    </row>
    <row r="204" spans="1:24" s="241" customFormat="1" x14ac:dyDescent="0.35">
      <c r="A204" s="120" t="s">
        <v>886</v>
      </c>
    </row>
  </sheetData>
  <sortState ref="A10:X26">
    <sortCondition ref="A10"/>
  </sortState>
  <mergeCells count="19">
    <mergeCell ref="A1:X1"/>
    <mergeCell ref="A2:X2"/>
    <mergeCell ref="K5:L5"/>
    <mergeCell ref="U5:V5"/>
    <mergeCell ref="A7:X7"/>
    <mergeCell ref="A27:X27"/>
    <mergeCell ref="E4:X4"/>
    <mergeCell ref="A4:A6"/>
    <mergeCell ref="B4:B6"/>
    <mergeCell ref="D4:D6"/>
    <mergeCell ref="I5:J5"/>
    <mergeCell ref="M5:N5"/>
    <mergeCell ref="S5:T5"/>
    <mergeCell ref="W5:X5"/>
    <mergeCell ref="E5:F5"/>
    <mergeCell ref="O5:P5"/>
    <mergeCell ref="G5:H5"/>
    <mergeCell ref="Q5:R5"/>
    <mergeCell ref="C4:C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535575C2E16DD4180F647D41F93EB12" ma:contentTypeVersion="50" ma:contentTypeDescription="Create a new document." ma:contentTypeScope="" ma:versionID="0b2c01cec21c44c30711af6870b2086c">
  <xsd:schema xmlns:xsd="http://www.w3.org/2001/XMLSchema" xmlns:xs="http://www.w3.org/2001/XMLSchema" xmlns:p="http://schemas.microsoft.com/office/2006/metadata/properties" xmlns:ns1="http://schemas.microsoft.com/sharepoint/v3" xmlns:ns2="1720e262-164b-42d9-b8f5-1c971da2b9e2" targetNamespace="http://schemas.microsoft.com/office/2006/metadata/properties" ma:root="true" ma:fieldsID="ef36e399ae9477f09b5c43b6885dc76d" ns1:_="" ns2:_="">
    <xsd:import namespace="http://schemas.microsoft.com/sharepoint/v3"/>
    <xsd:import namespace="1720e262-164b-42d9-b8f5-1c971da2b9e2"/>
    <xsd:element name="properties">
      <xsd:complexType>
        <xsd:sequence>
          <xsd:element name="documentManagement">
            <xsd:complexType>
              <xsd:all>
                <xsd:element ref="ns2:_dlc_DocId" minOccurs="0"/>
                <xsd:element ref="ns2:_dlc_DocIdUrl" minOccurs="0"/>
                <xsd:element ref="ns2:_dlc_DocIdPersistId" minOccurs="0"/>
                <xsd:element ref="ns2:Del_Flag" minOccurs="0"/>
                <xsd:element ref="ns2:IP_x0020_Number" minOccurs="0"/>
                <xsd:element ref="ns2:Document_x0020_Type"/>
                <xsd:element ref="ns1:RoutingRuleDescription" minOccurs="0"/>
                <xsd:element ref="ns2:Disemina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4" nillable="true" ma:displayName="Description" ma:internalName="Description0"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0e262-164b-42d9-b8f5-1c971da2b9e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el_Flag" ma:index="11" nillable="true" ma:displayName="Del_Flag" ma:default="0" ma:description="When set indicates list item can be deleted" ma:internalName="Del_Flag">
      <xsd:simpleType>
        <xsd:restriction base="dms:Boolean"/>
      </xsd:simpleType>
    </xsd:element>
    <xsd:element name="IP_x0020_Number" ma:index="12" nillable="true" ma:displayName="IP Number" ma:indexed="true" ma:internalName="IP_x0020_Number">
      <xsd:simpleType>
        <xsd:restriction base="dms:Text"/>
      </xsd:simpleType>
    </xsd:element>
    <xsd:element name="Document_x0020_Type" ma:index="13" ma:displayName="Document Type" ma:default="Author's original manuscript" ma:description="" ma:format="Dropdown" ma:internalName="Document_x0020_Type">
      <xsd:simpleType>
        <xsd:restriction base="dms:Choice">
          <xsd:enumeration value="Author's original manuscript"/>
          <xsd:enumeration value="SPN edited manuscript"/>
          <xsd:enumeration value="Peer review"/>
          <xsd:enumeration value="Peer review reconciliation"/>
          <xsd:enumeration value="Final manuscript for Bureau approval"/>
          <xsd:enumeration value="Final BAO approved manuscript"/>
          <xsd:enumeration value="IPPA"/>
          <xsd:enumeration value="Other"/>
        </xsd:restriction>
      </xsd:simpleType>
    </xsd:element>
    <xsd:element name="Disemination_x0020_Date" ma:index="16" nillable="true" ma:displayName="Disemination Date" ma:internalName="Disemin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Working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isemination_x0020_Date xmlns="1720e262-164b-42d9-b8f5-1c971da2b9e2" xsi:nil="true"/>
    <RoutingRuleDescription xmlns="http://schemas.microsoft.com/sharepoint/v3">Appendix Table for approval</RoutingRuleDescription>
    <IP_x0020_Number xmlns="1720e262-164b-42d9-b8f5-1c971da2b9e2">IP-065963</IP_x0020_Number>
    <Document_x0020_Type xmlns="1720e262-164b-42d9-b8f5-1c971da2b9e2">Final manuscript for Bureau approval</Document_x0020_Type>
    <Del_Flag xmlns="1720e262-164b-42d9-b8f5-1c971da2b9e2">false</Del_Flag>
    <_dlc_DocId xmlns="1720e262-164b-42d9-b8f5-1c971da2b9e2">IP000000-33-291713</_dlc_DocId>
    <_dlc_DocIdUrl xmlns="1720e262-164b-42d9-b8f5-1c971da2b9e2">
      <Url>https://ipds.usgs.gov/_layouts/DocIdRedir.aspx?ID=IP000000-33-291713</Url>
      <Description>IP000000-33-291713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EBE8C8-3C97-4C71-A01D-3657B822FAC2}">
  <ds:schemaRefs>
    <ds:schemaRef ds:uri="http://schemas.microsoft.com/sharepoint/events"/>
  </ds:schemaRefs>
</ds:datastoreItem>
</file>

<file path=customXml/itemProps2.xml><?xml version="1.0" encoding="utf-8"?>
<ds:datastoreItem xmlns:ds="http://schemas.openxmlformats.org/officeDocument/2006/customXml" ds:itemID="{10E86E07-295E-4A35-B097-FFBC7F51F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720e262-164b-42d9-b8f5-1c971da2b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95A8A1-709D-4980-8E13-0857704B9BF0}">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1720e262-164b-42d9-b8f5-1c971da2b9e2"/>
    <ds:schemaRef ds:uri="http://purl.org/dc/dcmitype/"/>
    <ds:schemaRef ds:uri="http://schemas.microsoft.com/sharepoint/v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C29C7B5-0A3B-4C3B-ADAB-399E2C0957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A1-Bridge Dates</vt:lpstr>
      <vt:lpstr>Table A2-Bridge field data</vt:lpstr>
      <vt:lpstr>Table A3-Bed sed field data</vt:lpstr>
      <vt:lpstr>Table A4 - Unf Water Results</vt:lpstr>
      <vt:lpstr>Table A5 - Filt Water Results</vt:lpstr>
      <vt:lpstr>Table A6 - Susp Sed Results</vt:lpstr>
      <vt:lpstr>Table A7 - Bed Sed Results</vt:lpstr>
      <vt:lpstr>Table A8- Water blanks,Non-HRMS</vt:lpstr>
      <vt:lpstr>Table A9-Water Blanks,HRMS</vt:lpstr>
      <vt:lpstr>Table A10-Water VOC trip blanks</vt:lpstr>
      <vt:lpstr>Table A11- SuspSed. Equip. Blnk</vt:lpstr>
      <vt:lpstr>Table A12 - CentrifugeRecovery</vt:lpstr>
      <vt:lpstr>Table A13 - Water Field Reps</vt:lpstr>
      <vt:lpstr>Table A14- Bulk Sed Fld Splits</vt:lpstr>
      <vt:lpstr>Table A15 - Puget Sound SRM</vt:lpstr>
      <vt:lpstr>Table A16 - Unf Water Loads</vt:lpstr>
      <vt:lpstr>Table A17 - Filt Water Loads</vt:lpstr>
      <vt:lpstr>Table A18-Susp Sed Loads</vt:lpstr>
    </vt:vector>
  </TitlesOfParts>
  <Company>USGS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 Kathleen E.</dc:creator>
  <cp:lastModifiedBy>Ecology</cp:lastModifiedBy>
  <dcterms:created xsi:type="dcterms:W3CDTF">2015-04-21T14:10:24Z</dcterms:created>
  <dcterms:modified xsi:type="dcterms:W3CDTF">2016-01-04T17:37:02Z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0x010100C535575C2E16DD4180F647D41F93EB12</vt:lpwstr>
  </property>
  <property fmtid="{D5CDD505-2E9C-101B-9397-08002B2CF9AE}" pid="3" name="ItemRetentionFormula">
    <vt:lpwstr/>
  </property>
  <property fmtid="{D5CDD505-2E9C-101B-9397-08002B2CF9AE}" pid="4" name="_dlc_policyId">
    <vt:lpwstr/>
  </property>
  <property fmtid="{D5CDD505-2E9C-101B-9397-08002B2CF9AE}" pid="5" name="_dlc_DocIdItemGuid">
    <vt:lpwstr>331dfb25-aa7e-4baf-b4d9-8309d6b846a2</vt:lpwstr>
  </property>
</Properties>
</file>