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AP\SHARED Files\DUTCH\PPCP-PFAS report 2010-2019\1. FINAL RPT-APP 12-14-2021\"/>
    </mc:Choice>
  </mc:AlternateContent>
  <bookViews>
    <workbookView xWindow="0" yWindow="0" windowWidth="28800" windowHeight="12430" activeTab="3"/>
  </bookViews>
  <sheets>
    <sheet name="Appendix C-1.All detected PPCPs" sheetId="37" r:id="rId1"/>
    <sheet name="Appendix C-2. All detected PFAS" sheetId="49" r:id="rId2"/>
    <sheet name="Appendix D-1, D-2 PPCPs" sheetId="50" r:id="rId3"/>
    <sheet name="Appendix D-3, D-4 PFAS" sheetId="51" r:id="rId4"/>
  </sheets>
  <definedNames>
    <definedName name="_xlnm._FilterDatabase" localSheetId="0" hidden="1">'Appendix C-1.All detected PPCPs'!$A$8:$N$145</definedName>
    <definedName name="_xlnm._FilterDatabase" localSheetId="1" hidden="1">'Appendix C-2. All detected PFAS'!$A$8:$N$37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51" l="1"/>
  <c r="C28" i="51"/>
  <c r="C27" i="51"/>
  <c r="C26" i="51"/>
  <c r="C25" i="51"/>
  <c r="C24" i="51"/>
  <c r="C23" i="51"/>
  <c r="C22" i="51"/>
  <c r="C21" i="51"/>
  <c r="C14" i="51"/>
  <c r="C13" i="51"/>
  <c r="C12" i="51"/>
  <c r="C11" i="51"/>
  <c r="C10" i="51"/>
  <c r="C9" i="51"/>
  <c r="C8" i="51"/>
  <c r="C7" i="51"/>
  <c r="C6" i="51"/>
</calcChain>
</file>

<file path=xl/sharedStrings.xml><?xml version="1.0" encoding="utf-8"?>
<sst xmlns="http://schemas.openxmlformats.org/spreadsheetml/2006/main" count="1023" uniqueCount="252">
  <si>
    <t>Albuterol</t>
  </si>
  <si>
    <t>Amphetamine</t>
  </si>
  <si>
    <t>Codeine</t>
  </si>
  <si>
    <t>Cotinine</t>
  </si>
  <si>
    <t>Metformin</t>
  </si>
  <si>
    <t>Triamterene</t>
  </si>
  <si>
    <t>4-Epitetracycline [ETC]</t>
  </si>
  <si>
    <t>Alprazolam</t>
  </si>
  <si>
    <t>Amitriptyline</t>
  </si>
  <si>
    <t>Amlodipine</t>
  </si>
  <si>
    <t>Anhydrochlortetracycline [ACTC]</t>
  </si>
  <si>
    <t>Anhydrotetracycline [ATC]</t>
  </si>
  <si>
    <t>Azithromycin</t>
  </si>
  <si>
    <t>Benztropine</t>
  </si>
  <si>
    <t>Caffeine</t>
  </si>
  <si>
    <t>Carbadox</t>
  </si>
  <si>
    <t>Ciprofloxacin</t>
  </si>
  <si>
    <t>Cocaine</t>
  </si>
  <si>
    <t>DEET</t>
  </si>
  <si>
    <t>Dehydronifedipine</t>
  </si>
  <si>
    <t>Desmethyldiltiazem</t>
  </si>
  <si>
    <t>Diltiazem</t>
  </si>
  <si>
    <t>Diphenhydramine</t>
  </si>
  <si>
    <t>Enrofloxacin</t>
  </si>
  <si>
    <t>Erythromycin-H2O</t>
  </si>
  <si>
    <t>Fluoxetine</t>
  </si>
  <si>
    <t>Ibuprofen</t>
  </si>
  <si>
    <t>Miconazole</t>
  </si>
  <si>
    <t>Norgestimate</t>
  </si>
  <si>
    <t>Norverapamil</t>
  </si>
  <si>
    <t>Ofloxacin</t>
  </si>
  <si>
    <t>Oxytetracyclin [OTC]</t>
  </si>
  <si>
    <t>Paroxetine</t>
  </si>
  <si>
    <t>Prednisolone</t>
  </si>
  <si>
    <t>Propoxyphene</t>
  </si>
  <si>
    <t>Sarafloxacin</t>
  </si>
  <si>
    <t>Sertraline</t>
  </si>
  <si>
    <t>Simvastatin</t>
  </si>
  <si>
    <t>Sulfadimethoxine</t>
  </si>
  <si>
    <t>Sulfamethoxazole</t>
  </si>
  <si>
    <t>Triclocarban</t>
  </si>
  <si>
    <t>Valsartan</t>
  </si>
  <si>
    <t>Verapamil</t>
  </si>
  <si>
    <t>Perfluorobutanoate (PFBA)</t>
  </si>
  <si>
    <t>Perfluorodecanoate (PFDA)</t>
  </si>
  <si>
    <t>Perfluorododecanoate (PFDoA)</t>
  </si>
  <si>
    <t>Perfluorohexanoate (PFHxA)</t>
  </si>
  <si>
    <t>Perfluorooctanoate (PFOA)</t>
  </si>
  <si>
    <t>Perfluorooctanesulfonate (PFOS)</t>
  </si>
  <si>
    <t>Perfluorooctanesulfonamide (PFOSA)</t>
  </si>
  <si>
    <t>Perfluoroundecanoate (PFUnA)</t>
  </si>
  <si>
    <t>Perfluorodecanesulfonate (PFDS)</t>
  </si>
  <si>
    <t>No. Detected</t>
  </si>
  <si>
    <t>Incidence</t>
  </si>
  <si>
    <t>No. of Samples</t>
  </si>
  <si>
    <t>% Detected Values</t>
  </si>
  <si>
    <t>% of Study Area</t>
  </si>
  <si>
    <t>Spatial Extent</t>
  </si>
  <si>
    <t>2010 Bellingham Bay</t>
  </si>
  <si>
    <t>2013 Elliott Bay</t>
  </si>
  <si>
    <t>2015 Bainbridge Basin</t>
  </si>
  <si>
    <t>2014 Commencement Bay</t>
  </si>
  <si>
    <t>2019 Budd Inlet</t>
  </si>
  <si>
    <t>2019 Pt Gardner/Everett Harbor</t>
  </si>
  <si>
    <t>NA</t>
  </si>
  <si>
    <t>¹ Estimated by regression on order statistics (ROS) when nondetected data were present (Helsel, 2012); ² from all values; ³ from detected values only</t>
  </si>
  <si>
    <t>Area (km²)</t>
  </si>
  <si>
    <t>Reporting Limits</t>
  </si>
  <si>
    <t>Concentrations</t>
  </si>
  <si>
    <t>2010 Sentinel stations</t>
  </si>
  <si>
    <t>2019 Puget Sound-wide</t>
  </si>
  <si>
    <t>Minimum Detected Concentration (ng/g dry wt)</t>
  </si>
  <si>
    <t>Maximum Detected Concentration (ng/g dry wt)</t>
  </si>
  <si>
    <t>Estimated Median Concentration (ng/g dry wt)¹</t>
  </si>
  <si>
    <t>Concentration/RL ratios</t>
  </si>
  <si>
    <t>Estimated     Mean Concentration (ng/g dry wt)¹</t>
  </si>
  <si>
    <t>Estimated        Mean Concentration (ng/g dry wt)¹</t>
  </si>
  <si>
    <t>Minimum           Reporting                   Limit                            (ng/g dry wt)²</t>
  </si>
  <si>
    <t>Maximum                     Reporting                    Limit                            (ng/g dry wt)²</t>
  </si>
  <si>
    <t>Minimum                   Concentration/ RL                      (ng/g dry wt)³</t>
  </si>
  <si>
    <t>RL = Reporting Limit</t>
  </si>
  <si>
    <t>NA = Spatial extent of study area cannot be calculated for the 10 sentinel stations as they are not part of a sampling frame.</t>
  </si>
  <si>
    <t xml:space="preserve">NC = There were too few detected values (&lt;50% detected) to calculate using ROS. </t>
  </si>
  <si>
    <r>
      <t xml:space="preserve">Parameter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Year, Sampling Frame</t>
    </r>
  </si>
  <si>
    <t>Maximum                   Concentration/ RL                      (ng/g dry wt)³</t>
  </si>
  <si>
    <t>NC</t>
  </si>
  <si>
    <t>Appendix C-2.  Incidence, spatial extent, and summary statistics for concentrations of nine PFAS detected in Puget Sound surveys conducted from 2010 through 2019.</t>
  </si>
  <si>
    <t>Appendix C-1.  Incidence, spatial extent, and summary statistics for concentrations of 43 detected PPCPs in Puget Sound surveys conducted from 2010 through 2019.</t>
  </si>
  <si>
    <t xml:space="preserve">Appendix D-1. Geographic regions in the western United States in which the 43 PPCPs detected in sediments from our surveys were measured. </t>
  </si>
  <si>
    <t>Information compiled from the 33 references listed in Appendix F-2, below. Blue cells highlight presence of the chemical in the Puget Sound watershed.</t>
  </si>
  <si>
    <r>
      <rPr>
        <b/>
        <i/>
        <sz val="11"/>
        <color theme="1"/>
        <rFont val="Calibri"/>
        <family val="2"/>
        <scheme val="minor"/>
      </rPr>
      <t>PS</t>
    </r>
    <r>
      <rPr>
        <i/>
        <sz val="11"/>
        <color theme="1"/>
        <rFont val="Calibri"/>
        <family val="2"/>
        <scheme val="minor"/>
      </rPr>
      <t xml:space="preserve"> = Puget Sound, </t>
    </r>
    <r>
      <rPr>
        <b/>
        <i/>
        <sz val="11"/>
        <color theme="1"/>
        <rFont val="Calibri"/>
        <family val="2"/>
        <scheme val="minor"/>
      </rPr>
      <t>EW</t>
    </r>
    <r>
      <rPr>
        <i/>
        <sz val="11"/>
        <color theme="1"/>
        <rFont val="Calibri"/>
        <family val="2"/>
        <scheme val="minor"/>
      </rPr>
      <t xml:space="preserve"> = Eastern Washington, </t>
    </r>
    <r>
      <rPr>
        <b/>
        <i/>
        <sz val="11"/>
        <color theme="1"/>
        <rFont val="Calibri"/>
        <family val="2"/>
        <scheme val="minor"/>
      </rPr>
      <t>PNW</t>
    </r>
    <r>
      <rPr>
        <i/>
        <sz val="11"/>
        <color theme="1"/>
        <rFont val="Calibri"/>
        <family val="2"/>
        <scheme val="minor"/>
      </rPr>
      <t xml:space="preserve"> = Pacific Northwest, excluding Puget Sound (i.e., Southwest Washington, Oregon, British Columbia), </t>
    </r>
    <r>
      <rPr>
        <b/>
        <i/>
        <sz val="11"/>
        <color theme="1"/>
        <rFont val="Calibri"/>
        <family val="2"/>
        <scheme val="minor"/>
      </rPr>
      <t>CA</t>
    </r>
    <r>
      <rPr>
        <i/>
        <sz val="11"/>
        <color theme="1"/>
        <rFont val="Calibri"/>
        <family val="2"/>
        <scheme val="minor"/>
      </rPr>
      <t xml:space="preserve"> = California, </t>
    </r>
    <r>
      <rPr>
        <b/>
        <i/>
        <sz val="11"/>
        <color theme="1"/>
        <rFont val="Calibri"/>
        <family val="2"/>
        <scheme val="minor"/>
      </rPr>
      <t>other</t>
    </r>
    <r>
      <rPr>
        <i/>
        <sz val="11"/>
        <color theme="1"/>
        <rFont val="Calibri"/>
        <family val="2"/>
        <scheme val="minor"/>
      </rPr>
      <t xml:space="preserve"> = United States, excluding the west coast.</t>
    </r>
  </si>
  <si>
    <t>PPCPs detected                                                        in this study</t>
  </si>
  <si>
    <t>No. detected                 results in                 this study</t>
  </si>
  <si>
    <t>No.         media                   types</t>
  </si>
  <si>
    <t>Marine/           estuarine sediment</t>
  </si>
  <si>
    <t>Marine/             estuarine         water</t>
  </si>
  <si>
    <t>Marine/                               estuarine                                fish</t>
  </si>
  <si>
    <t>Marine/                  estuarine                   mussels,                 oysters</t>
  </si>
  <si>
    <t>WWTP           influent</t>
  </si>
  <si>
    <t xml:space="preserve">WWTP                   effluent </t>
  </si>
  <si>
    <t>Biosolids</t>
  </si>
  <si>
    <t>Reclaimed               water</t>
  </si>
  <si>
    <t>Ground water/            wells</t>
  </si>
  <si>
    <t>Fresh                   water</t>
  </si>
  <si>
    <t>Fresh                       water                   sediment</t>
  </si>
  <si>
    <t>Fresh                         water                         fish</t>
  </si>
  <si>
    <t>PS, CA</t>
  </si>
  <si>
    <t>PS</t>
  </si>
  <si>
    <t>PS, PNW, CA</t>
  </si>
  <si>
    <t>CA</t>
  </si>
  <si>
    <t>PNW, CA</t>
  </si>
  <si>
    <t>PS, PNW</t>
  </si>
  <si>
    <t>EW</t>
  </si>
  <si>
    <t>PS, PNW, other</t>
  </si>
  <si>
    <t>PS, PNW, CA, other</t>
  </si>
  <si>
    <t>PNW</t>
  </si>
  <si>
    <t>PS, other</t>
  </si>
  <si>
    <t>PS, PS</t>
  </si>
  <si>
    <t>4-Epitetracycline</t>
  </si>
  <si>
    <t>Anhydrochlortetracycline</t>
  </si>
  <si>
    <t>Oxytetracyclin</t>
  </si>
  <si>
    <t>Anhydrotetracycline</t>
  </si>
  <si>
    <t>Appendix D-2. Presence of 43 PPCPs detected in sediments from our surveys as compared with their presence in 32 surveys of other environmental media sampled from the Puget Sound watershed.</t>
  </si>
  <si>
    <t>Numbers in cells correspond with the survey in which each PPCP was detected.  The abbreviated reference for each survey is noted to right.  See References section for full citations.</t>
  </si>
  <si>
    <t>PPCPs detected                       in this study</t>
  </si>
  <si>
    <t>Marine/               estuarine                   fish</t>
  </si>
  <si>
    <t>Marine/     estuarine     mussels,         oysters</t>
  </si>
  <si>
    <t xml:space="preserve">WWTP                         effluent </t>
  </si>
  <si>
    <t>Ground      water/            wells</t>
  </si>
  <si>
    <t>PPCPs and PFAS literature references, by survey region. Author(s), publication year, media sampled, and sampling location noted.</t>
  </si>
  <si>
    <t>19, 5</t>
  </si>
  <si>
    <t>4, 5</t>
  </si>
  <si>
    <t>Puget Sound (PS)</t>
  </si>
  <si>
    <t>Dutch et al., 2021. This study - surface sediments, Puget Sound.</t>
  </si>
  <si>
    <t>1, 16</t>
  </si>
  <si>
    <t xml:space="preserve"> 19, 20, 16, 22, 6</t>
  </si>
  <si>
    <t xml:space="preserve"> 16, 5, 28</t>
  </si>
  <si>
    <t>Johnson et al., 2004. Effluent, well water, creeks. Sequim Bay, WA.</t>
  </si>
  <si>
    <t>Dougherty et al., 2010. Surface and ground water. Liberty Bay, WA.</t>
  </si>
  <si>
    <t>1, 19, 20</t>
  </si>
  <si>
    <t xml:space="preserve"> 19, 22</t>
  </si>
  <si>
    <t>Lubliner et al., 2010. Municipal wastewater (secondary and tertiary treatment).</t>
  </si>
  <si>
    <t>Meador, 2016. WWTP, surface water, fish.</t>
  </si>
  <si>
    <t>James et al., 2020.  Bay mussels.</t>
  </si>
  <si>
    <t>1, 13</t>
  </si>
  <si>
    <t>15, 16, 6</t>
  </si>
  <si>
    <t>4, 16, 5</t>
  </si>
  <si>
    <t>Tian et al., 2019. Nearshore waters.</t>
  </si>
  <si>
    <t>Ecology, 2020.  Per-and Polyfluoroalkyl Substances Draft Chemical Action Plan</t>
  </si>
  <si>
    <t>1, 13, 19, 20, 16</t>
  </si>
  <si>
    <t>19, 7</t>
  </si>
  <si>
    <t xml:space="preserve"> 20, 22</t>
  </si>
  <si>
    <t>2,  4, 14, 16, 5, 25</t>
  </si>
  <si>
    <t>2, 3</t>
  </si>
  <si>
    <t>Dinglasan-Panlilio et al., 2014. PFAS in surface waters, 7 sites inPuget Sound, 6 sites from Clayoquot and Barkley Sounds, British Columbia, Canada.</t>
  </si>
  <si>
    <t>Ecology and Herrera. 2010. 12 PFAAs and PFOSA in effluent from ten WWTPs in Puget Sound.</t>
  </si>
  <si>
    <t>15, 6</t>
  </si>
  <si>
    <t>4, 5, 28</t>
  </si>
  <si>
    <t xml:space="preserve"> 19, 20, 22</t>
  </si>
  <si>
    <t>Puget Sound (PS) and eastern Washington (EW)</t>
  </si>
  <si>
    <t>2, 4, 14, 5</t>
  </si>
  <si>
    <t>Johnson and Marti, 2012. Reclaimed water and groundwater. Lacey, Yelm, and Quincy, WA.</t>
  </si>
  <si>
    <t>2,  4, 14, 5</t>
  </si>
  <si>
    <t>Furl and Meredith, 2010. Freshwater, WWTP effluent, fish, osprey eggs. Rivers and lakes in Puget Sound watershed, Cascades, and Eastern WA.</t>
  </si>
  <si>
    <t>1, 19, 16</t>
  </si>
  <si>
    <t>19, 5, 7</t>
  </si>
  <si>
    <t xml:space="preserve"> 16, 5</t>
  </si>
  <si>
    <t>Johnson and Friese, 2012. Bottom fish. Four rivers and lakes.</t>
  </si>
  <si>
    <t>4, 14, 5</t>
  </si>
  <si>
    <t>Mathieu 2013. Sediment cores. WA State lakes.</t>
  </si>
  <si>
    <t>Mathieu and McCall, 2017. Surface water , WWTP effluent, freshwater fish tissue, osprey eggs. WA State rivers and lakes.</t>
  </si>
  <si>
    <t>1, 13, 16</t>
  </si>
  <si>
    <t xml:space="preserve"> 19, 16, 6</t>
  </si>
  <si>
    <t>2,  4, 14, 16, 5, 28</t>
  </si>
  <si>
    <t>1, 13, 20, 16</t>
  </si>
  <si>
    <t>19, 20, 15, 16, 22, 6</t>
  </si>
  <si>
    <t>4, 14, 16, 5</t>
  </si>
  <si>
    <t>Pacific Northwest (PNW), excluding Puget Sound and eastern Washington (i.e., Southwest Washington, Oregon, British Columbia)</t>
  </si>
  <si>
    <t xml:space="preserve"> 20, 16, 22, 6</t>
  </si>
  <si>
    <t>Nilsen et al., 2007. Streambed sediments. Lower Columbia River and selected tributaries.</t>
  </si>
  <si>
    <t xml:space="preserve"> 19, 20, 15, 22</t>
  </si>
  <si>
    <t>Morace, 2012. WWTP effluent and stormwater runoff. Columbia River and basin.</t>
  </si>
  <si>
    <t>4, 5, 25</t>
  </si>
  <si>
    <t>Granek et al. 2016. Olympia oysters. Two Oregon estuaries.</t>
  </si>
  <si>
    <t>1, 20</t>
  </si>
  <si>
    <t>19, 24</t>
  </si>
  <si>
    <t xml:space="preserve"> 20, 15</t>
  </si>
  <si>
    <t>4, 16, 5, 28, 27, 26, 25</t>
  </si>
  <si>
    <t>3, 21</t>
  </si>
  <si>
    <r>
      <t xml:space="preserve">Krogh et al., 2017. WWTP untreated sewage; marine water, sediment, biota (No. horse mussels - </t>
    </r>
    <r>
      <rPr>
        <i/>
        <sz val="11"/>
        <color theme="1"/>
        <rFont val="Calibri"/>
        <family val="2"/>
        <scheme val="minor"/>
      </rPr>
      <t>Modiolus modiolus</t>
    </r>
    <r>
      <rPr>
        <sz val="11"/>
        <color theme="1"/>
        <rFont val="Calibri"/>
        <family val="2"/>
        <scheme val="minor"/>
      </rPr>
      <t>). Victoria, Canada.</t>
    </r>
  </si>
  <si>
    <t xml:space="preserve"> 20, 6</t>
  </si>
  <si>
    <t>2,  4, 5</t>
  </si>
  <si>
    <t>Alava, 2019. Marine mammals. British Columbia, Canada.</t>
  </si>
  <si>
    <t>Medlen, 2018. Stormwater in urban and industrial catchments, Clark County, WA.</t>
  </si>
  <si>
    <t>California (CA)</t>
  </si>
  <si>
    <t>Maruya et al., 2012. Sediments, flatfish near WWTP. Southern California Bight.</t>
  </si>
  <si>
    <t>Klosterhaus et al., 2013. Surface waters, sediments, mussels.  San Francisco Bay.</t>
  </si>
  <si>
    <t>Maruya et al., 2015. Surface sediment, mussels, sediment cores. California coast.</t>
  </si>
  <si>
    <t>Maruya et al., 2016. Water, sediment, fish. Santa Clara River and Southern California coastal embayments.</t>
  </si>
  <si>
    <t>Dodder et al. 2013.  Mussels. California coast.</t>
  </si>
  <si>
    <t>Sedlak and Greig, 2012. Cormorant eggs, fish, harbor seals. San Francisco Bay.</t>
  </si>
  <si>
    <t xml:space="preserve"> 19, 16, 22, 6</t>
  </si>
  <si>
    <t>Vidal-Dorsch et al., 2012. WWTP effluent, marine receiving water. Southern California.</t>
  </si>
  <si>
    <t>Vidal-Dorsch et al., 2014. WWTP effluent. Southern California.</t>
  </si>
  <si>
    <t>Bay et al, 2011</t>
  </si>
  <si>
    <t>1, 19</t>
  </si>
  <si>
    <t>19, 5, 24, 26</t>
  </si>
  <si>
    <t>2,  4, 14, 5, 25, 26</t>
  </si>
  <si>
    <t xml:space="preserve"> 19, 20, 16</t>
  </si>
  <si>
    <t>United State, excluding west coast (other)</t>
  </si>
  <si>
    <t>1, 19, 20, 21, 16</t>
  </si>
  <si>
    <t xml:space="preserve"> 19, 15, 16</t>
  </si>
  <si>
    <t>4 , 16, 5</t>
  </si>
  <si>
    <t>Ramirez et al., 2009. Freshwater fish. United States pilot study.</t>
  </si>
  <si>
    <t>Kostich, 2014. WWTP effluent. Fifty WWTP USA-wide.</t>
  </si>
  <si>
    <t>Reiner et al., 2012. freshwater fish and mussel tissue. Effluent-dominated rivers in major US cities.</t>
  </si>
  <si>
    <t xml:space="preserve">Appendix D-3. Geographic regions in the western United States in which the nine PFAS detected in sediments from our surveys were measured. </t>
  </si>
  <si>
    <t>PPCP and PFAS literature references, by survey region. Author(s), publication year, media sampled, and sampling location noted.</t>
  </si>
  <si>
    <t>Information compiled from the 33 references listed in Appendix F-4, below. Blue cells highlight presence of the chemical in Puget Sound.</t>
  </si>
  <si>
    <t>PFAS detected                                                          in this study</t>
  </si>
  <si>
    <t>Osprey eggs,  Double-crested cormorant eggs</t>
  </si>
  <si>
    <t>Marine       mammals             (harbor seals)</t>
  </si>
  <si>
    <t>Storm           water</t>
  </si>
  <si>
    <t>Storm water catch basin sediment</t>
  </si>
  <si>
    <t>other</t>
  </si>
  <si>
    <t xml:space="preserve"> PS, PNW, EW, CA</t>
  </si>
  <si>
    <t>PS, PNW, EW</t>
  </si>
  <si>
    <t>PS, EW</t>
  </si>
  <si>
    <t>PS, PNW, EW, CA</t>
  </si>
  <si>
    <t>PS, EW, other</t>
  </si>
  <si>
    <t>PS, EW, CA</t>
  </si>
  <si>
    <t>EW, other</t>
  </si>
  <si>
    <t>PS, CA, other</t>
  </si>
  <si>
    <t>Appendix D-4. Presence of nine PFAS detected in sediments from our surveys as compared with their presence in 32 surveys of other environmental media sampled from the Puget Sound watershed.</t>
  </si>
  <si>
    <t>Numbers in cells correspond with the survey in which each PFAS was detected.  The abbreviated reference for each survey is noted to right.  See References section for full citations.</t>
  </si>
  <si>
    <t>No. of Detected Values</t>
  </si>
  <si>
    <t># media</t>
  </si>
  <si>
    <t>5, 9, 12, 32</t>
  </si>
  <si>
    <t>9,12</t>
  </si>
  <si>
    <t>5, 23</t>
  </si>
  <si>
    <t>9, 12, 23</t>
  </si>
  <si>
    <t>9, 12, 32</t>
  </si>
  <si>
    <t>9,12,20</t>
  </si>
  <si>
    <t>9, 10, 11, 12, 29</t>
  </si>
  <si>
    <t>10, 11, 12, 29</t>
  </si>
  <si>
    <t>7, 31</t>
  </si>
  <si>
    <t>11, 29</t>
  </si>
  <si>
    <t>5, 23, 30</t>
  </si>
  <si>
    <t>6, 20, 29</t>
  </si>
  <si>
    <t>12, 23</t>
  </si>
  <si>
    <t>10, 11, 29</t>
  </si>
  <si>
    <t>Vidal-Dorsch et al., 2014. WWTP effluent, marine receiving water. Southern California.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</si>
</sst>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1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2" fontId="1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2" fontId="1" fillId="3" borderId="11" xfId="0" applyNumberFormat="1" applyFont="1" applyFill="1" applyBorder="1"/>
    <xf numFmtId="2" fontId="0" fillId="0" borderId="13" xfId="0" applyNumberFormat="1" applyFont="1" applyFill="1" applyBorder="1" applyAlignment="1">
      <alignment horizontal="right"/>
    </xf>
    <xf numFmtId="2" fontId="1" fillId="3" borderId="24" xfId="0" applyNumberFormat="1" applyFont="1" applyFill="1" applyBorder="1"/>
    <xf numFmtId="2" fontId="1" fillId="3" borderId="24" xfId="0" applyNumberFormat="1" applyFont="1" applyFill="1" applyBorder="1" applyAlignment="1">
      <alignment horizontal="right"/>
    </xf>
    <xf numFmtId="2" fontId="1" fillId="3" borderId="18" xfId="0" applyNumberFormat="1" applyFont="1" applyFill="1" applyBorder="1"/>
    <xf numFmtId="0" fontId="1" fillId="3" borderId="16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16" xfId="0" applyNumberFormat="1" applyFont="1" applyFill="1" applyBorder="1"/>
    <xf numFmtId="0" fontId="1" fillId="3" borderId="15" xfId="0" applyNumberFormat="1" applyFont="1" applyFill="1" applyBorder="1"/>
    <xf numFmtId="0" fontId="1" fillId="3" borderId="17" xfId="0" applyNumberFormat="1" applyFont="1" applyFill="1" applyBorder="1"/>
    <xf numFmtId="0" fontId="0" fillId="0" borderId="10" xfId="0" applyNumberFormat="1" applyFont="1" applyFill="1" applyBorder="1"/>
    <xf numFmtId="0" fontId="1" fillId="3" borderId="10" xfId="0" applyNumberFormat="1" applyFont="1" applyFill="1" applyBorder="1"/>
    <xf numFmtId="0" fontId="0" fillId="0" borderId="12" xfId="0" applyNumberFormat="1" applyFont="1" applyFill="1" applyBorder="1"/>
    <xf numFmtId="2" fontId="1" fillId="3" borderId="19" xfId="0" applyNumberFormat="1" applyFont="1" applyFill="1" applyBorder="1"/>
    <xf numFmtId="2" fontId="1" fillId="3" borderId="6" xfId="0" applyNumberFormat="1" applyFont="1" applyFill="1" applyBorder="1"/>
    <xf numFmtId="2" fontId="1" fillId="3" borderId="17" xfId="0" applyNumberFormat="1" applyFont="1" applyFill="1" applyBorder="1" applyAlignment="1">
      <alignment horizontal="right"/>
    </xf>
    <xf numFmtId="2" fontId="1" fillId="3" borderId="18" xfId="0" applyNumberFormat="1" applyFont="1" applyFill="1" applyBorder="1" applyAlignment="1">
      <alignment horizontal="right"/>
    </xf>
    <xf numFmtId="2" fontId="1" fillId="3" borderId="10" xfId="0" applyNumberFormat="1" applyFont="1" applyFill="1" applyBorder="1" applyAlignment="1">
      <alignment horizontal="right"/>
    </xf>
    <xf numFmtId="2" fontId="1" fillId="3" borderId="11" xfId="0" applyNumberFormat="1" applyFont="1" applyFill="1" applyBorder="1" applyAlignment="1">
      <alignment horizontal="right"/>
    </xf>
    <xf numFmtId="2" fontId="1" fillId="3" borderId="17" xfId="0" applyNumberFormat="1" applyFont="1" applyFill="1" applyBorder="1"/>
    <xf numFmtId="2" fontId="0" fillId="0" borderId="11" xfId="0" applyNumberFormat="1" applyFont="1" applyFill="1" applyBorder="1" applyAlignment="1">
      <alignment horizontal="right"/>
    </xf>
    <xf numFmtId="2" fontId="1" fillId="3" borderId="10" xfId="0" applyNumberFormat="1" applyFont="1" applyFill="1" applyBorder="1"/>
    <xf numFmtId="2" fontId="0" fillId="0" borderId="14" xfId="0" applyNumberFormat="1" applyFont="1" applyFill="1" applyBorder="1" applyAlignment="1">
      <alignment horizontal="right"/>
    </xf>
    <xf numFmtId="0" fontId="0" fillId="0" borderId="0" xfId="0" applyFont="1"/>
    <xf numFmtId="2" fontId="0" fillId="0" borderId="10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" fontId="0" fillId="0" borderId="1" xfId="0" applyNumberFormat="1" applyFont="1" applyFill="1" applyBorder="1"/>
    <xf numFmtId="0" fontId="1" fillId="0" borderId="0" xfId="0" applyFont="1"/>
    <xf numFmtId="0" fontId="1" fillId="0" borderId="0" xfId="0" applyFont="1" applyFill="1" applyBorder="1" applyAlignment="1">
      <alignment wrapText="1"/>
    </xf>
    <xf numFmtId="0" fontId="0" fillId="0" borderId="0" xfId="0" applyFont="1" applyFill="1"/>
    <xf numFmtId="0" fontId="1" fillId="4" borderId="7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5" borderId="25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1" fillId="6" borderId="2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indent="1"/>
    </xf>
    <xf numFmtId="0" fontId="0" fillId="0" borderId="15" xfId="0" applyNumberFormat="1" applyFont="1" applyFill="1" applyBorder="1"/>
    <xf numFmtId="2" fontId="0" fillId="0" borderId="11" xfId="0" applyNumberFormat="1" applyFont="1" applyFill="1" applyBorder="1"/>
    <xf numFmtId="2" fontId="0" fillId="0" borderId="10" xfId="0" applyNumberFormat="1" applyFont="1" applyBorder="1"/>
    <xf numFmtId="2" fontId="0" fillId="0" borderId="1" xfId="0" applyNumberFormat="1" applyFont="1" applyBorder="1"/>
    <xf numFmtId="2" fontId="0" fillId="0" borderId="11" xfId="0" applyNumberFormat="1" applyFont="1" applyBorder="1"/>
    <xf numFmtId="2" fontId="0" fillId="0" borderId="6" xfId="0" applyNumberFormat="1" applyFont="1" applyBorder="1"/>
    <xf numFmtId="0" fontId="0" fillId="0" borderId="9" xfId="0" applyFont="1" applyFill="1" applyBorder="1" applyAlignment="1">
      <alignment horizontal="left" indent="1"/>
    </xf>
    <xf numFmtId="0" fontId="0" fillId="0" borderId="9" xfId="0" applyNumberFormat="1" applyFont="1" applyFill="1" applyBorder="1"/>
    <xf numFmtId="2" fontId="0" fillId="0" borderId="14" xfId="0" applyNumberFormat="1" applyFont="1" applyFill="1" applyBorder="1"/>
    <xf numFmtId="2" fontId="0" fillId="0" borderId="12" xfId="0" applyNumberFormat="1" applyFont="1" applyBorder="1"/>
    <xf numFmtId="2" fontId="0" fillId="0" borderId="13" xfId="0" applyNumberFormat="1" applyFont="1" applyBorder="1"/>
    <xf numFmtId="2" fontId="0" fillId="0" borderId="14" xfId="0" applyNumberFormat="1" applyFont="1" applyBorder="1"/>
    <xf numFmtId="2" fontId="0" fillId="0" borderId="20" xfId="0" applyNumberFormat="1" applyFont="1" applyBorder="1"/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3" borderId="19" xfId="0" applyNumberFormat="1" applyFont="1" applyFill="1" applyBorder="1"/>
    <xf numFmtId="2" fontId="1" fillId="3" borderId="4" xfId="0" applyNumberFormat="1" applyFont="1" applyFill="1" applyBorder="1"/>
    <xf numFmtId="2" fontId="1" fillId="3" borderId="17" xfId="0" applyNumberFormat="1" applyFont="1" applyFill="1" applyBorder="1" applyAlignment="1">
      <alignment horizontal="right" wrapText="1"/>
    </xf>
    <xf numFmtId="2" fontId="1" fillId="3" borderId="4" xfId="0" applyNumberFormat="1" applyFont="1" applyFill="1" applyBorder="1" applyAlignment="1">
      <alignment horizontal="right" wrapText="1"/>
    </xf>
    <xf numFmtId="0" fontId="0" fillId="0" borderId="6" xfId="0" applyNumberFormat="1" applyFont="1" applyFill="1" applyBorder="1"/>
    <xf numFmtId="2" fontId="0" fillId="0" borderId="5" xfId="0" applyNumberFormat="1" applyFont="1" applyFill="1" applyBorder="1"/>
    <xf numFmtId="2" fontId="0" fillId="0" borderId="5" xfId="0" applyNumberFormat="1" applyFont="1" applyBorder="1"/>
    <xf numFmtId="2" fontId="0" fillId="0" borderId="10" xfId="0" applyNumberFormat="1" applyFont="1" applyFill="1" applyBorder="1" applyAlignment="1">
      <alignment horizontal="right" wrapText="1"/>
    </xf>
    <xf numFmtId="2" fontId="0" fillId="0" borderId="5" xfId="0" applyNumberFormat="1" applyFont="1" applyFill="1" applyBorder="1" applyAlignment="1">
      <alignment horizontal="right" wrapText="1"/>
    </xf>
    <xf numFmtId="0" fontId="1" fillId="3" borderId="6" xfId="0" applyNumberFormat="1" applyFont="1" applyFill="1" applyBorder="1"/>
    <xf numFmtId="2" fontId="1" fillId="3" borderId="5" xfId="0" applyNumberFormat="1" applyFont="1" applyFill="1" applyBorder="1"/>
    <xf numFmtId="2" fontId="1" fillId="3" borderId="10" xfId="0" applyNumberFormat="1" applyFont="1" applyFill="1" applyBorder="1" applyAlignment="1">
      <alignment horizontal="right" wrapText="1"/>
    </xf>
    <xf numFmtId="2" fontId="1" fillId="3" borderId="5" xfId="0" applyNumberFormat="1" applyFont="1" applyFill="1" applyBorder="1" applyAlignment="1">
      <alignment horizontal="right" wrapText="1"/>
    </xf>
    <xf numFmtId="2" fontId="1" fillId="3" borderId="5" xfId="0" applyNumberFormat="1" applyFont="1" applyFill="1" applyBorder="1" applyAlignment="1">
      <alignment horizontal="right"/>
    </xf>
    <xf numFmtId="0" fontId="0" fillId="0" borderId="20" xfId="0" applyNumberFormat="1" applyFont="1" applyFill="1" applyBorder="1"/>
    <xf numFmtId="2" fontId="0" fillId="0" borderId="23" xfId="0" applyNumberFormat="1" applyFont="1" applyFill="1" applyBorder="1"/>
    <xf numFmtId="2" fontId="0" fillId="0" borderId="23" xfId="0" applyNumberFormat="1" applyFont="1" applyBorder="1"/>
    <xf numFmtId="2" fontId="0" fillId="0" borderId="12" xfId="0" applyNumberFormat="1" applyFont="1" applyFill="1" applyBorder="1" applyAlignment="1">
      <alignment horizontal="right" wrapText="1"/>
    </xf>
    <xf numFmtId="2" fontId="0" fillId="0" borderId="23" xfId="0" applyNumberFormat="1" applyFont="1" applyFill="1" applyBorder="1" applyAlignment="1">
      <alignment horizontal="right" wrapText="1"/>
    </xf>
    <xf numFmtId="0" fontId="1" fillId="0" borderId="0" xfId="0" applyFont="1" applyFill="1" applyAlignment="1"/>
    <xf numFmtId="0" fontId="2" fillId="0" borderId="0" xfId="0" applyFont="1" applyAlignment="1"/>
    <xf numFmtId="0" fontId="0" fillId="0" borderId="0" xfId="0" applyFont="1" applyBorder="1"/>
    <xf numFmtId="0" fontId="1" fillId="0" borderId="0" xfId="0" applyFont="1" applyFill="1" applyBorder="1" applyAlignment="1">
      <alignment horizontal="center" wrapText="1"/>
    </xf>
    <xf numFmtId="0" fontId="6" fillId="0" borderId="0" xfId="0" applyFont="1"/>
    <xf numFmtId="0" fontId="1" fillId="7" borderId="1" xfId="0" applyFont="1" applyFill="1" applyBorder="1" applyAlignment="1">
      <alignment horizontal="center" wrapText="1"/>
    </xf>
    <xf numFmtId="0" fontId="1" fillId="7" borderId="26" xfId="0" applyFont="1" applyFill="1" applyBorder="1" applyAlignment="1">
      <alignment horizontal="center" wrapText="1"/>
    </xf>
    <xf numFmtId="0" fontId="7" fillId="7" borderId="26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left"/>
    </xf>
    <xf numFmtId="0" fontId="0" fillId="8" borderId="28" xfId="0" applyNumberFormat="1" applyFont="1" applyFill="1" applyBorder="1" applyAlignment="1">
      <alignment horizontal="right"/>
    </xf>
    <xf numFmtId="0" fontId="9" fillId="8" borderId="29" xfId="0" applyFont="1" applyFill="1" applyBorder="1" applyAlignment="1">
      <alignment horizontal="right"/>
    </xf>
    <xf numFmtId="0" fontId="6" fillId="2" borderId="30" xfId="0" applyFont="1" applyFill="1" applyBorder="1" applyAlignment="1">
      <alignment horizontal="right"/>
    </xf>
    <xf numFmtId="0" fontId="6" fillId="2" borderId="28" xfId="0" applyFont="1" applyFill="1" applyBorder="1" applyAlignment="1">
      <alignment horizontal="right" wrapText="1"/>
    </xf>
    <xf numFmtId="0" fontId="6" fillId="0" borderId="28" xfId="0" applyFont="1" applyFill="1" applyBorder="1" applyAlignment="1">
      <alignment horizontal="right" wrapText="1"/>
    </xf>
    <xf numFmtId="0" fontId="6" fillId="0" borderId="31" xfId="0" applyFont="1" applyFill="1" applyBorder="1" applyAlignment="1">
      <alignment horizontal="right" wrapText="1"/>
    </xf>
    <xf numFmtId="0" fontId="8" fillId="0" borderId="32" xfId="0" applyFont="1" applyFill="1" applyBorder="1" applyAlignment="1">
      <alignment horizontal="left"/>
    </xf>
    <xf numFmtId="0" fontId="0" fillId="8" borderId="33" xfId="0" applyNumberFormat="1" applyFont="1" applyFill="1" applyBorder="1" applyAlignment="1">
      <alignment horizontal="right"/>
    </xf>
    <xf numFmtId="0" fontId="9" fillId="8" borderId="34" xfId="0" applyFont="1" applyFill="1" applyBorder="1" applyAlignment="1">
      <alignment horizontal="right"/>
    </xf>
    <xf numFmtId="0" fontId="6" fillId="2" borderId="35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right" wrapText="1"/>
    </xf>
    <xf numFmtId="0" fontId="6" fillId="2" borderId="33" xfId="0" applyFont="1" applyFill="1" applyBorder="1" applyAlignment="1">
      <alignment horizontal="right" wrapText="1"/>
    </xf>
    <xf numFmtId="0" fontId="6" fillId="2" borderId="33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right"/>
    </xf>
    <xf numFmtId="0" fontId="6" fillId="0" borderId="36" xfId="0" applyFont="1" applyFill="1" applyBorder="1" applyAlignment="1">
      <alignment horizontal="right" wrapText="1"/>
    </xf>
    <xf numFmtId="0" fontId="6" fillId="0" borderId="36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3" fillId="0" borderId="33" xfId="0" applyFont="1" applyFill="1" applyBorder="1" applyAlignment="1">
      <alignment horizontal="right" wrapText="1"/>
    </xf>
    <xf numFmtId="0" fontId="8" fillId="0" borderId="32" xfId="0" applyFont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0" fillId="8" borderId="38" xfId="0" applyNumberFormat="1" applyFont="1" applyFill="1" applyBorder="1" applyAlignment="1">
      <alignment horizontal="right"/>
    </xf>
    <xf numFmtId="0" fontId="9" fillId="8" borderId="39" xfId="0" applyFont="1" applyFill="1" applyBorder="1" applyAlignment="1">
      <alignment horizontal="right"/>
    </xf>
    <xf numFmtId="0" fontId="6" fillId="2" borderId="40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 wrapText="1"/>
    </xf>
    <xf numFmtId="0" fontId="6" fillId="0" borderId="41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8" fillId="0" borderId="27" xfId="0" applyFont="1" applyBorder="1" applyAlignment="1">
      <alignment horizontal="left"/>
    </xf>
    <xf numFmtId="0" fontId="0" fillId="8" borderId="42" xfId="0" applyNumberFormat="1" applyFont="1" applyFill="1" applyBorder="1" applyAlignment="1">
      <alignment horizontal="right"/>
    </xf>
    <xf numFmtId="0" fontId="9" fillId="8" borderId="42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 wrapText="1"/>
    </xf>
    <xf numFmtId="0" fontId="0" fillId="8" borderId="32" xfId="0" applyNumberFormat="1" applyFont="1" applyFill="1" applyBorder="1" applyAlignment="1">
      <alignment horizontal="right"/>
    </xf>
    <xf numFmtId="0" fontId="9" fillId="8" borderId="32" xfId="0" applyFont="1" applyFill="1" applyBorder="1" applyAlignment="1">
      <alignment horizontal="right"/>
    </xf>
    <xf numFmtId="0" fontId="6" fillId="0" borderId="35" xfId="0" applyFont="1" applyFill="1" applyBorder="1" applyAlignment="1">
      <alignment horizontal="right"/>
    </xf>
    <xf numFmtId="0" fontId="0" fillId="0" borderId="0" xfId="0" applyFont="1" applyFill="1" applyBorder="1"/>
    <xf numFmtId="0" fontId="6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1" fillId="0" borderId="0" xfId="0" applyFont="1" applyFill="1"/>
    <xf numFmtId="0" fontId="0" fillId="0" borderId="0" xfId="0" applyFont="1" applyFill="1" applyBorder="1" applyAlignment="1"/>
    <xf numFmtId="0" fontId="0" fillId="8" borderId="37" xfId="0" applyNumberFormat="1" applyFont="1" applyFill="1" applyBorder="1" applyAlignment="1">
      <alignment horizontal="right"/>
    </xf>
    <xf numFmtId="0" fontId="9" fillId="8" borderId="37" xfId="0" applyFont="1" applyFill="1" applyBorder="1" applyAlignment="1">
      <alignment horizontal="right"/>
    </xf>
    <xf numFmtId="0" fontId="6" fillId="0" borderId="40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 wrapText="1"/>
    </xf>
    <xf numFmtId="0" fontId="6" fillId="0" borderId="38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1" fillId="7" borderId="43" xfId="0" applyFont="1" applyFill="1" applyBorder="1" applyAlignment="1">
      <alignment horizontal="center" wrapText="1"/>
    </xf>
    <xf numFmtId="0" fontId="7" fillId="7" borderId="43" xfId="0" applyFont="1" applyFill="1" applyBorder="1" applyAlignment="1">
      <alignment horizontal="center" wrapText="1"/>
    </xf>
    <xf numFmtId="0" fontId="1" fillId="7" borderId="44" xfId="0" applyFont="1" applyFill="1" applyBorder="1" applyAlignment="1">
      <alignment horizontal="center" wrapText="1"/>
    </xf>
    <xf numFmtId="0" fontId="7" fillId="7" borderId="45" xfId="0" applyFont="1" applyFill="1" applyBorder="1" applyAlignment="1">
      <alignment horizontal="center" wrapText="1"/>
    </xf>
    <xf numFmtId="0" fontId="0" fillId="0" borderId="1" xfId="0" applyFont="1" applyFill="1" applyBorder="1"/>
    <xf numFmtId="0" fontId="0" fillId="8" borderId="19" xfId="0" applyNumberFormat="1" applyFont="1" applyFill="1" applyBorder="1"/>
    <xf numFmtId="0" fontId="0" fillId="8" borderId="5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textRotation="45"/>
    </xf>
    <xf numFmtId="0" fontId="0" fillId="8" borderId="6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6" fillId="0" borderId="5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0" fontId="0" fillId="0" borderId="46" xfId="0" applyNumberFormat="1" applyFont="1" applyFill="1" applyBorder="1"/>
    <xf numFmtId="0" fontId="0" fillId="0" borderId="46" xfId="0" applyFont="1" applyFill="1" applyBorder="1"/>
    <xf numFmtId="0" fontId="6" fillId="0" borderId="46" xfId="0" applyFont="1" applyFill="1" applyBorder="1" applyAlignment="1">
      <alignment horizontal="right"/>
    </xf>
    <xf numFmtId="0" fontId="6" fillId="0" borderId="46" xfId="0" applyFont="1" applyFill="1" applyBorder="1" applyAlignment="1">
      <alignment horizontal="right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zoomScaleNormal="100" workbookViewId="0">
      <selection activeCell="D18" sqref="D18"/>
    </sheetView>
  </sheetViews>
  <sheetFormatPr defaultColWidth="8.90625" defaultRowHeight="14.5" x14ac:dyDescent="0.35"/>
  <cols>
    <col min="1" max="1" width="34.81640625" style="27" customWidth="1"/>
    <col min="2" max="14" width="14.81640625" style="27" customWidth="1"/>
    <col min="15" max="16384" width="8.90625" style="27"/>
  </cols>
  <sheetData>
    <row r="1" spans="1:14" x14ac:dyDescent="0.35">
      <c r="A1" s="31" t="s">
        <v>87</v>
      </c>
    </row>
    <row r="3" spans="1:14" x14ac:dyDescent="0.35">
      <c r="A3" s="27" t="s">
        <v>81</v>
      </c>
    </row>
    <row r="4" spans="1:14" x14ac:dyDescent="0.35">
      <c r="A4" s="27" t="s">
        <v>65</v>
      </c>
    </row>
    <row r="5" spans="1:14" x14ac:dyDescent="0.35">
      <c r="A5" s="27" t="s">
        <v>82</v>
      </c>
    </row>
    <row r="6" spans="1:14" x14ac:dyDescent="0.35">
      <c r="A6" s="27" t="s">
        <v>80</v>
      </c>
    </row>
    <row r="7" spans="1:14" s="33" customFormat="1" ht="14.4" customHeight="1" thickBot="1" x14ac:dyDescent="0.4">
      <c r="A7" s="32"/>
      <c r="B7" s="32"/>
      <c r="C7" s="171" t="s">
        <v>53</v>
      </c>
      <c r="D7" s="171"/>
      <c r="E7" s="172" t="s">
        <v>57</v>
      </c>
      <c r="F7" s="172"/>
      <c r="G7" s="171" t="s">
        <v>68</v>
      </c>
      <c r="H7" s="171"/>
      <c r="I7" s="171"/>
      <c r="J7" s="171"/>
      <c r="K7" s="172" t="s">
        <v>67</v>
      </c>
      <c r="L7" s="172"/>
      <c r="M7" s="172" t="s">
        <v>74</v>
      </c>
      <c r="N7" s="172"/>
    </row>
    <row r="8" spans="1:14" ht="70" customHeight="1" thickBot="1" x14ac:dyDescent="0.4">
      <c r="A8" s="34" t="s">
        <v>83</v>
      </c>
      <c r="B8" s="34" t="s">
        <v>54</v>
      </c>
      <c r="C8" s="35" t="s">
        <v>52</v>
      </c>
      <c r="D8" s="36" t="s">
        <v>55</v>
      </c>
      <c r="E8" s="35" t="s">
        <v>66</v>
      </c>
      <c r="F8" s="36" t="s">
        <v>56</v>
      </c>
      <c r="G8" s="37" t="s">
        <v>71</v>
      </c>
      <c r="H8" s="38" t="s">
        <v>72</v>
      </c>
      <c r="I8" s="38" t="s">
        <v>75</v>
      </c>
      <c r="J8" s="39" t="s">
        <v>73</v>
      </c>
      <c r="K8" s="40" t="s">
        <v>77</v>
      </c>
      <c r="L8" s="41" t="s">
        <v>78</v>
      </c>
      <c r="M8" s="42" t="s">
        <v>79</v>
      </c>
      <c r="N8" s="42" t="s">
        <v>84</v>
      </c>
    </row>
    <row r="9" spans="1:14" x14ac:dyDescent="0.35">
      <c r="A9" s="9" t="s">
        <v>6</v>
      </c>
      <c r="B9" s="11">
        <v>163</v>
      </c>
      <c r="C9" s="13">
        <v>1</v>
      </c>
      <c r="D9" s="8">
        <v>0.61349693251533743</v>
      </c>
      <c r="E9" s="19"/>
      <c r="F9" s="20"/>
      <c r="G9" s="23"/>
      <c r="H9" s="6"/>
      <c r="I9" s="7"/>
      <c r="J9" s="20"/>
      <c r="K9" s="23"/>
      <c r="L9" s="8"/>
      <c r="M9" s="17"/>
      <c r="N9" s="8"/>
    </row>
    <row r="10" spans="1:14" x14ac:dyDescent="0.35">
      <c r="A10" s="43" t="s">
        <v>58</v>
      </c>
      <c r="B10" s="44">
        <v>30</v>
      </c>
      <c r="C10" s="14">
        <v>1</v>
      </c>
      <c r="D10" s="45">
        <v>3.3333333333333335</v>
      </c>
      <c r="E10" s="28">
        <v>1.7479</v>
      </c>
      <c r="F10" s="24">
        <v>4.2329618381986087</v>
      </c>
      <c r="G10" s="46">
        <v>6.06</v>
      </c>
      <c r="H10" s="47">
        <v>6.06</v>
      </c>
      <c r="I10" s="3" t="s">
        <v>85</v>
      </c>
      <c r="J10" s="24" t="s">
        <v>85</v>
      </c>
      <c r="K10" s="46">
        <v>4.49</v>
      </c>
      <c r="L10" s="48">
        <v>6.24</v>
      </c>
      <c r="M10" s="49">
        <v>1.01</v>
      </c>
      <c r="N10" s="48">
        <v>1.01</v>
      </c>
    </row>
    <row r="11" spans="1:14" x14ac:dyDescent="0.35">
      <c r="A11" s="10" t="s">
        <v>0</v>
      </c>
      <c r="B11" s="12">
        <v>163</v>
      </c>
      <c r="C11" s="15">
        <v>2</v>
      </c>
      <c r="D11" s="4">
        <v>1.2269938650306749</v>
      </c>
      <c r="E11" s="21"/>
      <c r="F11" s="22"/>
      <c r="G11" s="25"/>
      <c r="H11" s="1"/>
      <c r="I11" s="2"/>
      <c r="J11" s="22"/>
      <c r="K11" s="25"/>
      <c r="L11" s="4"/>
      <c r="M11" s="18"/>
      <c r="N11" s="4"/>
    </row>
    <row r="12" spans="1:14" x14ac:dyDescent="0.35">
      <c r="A12" s="43" t="s">
        <v>59</v>
      </c>
      <c r="B12" s="44">
        <v>30</v>
      </c>
      <c r="C12" s="14">
        <v>2</v>
      </c>
      <c r="D12" s="45">
        <v>6.666666666666667</v>
      </c>
      <c r="E12" s="30">
        <v>6.5133299999999998</v>
      </c>
      <c r="F12" s="30">
        <v>24.746713333368792</v>
      </c>
      <c r="G12" s="46">
        <v>0.30199999999999999</v>
      </c>
      <c r="H12" s="47">
        <v>0.33200000000000002</v>
      </c>
      <c r="I12" s="3" t="s">
        <v>85</v>
      </c>
      <c r="J12" s="24" t="s">
        <v>85</v>
      </c>
      <c r="K12" s="46">
        <v>0.22500000000000001</v>
      </c>
      <c r="L12" s="48">
        <v>0.46400000000000002</v>
      </c>
      <c r="M12" s="49">
        <v>1.1353383458646615</v>
      </c>
      <c r="N12" s="48">
        <v>1.1608391608391611</v>
      </c>
    </row>
    <row r="13" spans="1:14" x14ac:dyDescent="0.35">
      <c r="A13" s="10" t="s">
        <v>7</v>
      </c>
      <c r="B13" s="12">
        <v>163</v>
      </c>
      <c r="C13" s="15">
        <v>1</v>
      </c>
      <c r="D13" s="4">
        <v>0.61349693251533743</v>
      </c>
      <c r="E13" s="21"/>
      <c r="F13" s="22"/>
      <c r="G13" s="25"/>
      <c r="H13" s="1"/>
      <c r="I13" s="2"/>
      <c r="J13" s="22"/>
      <c r="K13" s="25"/>
      <c r="L13" s="4"/>
      <c r="M13" s="18"/>
      <c r="N13" s="4"/>
    </row>
    <row r="14" spans="1:14" x14ac:dyDescent="0.35">
      <c r="A14" s="43" t="s">
        <v>60</v>
      </c>
      <c r="B14" s="44">
        <v>33</v>
      </c>
      <c r="C14" s="14">
        <v>1</v>
      </c>
      <c r="D14" s="45">
        <v>3.0303030303030303</v>
      </c>
      <c r="E14" s="28">
        <v>4.32</v>
      </c>
      <c r="F14" s="24">
        <v>5.2778185016859673</v>
      </c>
      <c r="G14" s="46">
        <v>0.29699999999999999</v>
      </c>
      <c r="H14" s="47">
        <v>0.29699999999999999</v>
      </c>
      <c r="I14" s="3" t="s">
        <v>85</v>
      </c>
      <c r="J14" s="24" t="s">
        <v>85</v>
      </c>
      <c r="K14" s="46">
        <v>0.248</v>
      </c>
      <c r="L14" s="48">
        <v>0.30199999999999999</v>
      </c>
      <c r="M14" s="49">
        <v>1.045774647887324</v>
      </c>
      <c r="N14" s="48">
        <v>1.045774647887324</v>
      </c>
    </row>
    <row r="15" spans="1:14" x14ac:dyDescent="0.35">
      <c r="A15" s="10" t="s">
        <v>8</v>
      </c>
      <c r="B15" s="12">
        <v>163</v>
      </c>
      <c r="C15" s="15">
        <v>29</v>
      </c>
      <c r="D15" s="4">
        <v>17.791411042944784</v>
      </c>
      <c r="E15" s="21"/>
      <c r="F15" s="22"/>
      <c r="G15" s="25"/>
      <c r="H15" s="1"/>
      <c r="I15" s="2"/>
      <c r="J15" s="22"/>
      <c r="K15" s="25"/>
      <c r="L15" s="4"/>
      <c r="M15" s="18"/>
      <c r="N15" s="4"/>
    </row>
    <row r="16" spans="1:14" x14ac:dyDescent="0.35">
      <c r="A16" s="43" t="s">
        <v>69</v>
      </c>
      <c r="B16" s="44">
        <v>10</v>
      </c>
      <c r="C16" s="14">
        <v>1</v>
      </c>
      <c r="D16" s="45">
        <v>10</v>
      </c>
      <c r="E16" s="28" t="s">
        <v>64</v>
      </c>
      <c r="F16" s="24" t="s">
        <v>64</v>
      </c>
      <c r="G16" s="46">
        <v>0.45200000000000001</v>
      </c>
      <c r="H16" s="47">
        <v>0.45200000000000001</v>
      </c>
      <c r="I16" s="3" t="s">
        <v>85</v>
      </c>
      <c r="J16" s="24" t="s">
        <v>85</v>
      </c>
      <c r="K16" s="46">
        <v>0.24399999999999999</v>
      </c>
      <c r="L16" s="48">
        <v>0.29899999999999999</v>
      </c>
      <c r="M16" s="49">
        <v>1.6028368794326242</v>
      </c>
      <c r="N16" s="48">
        <v>1.6028368794326242</v>
      </c>
    </row>
    <row r="17" spans="1:14" x14ac:dyDescent="0.35">
      <c r="A17" s="43" t="s">
        <v>61</v>
      </c>
      <c r="B17" s="44">
        <v>30</v>
      </c>
      <c r="C17" s="14">
        <v>6</v>
      </c>
      <c r="D17" s="45">
        <v>20</v>
      </c>
      <c r="E17" s="28">
        <v>1.903</v>
      </c>
      <c r="F17" s="24">
        <v>7.9097219335799513</v>
      </c>
      <c r="G17" s="46">
        <v>0.46700000000000003</v>
      </c>
      <c r="H17" s="47">
        <v>2.5499999999999998</v>
      </c>
      <c r="I17" s="3">
        <v>0.46300000000000002</v>
      </c>
      <c r="J17" s="24">
        <v>0.20599999999999999</v>
      </c>
      <c r="K17" s="46">
        <v>0.20699999999999999</v>
      </c>
      <c r="L17" s="48">
        <v>0.311</v>
      </c>
      <c r="M17" s="49">
        <v>1.6215277777777779</v>
      </c>
      <c r="N17" s="48">
        <v>8.6148648648648649</v>
      </c>
    </row>
    <row r="18" spans="1:14" x14ac:dyDescent="0.35">
      <c r="A18" s="43" t="s">
        <v>60</v>
      </c>
      <c r="B18" s="44">
        <v>33</v>
      </c>
      <c r="C18" s="14">
        <v>10</v>
      </c>
      <c r="D18" s="45">
        <v>30.303030303030305</v>
      </c>
      <c r="E18" s="28">
        <v>18.080999999999996</v>
      </c>
      <c r="F18" s="24">
        <v>22.089869520598143</v>
      </c>
      <c r="G18" s="46">
        <v>0.314</v>
      </c>
      <c r="H18" s="47">
        <v>0.49</v>
      </c>
      <c r="I18" s="3">
        <v>0.33250000000000002</v>
      </c>
      <c r="J18" s="24">
        <v>0.29480000000000001</v>
      </c>
      <c r="K18" s="46">
        <v>0.248</v>
      </c>
      <c r="L18" s="48">
        <v>0.30199999999999999</v>
      </c>
      <c r="M18" s="49">
        <v>1.1594684385382059</v>
      </c>
      <c r="N18" s="48">
        <v>1.6838487972508591</v>
      </c>
    </row>
    <row r="19" spans="1:14" x14ac:dyDescent="0.35">
      <c r="A19" s="43" t="s">
        <v>62</v>
      </c>
      <c r="B19" s="44">
        <v>30</v>
      </c>
      <c r="C19" s="14">
        <v>12</v>
      </c>
      <c r="D19" s="45">
        <v>40</v>
      </c>
      <c r="E19" s="28">
        <v>6.9399999959999983</v>
      </c>
      <c r="F19" s="24">
        <v>40.000000000000021</v>
      </c>
      <c r="G19" s="46">
        <v>0.16900000000000001</v>
      </c>
      <c r="H19" s="47">
        <v>0.78200000000000003</v>
      </c>
      <c r="I19" s="3">
        <v>0.2046</v>
      </c>
      <c r="J19" s="24">
        <v>0.1076</v>
      </c>
      <c r="K19" s="46">
        <v>9.0800000000000006E-2</v>
      </c>
      <c r="L19" s="48">
        <v>0.16400000000000001</v>
      </c>
      <c r="M19" s="49">
        <v>1.0304878048780488</v>
      </c>
      <c r="N19" s="48">
        <v>5.546099290780143</v>
      </c>
    </row>
    <row r="20" spans="1:14" x14ac:dyDescent="0.35">
      <c r="A20" s="10" t="s">
        <v>9</v>
      </c>
      <c r="B20" s="12">
        <v>163</v>
      </c>
      <c r="C20" s="15">
        <v>1</v>
      </c>
      <c r="D20" s="4">
        <v>0.61349693251533743</v>
      </c>
      <c r="E20" s="21"/>
      <c r="F20" s="22"/>
      <c r="G20" s="25"/>
      <c r="H20" s="1"/>
      <c r="I20" s="2"/>
      <c r="J20" s="22"/>
      <c r="K20" s="25"/>
      <c r="L20" s="4"/>
      <c r="M20" s="18"/>
      <c r="N20" s="4"/>
    </row>
    <row r="21" spans="1:14" x14ac:dyDescent="0.35">
      <c r="A21" s="43" t="s">
        <v>60</v>
      </c>
      <c r="B21" s="44">
        <v>33</v>
      </c>
      <c r="C21" s="14">
        <v>1</v>
      </c>
      <c r="D21" s="45">
        <v>3.0303030303030303</v>
      </c>
      <c r="E21" s="28">
        <v>1.1259999999999999</v>
      </c>
      <c r="F21" s="24">
        <v>1.3756536187264814</v>
      </c>
      <c r="G21" s="46">
        <v>2.2000000000000002</v>
      </c>
      <c r="H21" s="47">
        <v>2.2000000000000002</v>
      </c>
      <c r="I21" s="3" t="s">
        <v>85</v>
      </c>
      <c r="J21" s="24" t="s">
        <v>85</v>
      </c>
      <c r="K21" s="46">
        <v>1.24</v>
      </c>
      <c r="L21" s="48">
        <v>1.51</v>
      </c>
      <c r="M21" s="49">
        <v>1.4666666666666668</v>
      </c>
      <c r="N21" s="48">
        <v>1.4666666666666668</v>
      </c>
    </row>
    <row r="22" spans="1:14" x14ac:dyDescent="0.35">
      <c r="A22" s="10" t="s">
        <v>1</v>
      </c>
      <c r="B22" s="12">
        <v>163</v>
      </c>
      <c r="C22" s="15">
        <v>10</v>
      </c>
      <c r="D22" s="4">
        <v>6.1349693251533743</v>
      </c>
      <c r="E22" s="21"/>
      <c r="F22" s="22"/>
      <c r="G22" s="25"/>
      <c r="H22" s="1"/>
      <c r="I22" s="2"/>
      <c r="J22" s="22"/>
      <c r="K22" s="25"/>
      <c r="L22" s="4"/>
      <c r="M22" s="18"/>
      <c r="N22" s="4"/>
    </row>
    <row r="23" spans="1:14" x14ac:dyDescent="0.35">
      <c r="A23" s="43" t="s">
        <v>69</v>
      </c>
      <c r="B23" s="44">
        <v>10</v>
      </c>
      <c r="C23" s="14">
        <v>1</v>
      </c>
      <c r="D23" s="45">
        <v>10</v>
      </c>
      <c r="E23" s="28" t="s">
        <v>64</v>
      </c>
      <c r="F23" s="24" t="s">
        <v>64</v>
      </c>
      <c r="G23" s="46">
        <v>3.21</v>
      </c>
      <c r="H23" s="47">
        <v>3.21</v>
      </c>
      <c r="I23" s="3" t="s">
        <v>85</v>
      </c>
      <c r="J23" s="24" t="s">
        <v>85</v>
      </c>
      <c r="K23" s="46">
        <v>1.3</v>
      </c>
      <c r="L23" s="48">
        <v>4.71</v>
      </c>
      <c r="M23" s="49">
        <v>2.1836734693877551</v>
      </c>
      <c r="N23" s="48">
        <v>2.1836734693877551</v>
      </c>
    </row>
    <row r="24" spans="1:14" x14ac:dyDescent="0.35">
      <c r="A24" s="43" t="s">
        <v>58</v>
      </c>
      <c r="B24" s="44">
        <v>30</v>
      </c>
      <c r="C24" s="14">
        <v>4</v>
      </c>
      <c r="D24" s="45">
        <v>13.333333333333334</v>
      </c>
      <c r="E24" s="28">
        <v>6.9916</v>
      </c>
      <c r="F24" s="24">
        <v>16.931847352794435</v>
      </c>
      <c r="G24" s="46">
        <v>1.76</v>
      </c>
      <c r="H24" s="47">
        <v>2.0099999999999998</v>
      </c>
      <c r="I24" s="3">
        <v>1.6283000000000001</v>
      </c>
      <c r="J24" s="24">
        <v>1.4921</v>
      </c>
      <c r="K24" s="46">
        <v>1.37</v>
      </c>
      <c r="L24" s="48">
        <v>4.95</v>
      </c>
      <c r="M24" s="49">
        <v>1.1733333333333333</v>
      </c>
      <c r="N24" s="48">
        <v>1.3399999999999999</v>
      </c>
    </row>
    <row r="25" spans="1:14" x14ac:dyDescent="0.35">
      <c r="A25" s="43" t="s">
        <v>60</v>
      </c>
      <c r="B25" s="44">
        <v>33</v>
      </c>
      <c r="C25" s="14">
        <v>2</v>
      </c>
      <c r="D25" s="45">
        <v>6.0606060606060606</v>
      </c>
      <c r="E25" s="28">
        <v>4.0229999999999997</v>
      </c>
      <c r="F25" s="24">
        <v>4.9149684796950579</v>
      </c>
      <c r="G25" s="46">
        <v>1.47</v>
      </c>
      <c r="H25" s="47">
        <v>1.74</v>
      </c>
      <c r="I25" s="3" t="s">
        <v>85</v>
      </c>
      <c r="J25" s="24" t="s">
        <v>85</v>
      </c>
      <c r="K25" s="46">
        <v>1.2</v>
      </c>
      <c r="L25" s="48">
        <v>1.52</v>
      </c>
      <c r="M25" s="49">
        <v>1.0137931034482759</v>
      </c>
      <c r="N25" s="48">
        <v>1.2985074626865671</v>
      </c>
    </row>
    <row r="26" spans="1:14" x14ac:dyDescent="0.35">
      <c r="A26" s="43" t="s">
        <v>62</v>
      </c>
      <c r="B26" s="44">
        <v>30</v>
      </c>
      <c r="C26" s="14">
        <v>3</v>
      </c>
      <c r="D26" s="45">
        <v>10</v>
      </c>
      <c r="E26" s="28">
        <v>1.734999999</v>
      </c>
      <c r="F26" s="24">
        <v>10.000000000000002</v>
      </c>
      <c r="G26" s="46">
        <v>7.16</v>
      </c>
      <c r="H26" s="47">
        <v>10.199999999999999</v>
      </c>
      <c r="I26" s="3">
        <v>3.6160000000000001</v>
      </c>
      <c r="J26" s="24">
        <v>2.8420000000000001</v>
      </c>
      <c r="K26" s="46">
        <v>0.46700000000000003</v>
      </c>
      <c r="L26" s="48">
        <v>2.4700000000000002</v>
      </c>
      <c r="M26" s="49">
        <v>3.3457943925233642</v>
      </c>
      <c r="N26" s="48">
        <v>4.8341232227488149</v>
      </c>
    </row>
    <row r="27" spans="1:14" x14ac:dyDescent="0.35">
      <c r="A27" s="10" t="s">
        <v>10</v>
      </c>
      <c r="B27" s="12">
        <v>163</v>
      </c>
      <c r="C27" s="15">
        <v>1</v>
      </c>
      <c r="D27" s="4">
        <v>0.61349693251533743</v>
      </c>
      <c r="E27" s="21"/>
      <c r="F27" s="22"/>
      <c r="G27" s="25"/>
      <c r="H27" s="1"/>
      <c r="I27" s="2"/>
      <c r="J27" s="22"/>
      <c r="K27" s="25"/>
      <c r="L27" s="4"/>
      <c r="M27" s="18"/>
      <c r="N27" s="4"/>
    </row>
    <row r="28" spans="1:14" x14ac:dyDescent="0.35">
      <c r="A28" s="43" t="s">
        <v>58</v>
      </c>
      <c r="B28" s="44">
        <v>30</v>
      </c>
      <c r="C28" s="14">
        <v>1</v>
      </c>
      <c r="D28" s="45">
        <v>3.3333333333333335</v>
      </c>
      <c r="E28" s="28">
        <v>1.7479</v>
      </c>
      <c r="F28" s="24">
        <v>4.2329618381986087</v>
      </c>
      <c r="G28" s="46">
        <v>46.9</v>
      </c>
      <c r="H28" s="47">
        <v>46.9</v>
      </c>
      <c r="I28" s="3" t="s">
        <v>85</v>
      </c>
      <c r="J28" s="24" t="s">
        <v>85</v>
      </c>
      <c r="K28" s="46">
        <v>11.9</v>
      </c>
      <c r="L28" s="48">
        <v>44.5</v>
      </c>
      <c r="M28" s="49">
        <v>1.0932400932400932</v>
      </c>
      <c r="N28" s="48">
        <v>1.0932400932400932</v>
      </c>
    </row>
    <row r="29" spans="1:14" x14ac:dyDescent="0.35">
      <c r="A29" s="10" t="s">
        <v>11</v>
      </c>
      <c r="B29" s="12">
        <v>163</v>
      </c>
      <c r="C29" s="15">
        <v>1</v>
      </c>
      <c r="D29" s="4">
        <v>0.61349693251533743</v>
      </c>
      <c r="E29" s="21"/>
      <c r="F29" s="22"/>
      <c r="G29" s="25"/>
      <c r="H29" s="1"/>
      <c r="I29" s="2"/>
      <c r="J29" s="22"/>
      <c r="K29" s="25"/>
      <c r="L29" s="4"/>
      <c r="M29" s="18"/>
      <c r="N29" s="4"/>
    </row>
    <row r="30" spans="1:14" x14ac:dyDescent="0.35">
      <c r="A30" s="43" t="s">
        <v>60</v>
      </c>
      <c r="B30" s="44">
        <v>33</v>
      </c>
      <c r="C30" s="14">
        <v>1</v>
      </c>
      <c r="D30" s="45">
        <v>3.0303030303030303</v>
      </c>
      <c r="E30" s="28">
        <v>1.1259999999999999</v>
      </c>
      <c r="F30" s="24">
        <v>1.3756536187264814</v>
      </c>
      <c r="G30" s="46">
        <v>16.8</v>
      </c>
      <c r="H30" s="47">
        <v>16.8</v>
      </c>
      <c r="I30" s="3" t="s">
        <v>85</v>
      </c>
      <c r="J30" s="24" t="s">
        <v>85</v>
      </c>
      <c r="K30" s="46">
        <v>12.4</v>
      </c>
      <c r="L30" s="48">
        <v>15.1</v>
      </c>
      <c r="M30" s="49">
        <v>1.1351351351351351</v>
      </c>
      <c r="N30" s="48">
        <v>1.1351351351351351</v>
      </c>
    </row>
    <row r="31" spans="1:14" x14ac:dyDescent="0.35">
      <c r="A31" s="10" t="s">
        <v>12</v>
      </c>
      <c r="B31" s="12">
        <v>163</v>
      </c>
      <c r="C31" s="15">
        <v>17</v>
      </c>
      <c r="D31" s="4">
        <v>10.429447852760736</v>
      </c>
      <c r="E31" s="21"/>
      <c r="F31" s="22"/>
      <c r="G31" s="25"/>
      <c r="H31" s="1"/>
      <c r="I31" s="2"/>
      <c r="J31" s="22"/>
      <c r="K31" s="25"/>
      <c r="L31" s="4"/>
      <c r="M31" s="18"/>
      <c r="N31" s="4"/>
    </row>
    <row r="32" spans="1:14" x14ac:dyDescent="0.35">
      <c r="A32" s="43" t="s">
        <v>69</v>
      </c>
      <c r="B32" s="44">
        <v>10</v>
      </c>
      <c r="C32" s="14">
        <v>1</v>
      </c>
      <c r="D32" s="45">
        <v>10</v>
      </c>
      <c r="E32" s="28" t="s">
        <v>64</v>
      </c>
      <c r="F32" s="24" t="s">
        <v>64</v>
      </c>
      <c r="G32" s="46">
        <v>1.43</v>
      </c>
      <c r="H32" s="47">
        <v>1.43</v>
      </c>
      <c r="I32" s="3" t="s">
        <v>85</v>
      </c>
      <c r="J32" s="24" t="s">
        <v>85</v>
      </c>
      <c r="K32" s="46">
        <v>1.22</v>
      </c>
      <c r="L32" s="48">
        <v>13.8</v>
      </c>
      <c r="M32" s="49">
        <v>1.0141843971631206</v>
      </c>
      <c r="N32" s="48">
        <v>1.0141843971631206</v>
      </c>
    </row>
    <row r="33" spans="1:14" x14ac:dyDescent="0.35">
      <c r="A33" s="43" t="s">
        <v>58</v>
      </c>
      <c r="B33" s="44">
        <v>30</v>
      </c>
      <c r="C33" s="14">
        <v>2</v>
      </c>
      <c r="D33" s="45">
        <v>6.666666666666667</v>
      </c>
      <c r="E33" s="28">
        <v>3.4958</v>
      </c>
      <c r="F33" s="24">
        <v>8.4659236763972174</v>
      </c>
      <c r="G33" s="46">
        <v>1.47</v>
      </c>
      <c r="H33" s="47">
        <v>1.6</v>
      </c>
      <c r="I33" s="3" t="s">
        <v>85</v>
      </c>
      <c r="J33" s="24" t="s">
        <v>85</v>
      </c>
      <c r="K33" s="46">
        <v>1.41</v>
      </c>
      <c r="L33" s="48">
        <v>14.6</v>
      </c>
      <c r="M33" s="49">
        <v>1.0279720279720279</v>
      </c>
      <c r="N33" s="48">
        <v>1.1347517730496455</v>
      </c>
    </row>
    <row r="34" spans="1:14" x14ac:dyDescent="0.35">
      <c r="A34" s="43" t="s">
        <v>59</v>
      </c>
      <c r="B34" s="44">
        <v>30</v>
      </c>
      <c r="C34" s="14">
        <v>2</v>
      </c>
      <c r="D34" s="45">
        <v>6.666666666666667</v>
      </c>
      <c r="E34" s="30">
        <v>6.62</v>
      </c>
      <c r="F34" s="30">
        <v>25.151994796348625</v>
      </c>
      <c r="G34" s="46">
        <v>3.18</v>
      </c>
      <c r="H34" s="47">
        <v>4.53</v>
      </c>
      <c r="I34" s="3" t="s">
        <v>85</v>
      </c>
      <c r="J34" s="24" t="s">
        <v>85</v>
      </c>
      <c r="K34" s="46">
        <v>1.1000000000000001</v>
      </c>
      <c r="L34" s="48">
        <v>4.24</v>
      </c>
      <c r="M34" s="49">
        <v>2.1486486486486487</v>
      </c>
      <c r="N34" s="48">
        <v>2.8853503184713376</v>
      </c>
    </row>
    <row r="35" spans="1:14" x14ac:dyDescent="0.35">
      <c r="A35" s="43" t="s">
        <v>60</v>
      </c>
      <c r="B35" s="44">
        <v>33</v>
      </c>
      <c r="C35" s="14">
        <v>4</v>
      </c>
      <c r="D35" s="45">
        <v>12.121212121212121</v>
      </c>
      <c r="E35" s="28">
        <v>6.4719999999999995</v>
      </c>
      <c r="F35" s="24">
        <v>7.9069540145628663</v>
      </c>
      <c r="G35" s="46">
        <v>1.63</v>
      </c>
      <c r="H35" s="47">
        <v>3.65</v>
      </c>
      <c r="I35" s="3">
        <v>0.53300000000000003</v>
      </c>
      <c r="J35" s="24">
        <v>0.26300000000000001</v>
      </c>
      <c r="K35" s="46">
        <v>1.24</v>
      </c>
      <c r="L35" s="48">
        <v>1.51</v>
      </c>
      <c r="M35" s="49">
        <v>1.0866666666666667</v>
      </c>
      <c r="N35" s="48">
        <v>2.5</v>
      </c>
    </row>
    <row r="36" spans="1:14" x14ac:dyDescent="0.35">
      <c r="A36" s="43" t="s">
        <v>62</v>
      </c>
      <c r="B36" s="44">
        <v>30</v>
      </c>
      <c r="C36" s="14">
        <v>8</v>
      </c>
      <c r="D36" s="45">
        <v>26.666666666666668</v>
      </c>
      <c r="E36" s="28">
        <v>4.6266666639999992</v>
      </c>
      <c r="F36" s="24">
        <v>26.666666666666679</v>
      </c>
      <c r="G36" s="46">
        <v>0.93400000000000005</v>
      </c>
      <c r="H36" s="47">
        <v>3.56</v>
      </c>
      <c r="I36" s="3">
        <v>0.79100000000000004</v>
      </c>
      <c r="J36" s="24">
        <v>0.35899999999999999</v>
      </c>
      <c r="K36" s="46">
        <v>0.45400000000000001</v>
      </c>
      <c r="L36" s="48">
        <v>0.81899999999999995</v>
      </c>
      <c r="M36" s="49">
        <v>1.2486631016042782</v>
      </c>
      <c r="N36" s="48">
        <v>5.035360678925036</v>
      </c>
    </row>
    <row r="37" spans="1:14" x14ac:dyDescent="0.35">
      <c r="A37" s="10" t="s">
        <v>13</v>
      </c>
      <c r="B37" s="12">
        <v>163</v>
      </c>
      <c r="C37" s="15">
        <v>2</v>
      </c>
      <c r="D37" s="4">
        <v>1.2269938650306749</v>
      </c>
      <c r="E37" s="21"/>
      <c r="F37" s="22"/>
      <c r="G37" s="25"/>
      <c r="H37" s="1"/>
      <c r="I37" s="2"/>
      <c r="J37" s="22"/>
      <c r="K37" s="25"/>
      <c r="L37" s="4"/>
      <c r="M37" s="18"/>
      <c r="N37" s="4"/>
    </row>
    <row r="38" spans="1:14" x14ac:dyDescent="0.35">
      <c r="A38" s="43" t="s">
        <v>60</v>
      </c>
      <c r="B38" s="44">
        <v>33</v>
      </c>
      <c r="C38" s="14">
        <v>2</v>
      </c>
      <c r="D38" s="45">
        <v>6.0606060606060606</v>
      </c>
      <c r="E38" s="28">
        <v>5.0169999999999995</v>
      </c>
      <c r="F38" s="24">
        <v>6.1293554219811348</v>
      </c>
      <c r="G38" s="46">
        <v>0.63200000000000001</v>
      </c>
      <c r="H38" s="47">
        <v>0.749</v>
      </c>
      <c r="I38" s="3" t="s">
        <v>85</v>
      </c>
      <c r="J38" s="24" t="s">
        <v>85</v>
      </c>
      <c r="K38" s="46">
        <v>0.41399999999999998</v>
      </c>
      <c r="L38" s="48">
        <v>0.504</v>
      </c>
      <c r="M38" s="49">
        <v>1.2614770459081837</v>
      </c>
      <c r="N38" s="48">
        <v>1.6534216335540839</v>
      </c>
    </row>
    <row r="39" spans="1:14" x14ac:dyDescent="0.35">
      <c r="A39" s="10" t="s">
        <v>14</v>
      </c>
      <c r="B39" s="12">
        <v>163</v>
      </c>
      <c r="C39" s="15">
        <v>2</v>
      </c>
      <c r="D39" s="4">
        <v>1.2269938650306749</v>
      </c>
      <c r="E39" s="21"/>
      <c r="F39" s="22"/>
      <c r="G39" s="25"/>
      <c r="H39" s="1"/>
      <c r="I39" s="2"/>
      <c r="J39" s="22"/>
      <c r="K39" s="25"/>
      <c r="L39" s="4"/>
      <c r="M39" s="18"/>
      <c r="N39" s="4"/>
    </row>
    <row r="40" spans="1:14" x14ac:dyDescent="0.35">
      <c r="A40" s="43" t="s">
        <v>61</v>
      </c>
      <c r="B40" s="44">
        <v>30</v>
      </c>
      <c r="C40" s="14">
        <v>1</v>
      </c>
      <c r="D40" s="45">
        <v>3.3333333333333335</v>
      </c>
      <c r="E40" s="28">
        <v>0.126</v>
      </c>
      <c r="F40" s="24">
        <v>0.52371254000581913</v>
      </c>
      <c r="G40" s="46">
        <v>36.6</v>
      </c>
      <c r="H40" s="47">
        <v>36.6</v>
      </c>
      <c r="I40" s="3" t="s">
        <v>85</v>
      </c>
      <c r="J40" s="24" t="s">
        <v>85</v>
      </c>
      <c r="K40" s="46">
        <v>10.4</v>
      </c>
      <c r="L40" s="48">
        <v>15.5</v>
      </c>
      <c r="M40" s="49">
        <v>2.7518796992481205</v>
      </c>
      <c r="N40" s="48">
        <v>2.7518796992481205</v>
      </c>
    </row>
    <row r="41" spans="1:14" x14ac:dyDescent="0.35">
      <c r="A41" s="43" t="s">
        <v>62</v>
      </c>
      <c r="B41" s="44">
        <v>30</v>
      </c>
      <c r="C41" s="14">
        <v>1</v>
      </c>
      <c r="D41" s="45">
        <v>3.3333333333333335</v>
      </c>
      <c r="E41" s="28">
        <v>0.578333333</v>
      </c>
      <c r="F41" s="24">
        <v>3.3333333333333339</v>
      </c>
      <c r="G41" s="46">
        <v>11.9</v>
      </c>
      <c r="H41" s="47">
        <v>11.9</v>
      </c>
      <c r="I41" s="3" t="s">
        <v>85</v>
      </c>
      <c r="J41" s="24" t="s">
        <v>85</v>
      </c>
      <c r="K41" s="46">
        <v>4.54</v>
      </c>
      <c r="L41" s="48">
        <v>22.4</v>
      </c>
      <c r="M41" s="49">
        <v>1.6831683168316831</v>
      </c>
      <c r="N41" s="48">
        <v>1.6831683168316831</v>
      </c>
    </row>
    <row r="42" spans="1:14" x14ac:dyDescent="0.35">
      <c r="A42" s="10" t="s">
        <v>15</v>
      </c>
      <c r="B42" s="12">
        <v>163</v>
      </c>
      <c r="C42" s="15">
        <v>1</v>
      </c>
      <c r="D42" s="4">
        <v>0.61349693251533743</v>
      </c>
      <c r="E42" s="21"/>
      <c r="F42" s="22"/>
      <c r="G42" s="25"/>
      <c r="H42" s="1"/>
      <c r="I42" s="2"/>
      <c r="J42" s="22"/>
      <c r="K42" s="25"/>
      <c r="L42" s="4"/>
      <c r="M42" s="18"/>
      <c r="N42" s="4"/>
    </row>
    <row r="43" spans="1:14" x14ac:dyDescent="0.35">
      <c r="A43" s="43" t="s">
        <v>60</v>
      </c>
      <c r="B43" s="44">
        <v>33</v>
      </c>
      <c r="C43" s="14">
        <v>1</v>
      </c>
      <c r="D43" s="45">
        <v>3.0303030303030303</v>
      </c>
      <c r="E43" s="28">
        <v>1.1259999999999999</v>
      </c>
      <c r="F43" s="24">
        <v>1.3756536187264814</v>
      </c>
      <c r="G43" s="46">
        <v>2.12</v>
      </c>
      <c r="H43" s="47">
        <v>2.12</v>
      </c>
      <c r="I43" s="3" t="s">
        <v>85</v>
      </c>
      <c r="J43" s="24" t="s">
        <v>85</v>
      </c>
      <c r="K43" s="46">
        <v>1.24</v>
      </c>
      <c r="L43" s="48">
        <v>1.51</v>
      </c>
      <c r="M43" s="49">
        <v>1.6960000000000002</v>
      </c>
      <c r="N43" s="48">
        <v>1.6960000000000002</v>
      </c>
    </row>
    <row r="44" spans="1:14" x14ac:dyDescent="0.35">
      <c r="A44" s="10" t="s">
        <v>16</v>
      </c>
      <c r="B44" s="12">
        <v>163</v>
      </c>
      <c r="C44" s="15">
        <v>1</v>
      </c>
      <c r="D44" s="4">
        <v>0.61349693251533743</v>
      </c>
      <c r="E44" s="21"/>
      <c r="F44" s="22"/>
      <c r="G44" s="25"/>
      <c r="H44" s="1"/>
      <c r="I44" s="2"/>
      <c r="J44" s="22"/>
      <c r="K44" s="25"/>
      <c r="L44" s="4"/>
      <c r="M44" s="18"/>
      <c r="N44" s="4"/>
    </row>
    <row r="45" spans="1:14" x14ac:dyDescent="0.35">
      <c r="A45" s="43" t="s">
        <v>60</v>
      </c>
      <c r="B45" s="44">
        <v>33</v>
      </c>
      <c r="C45" s="14">
        <v>1</v>
      </c>
      <c r="D45" s="45">
        <v>3.0303030303030303</v>
      </c>
      <c r="E45" s="28">
        <v>1.0049999999999999</v>
      </c>
      <c r="F45" s="24">
        <v>1.2278258319894437</v>
      </c>
      <c r="G45" s="46">
        <v>26.6</v>
      </c>
      <c r="H45" s="47">
        <v>26.6</v>
      </c>
      <c r="I45" s="3" t="s">
        <v>85</v>
      </c>
      <c r="J45" s="24" t="s">
        <v>85</v>
      </c>
      <c r="K45" s="46">
        <v>4.97</v>
      </c>
      <c r="L45" s="48">
        <v>6.05</v>
      </c>
      <c r="M45" s="49">
        <v>4.4407345575959933</v>
      </c>
      <c r="N45" s="48">
        <v>4.4407345575959933</v>
      </c>
    </row>
    <row r="46" spans="1:14" x14ac:dyDescent="0.35">
      <c r="A46" s="10" t="s">
        <v>17</v>
      </c>
      <c r="B46" s="12">
        <v>163</v>
      </c>
      <c r="C46" s="15">
        <v>1</v>
      </c>
      <c r="D46" s="4">
        <v>0.61349693251533743</v>
      </c>
      <c r="E46" s="21"/>
      <c r="F46" s="22"/>
      <c r="G46" s="25"/>
      <c r="H46" s="1"/>
      <c r="I46" s="2"/>
      <c r="J46" s="22"/>
      <c r="K46" s="25"/>
      <c r="L46" s="4"/>
      <c r="M46" s="18"/>
      <c r="N46" s="4"/>
    </row>
    <row r="47" spans="1:14" x14ac:dyDescent="0.35">
      <c r="A47" s="43" t="s">
        <v>59</v>
      </c>
      <c r="B47" s="44">
        <v>30</v>
      </c>
      <c r="C47" s="14">
        <v>1</v>
      </c>
      <c r="D47" s="45">
        <v>3.3333333333333335</v>
      </c>
      <c r="E47" s="30">
        <v>0.25</v>
      </c>
      <c r="F47" s="30">
        <v>0.94984874608567327</v>
      </c>
      <c r="G47" s="46">
        <v>0.47299999999999998</v>
      </c>
      <c r="H47" s="47">
        <v>0.47299999999999998</v>
      </c>
      <c r="I47" s="3" t="s">
        <v>85</v>
      </c>
      <c r="J47" s="24" t="s">
        <v>85</v>
      </c>
      <c r="K47" s="46">
        <v>0.13400000000000001</v>
      </c>
      <c r="L47" s="48">
        <v>0.438</v>
      </c>
      <c r="M47" s="49">
        <v>1.0799086757990868</v>
      </c>
      <c r="N47" s="48">
        <v>1.0799086757990868</v>
      </c>
    </row>
    <row r="48" spans="1:14" x14ac:dyDescent="0.35">
      <c r="A48" s="10" t="s">
        <v>2</v>
      </c>
      <c r="B48" s="12">
        <v>163</v>
      </c>
      <c r="C48" s="15">
        <v>1</v>
      </c>
      <c r="D48" s="4">
        <v>0.61349693251533743</v>
      </c>
      <c r="E48" s="21"/>
      <c r="F48" s="22"/>
      <c r="G48" s="25"/>
      <c r="H48" s="1"/>
      <c r="I48" s="2"/>
      <c r="J48" s="22"/>
      <c r="K48" s="25"/>
      <c r="L48" s="4"/>
      <c r="M48" s="18"/>
      <c r="N48" s="4"/>
    </row>
    <row r="49" spans="1:14" x14ac:dyDescent="0.35">
      <c r="A49" s="43" t="s">
        <v>59</v>
      </c>
      <c r="B49" s="44">
        <v>30</v>
      </c>
      <c r="C49" s="14">
        <v>1</v>
      </c>
      <c r="D49" s="45">
        <v>3.3333333333333335</v>
      </c>
      <c r="E49" s="30">
        <v>0.42</v>
      </c>
      <c r="F49" s="30">
        <v>1.5957458934239312</v>
      </c>
      <c r="G49" s="46">
        <v>2.93</v>
      </c>
      <c r="H49" s="47">
        <v>2.93</v>
      </c>
      <c r="I49" s="3" t="s">
        <v>85</v>
      </c>
      <c r="J49" s="24" t="s">
        <v>85</v>
      </c>
      <c r="K49" s="46">
        <v>2.25</v>
      </c>
      <c r="L49" s="48">
        <v>3.98</v>
      </c>
      <c r="M49" s="49">
        <v>1.0501792114695341</v>
      </c>
      <c r="N49" s="48">
        <v>1.0501792114695341</v>
      </c>
    </row>
    <row r="50" spans="1:14" x14ac:dyDescent="0.35">
      <c r="A50" s="10" t="s">
        <v>3</v>
      </c>
      <c r="B50" s="12">
        <v>163</v>
      </c>
      <c r="C50" s="15">
        <v>1</v>
      </c>
      <c r="D50" s="4">
        <v>0.61349693251533743</v>
      </c>
      <c r="E50" s="21"/>
      <c r="F50" s="22"/>
      <c r="G50" s="25"/>
      <c r="H50" s="1"/>
      <c r="I50" s="2"/>
      <c r="J50" s="22"/>
      <c r="K50" s="25"/>
      <c r="L50" s="4"/>
      <c r="M50" s="18"/>
      <c r="N50" s="4"/>
    </row>
    <row r="51" spans="1:14" x14ac:dyDescent="0.35">
      <c r="A51" s="43" t="s">
        <v>61</v>
      </c>
      <c r="B51" s="44">
        <v>30</v>
      </c>
      <c r="C51" s="14">
        <v>1</v>
      </c>
      <c r="D51" s="45">
        <v>3.3333333333333335</v>
      </c>
      <c r="E51" s="28">
        <v>0.126</v>
      </c>
      <c r="F51" s="24">
        <v>0.52371254000581913</v>
      </c>
      <c r="G51" s="46">
        <v>2.46</v>
      </c>
      <c r="H51" s="47">
        <v>2.46</v>
      </c>
      <c r="I51" s="3" t="s">
        <v>85</v>
      </c>
      <c r="J51" s="24" t="s">
        <v>85</v>
      </c>
      <c r="K51" s="46">
        <v>1.06</v>
      </c>
      <c r="L51" s="48">
        <v>1.54</v>
      </c>
      <c r="M51" s="49">
        <v>1.7956204379562042</v>
      </c>
      <c r="N51" s="48">
        <v>1.7956204379562042</v>
      </c>
    </row>
    <row r="52" spans="1:14" x14ac:dyDescent="0.35">
      <c r="A52" s="10" t="s">
        <v>18</v>
      </c>
      <c r="B52" s="12">
        <v>163</v>
      </c>
      <c r="C52" s="15">
        <v>4</v>
      </c>
      <c r="D52" s="4">
        <v>2.4539877300613497</v>
      </c>
      <c r="E52" s="21"/>
      <c r="F52" s="22"/>
      <c r="G52" s="25"/>
      <c r="H52" s="1"/>
      <c r="I52" s="2"/>
      <c r="J52" s="22"/>
      <c r="K52" s="25"/>
      <c r="L52" s="4"/>
      <c r="M52" s="18"/>
      <c r="N52" s="4"/>
    </row>
    <row r="53" spans="1:14" x14ac:dyDescent="0.35">
      <c r="A53" s="43" t="s">
        <v>61</v>
      </c>
      <c r="B53" s="44">
        <v>30</v>
      </c>
      <c r="C53" s="14">
        <v>3</v>
      </c>
      <c r="D53" s="45">
        <v>10</v>
      </c>
      <c r="E53" s="28">
        <v>0.92800000000000005</v>
      </c>
      <c r="F53" s="24">
        <v>3.8571844216301607</v>
      </c>
      <c r="G53" s="46">
        <v>0.58499999999999996</v>
      </c>
      <c r="H53" s="47">
        <v>0.82399999999999995</v>
      </c>
      <c r="I53" s="3">
        <v>0.3266</v>
      </c>
      <c r="J53" s="24">
        <v>0.2863</v>
      </c>
      <c r="K53" s="46">
        <v>0.41399999999999998</v>
      </c>
      <c r="L53" s="48">
        <v>0.622</v>
      </c>
      <c r="M53" s="49">
        <v>1.0034305317324186</v>
      </c>
      <c r="N53" s="48">
        <v>1.463587921847247</v>
      </c>
    </row>
    <row r="54" spans="1:14" x14ac:dyDescent="0.35">
      <c r="A54" s="43" t="s">
        <v>62</v>
      </c>
      <c r="B54" s="44">
        <v>30</v>
      </c>
      <c r="C54" s="14">
        <v>1</v>
      </c>
      <c r="D54" s="45">
        <v>3.3333333333333335</v>
      </c>
      <c r="E54" s="28">
        <v>0.578333333</v>
      </c>
      <c r="F54" s="24">
        <v>3.3333333333333339</v>
      </c>
      <c r="G54" s="46">
        <v>40</v>
      </c>
      <c r="H54" s="47">
        <v>40</v>
      </c>
      <c r="I54" s="3" t="s">
        <v>85</v>
      </c>
      <c r="J54" s="24" t="s">
        <v>85</v>
      </c>
      <c r="K54" s="46">
        <v>0.24199999999999999</v>
      </c>
      <c r="L54" s="48">
        <v>0.437</v>
      </c>
      <c r="M54" s="49">
        <v>109.58904109589041</v>
      </c>
      <c r="N54" s="48">
        <v>109.58904109589041</v>
      </c>
    </row>
    <row r="55" spans="1:14" x14ac:dyDescent="0.35">
      <c r="A55" s="10" t="s">
        <v>19</v>
      </c>
      <c r="B55" s="12">
        <v>163</v>
      </c>
      <c r="C55" s="15">
        <v>1</v>
      </c>
      <c r="D55" s="4">
        <v>0.61349693251533743</v>
      </c>
      <c r="E55" s="21"/>
      <c r="F55" s="22"/>
      <c r="G55" s="25"/>
      <c r="H55" s="1"/>
      <c r="I55" s="2"/>
      <c r="J55" s="22"/>
      <c r="K55" s="25"/>
      <c r="L55" s="4"/>
      <c r="M55" s="18"/>
      <c r="N55" s="4"/>
    </row>
    <row r="56" spans="1:14" x14ac:dyDescent="0.35">
      <c r="A56" s="43" t="s">
        <v>60</v>
      </c>
      <c r="B56" s="44">
        <v>33</v>
      </c>
      <c r="C56" s="14">
        <v>1</v>
      </c>
      <c r="D56" s="45">
        <v>3.0303030303030303</v>
      </c>
      <c r="E56" s="28">
        <v>1.1259999999999999</v>
      </c>
      <c r="F56" s="24">
        <v>1.3756536187264814</v>
      </c>
      <c r="G56" s="46">
        <v>0.54500000000000004</v>
      </c>
      <c r="H56" s="47">
        <v>0.54500000000000004</v>
      </c>
      <c r="I56" s="3" t="s">
        <v>85</v>
      </c>
      <c r="J56" s="24" t="s">
        <v>85</v>
      </c>
      <c r="K56" s="46">
        <v>0.497</v>
      </c>
      <c r="L56" s="48">
        <v>6.03</v>
      </c>
      <c r="M56" s="49">
        <v>1.0878243512974053</v>
      </c>
      <c r="N56" s="48">
        <v>1.0878243512974053</v>
      </c>
    </row>
    <row r="57" spans="1:14" x14ac:dyDescent="0.35">
      <c r="A57" s="10" t="s">
        <v>20</v>
      </c>
      <c r="B57" s="12">
        <v>163</v>
      </c>
      <c r="C57" s="15">
        <v>4</v>
      </c>
      <c r="D57" s="4">
        <v>2.4539877300613497</v>
      </c>
      <c r="E57" s="21"/>
      <c r="F57" s="22"/>
      <c r="G57" s="25"/>
      <c r="H57" s="1"/>
      <c r="I57" s="2"/>
      <c r="J57" s="22"/>
      <c r="K57" s="25"/>
      <c r="L57" s="4"/>
      <c r="M57" s="18"/>
      <c r="N57" s="4"/>
    </row>
    <row r="58" spans="1:14" x14ac:dyDescent="0.35">
      <c r="A58" s="43" t="s">
        <v>61</v>
      </c>
      <c r="B58" s="44">
        <v>30</v>
      </c>
      <c r="C58" s="14">
        <v>2</v>
      </c>
      <c r="D58" s="45">
        <v>6.666666666666667</v>
      </c>
      <c r="E58" s="28">
        <v>1.014</v>
      </c>
      <c r="F58" s="24">
        <v>4.2146390124277833</v>
      </c>
      <c r="G58" s="46">
        <v>0.14199999999999999</v>
      </c>
      <c r="H58" s="47">
        <v>0.14899999999999999</v>
      </c>
      <c r="I58" s="3" t="s">
        <v>85</v>
      </c>
      <c r="J58" s="24" t="s">
        <v>85</v>
      </c>
      <c r="K58" s="46">
        <v>0.104</v>
      </c>
      <c r="L58" s="48">
        <v>0.155</v>
      </c>
      <c r="M58" s="49">
        <v>1.0136054421768708</v>
      </c>
      <c r="N58" s="48">
        <v>1.1451612903225805</v>
      </c>
    </row>
    <row r="59" spans="1:14" x14ac:dyDescent="0.35">
      <c r="A59" s="43" t="s">
        <v>62</v>
      </c>
      <c r="B59" s="44">
        <v>30</v>
      </c>
      <c r="C59" s="14">
        <v>2</v>
      </c>
      <c r="D59" s="45">
        <v>6.666666666666667</v>
      </c>
      <c r="E59" s="28">
        <v>1.156666666</v>
      </c>
      <c r="F59" s="24">
        <v>6.6666666666666679</v>
      </c>
      <c r="G59" s="46">
        <v>0.09</v>
      </c>
      <c r="H59" s="47">
        <v>9.9000000000000005E-2</v>
      </c>
      <c r="I59" s="3" t="s">
        <v>85</v>
      </c>
      <c r="J59" s="24" t="s">
        <v>85</v>
      </c>
      <c r="K59" s="46">
        <v>4.5400000000000003E-2</v>
      </c>
      <c r="L59" s="48">
        <v>8.1900000000000001E-2</v>
      </c>
      <c r="M59" s="49">
        <v>1.2129380053908354</v>
      </c>
      <c r="N59" s="48">
        <v>1.4864864864864864</v>
      </c>
    </row>
    <row r="60" spans="1:14" x14ac:dyDescent="0.35">
      <c r="A60" s="10" t="s">
        <v>21</v>
      </c>
      <c r="B60" s="12">
        <v>163</v>
      </c>
      <c r="C60" s="15">
        <v>5</v>
      </c>
      <c r="D60" s="4">
        <v>3.0674846625766872</v>
      </c>
      <c r="E60" s="21"/>
      <c r="F60" s="22"/>
      <c r="G60" s="25"/>
      <c r="H60" s="1"/>
      <c r="I60" s="2"/>
      <c r="J60" s="22"/>
      <c r="K60" s="25"/>
      <c r="L60" s="4"/>
      <c r="M60" s="18"/>
      <c r="N60" s="4"/>
    </row>
    <row r="61" spans="1:14" x14ac:dyDescent="0.35">
      <c r="A61" s="43" t="s">
        <v>59</v>
      </c>
      <c r="B61" s="44">
        <v>30</v>
      </c>
      <c r="C61" s="14">
        <v>1</v>
      </c>
      <c r="D61" s="45">
        <v>3.3333333333333335</v>
      </c>
      <c r="E61" s="30">
        <v>0.42</v>
      </c>
      <c r="F61" s="30">
        <v>1.5957458934239312</v>
      </c>
      <c r="G61" s="46">
        <v>0.34599999999999997</v>
      </c>
      <c r="H61" s="47">
        <v>0.34599999999999997</v>
      </c>
      <c r="I61" s="3" t="s">
        <v>85</v>
      </c>
      <c r="J61" s="24" t="s">
        <v>85</v>
      </c>
      <c r="K61" s="46">
        <v>0.22</v>
      </c>
      <c r="L61" s="48">
        <v>0.311</v>
      </c>
      <c r="M61" s="49">
        <v>1.2013888888888888</v>
      </c>
      <c r="N61" s="48">
        <v>1.2013888888888888</v>
      </c>
    </row>
    <row r="62" spans="1:14" x14ac:dyDescent="0.35">
      <c r="A62" s="43" t="s">
        <v>61</v>
      </c>
      <c r="B62" s="44">
        <v>30</v>
      </c>
      <c r="C62" s="14">
        <v>4</v>
      </c>
      <c r="D62" s="45">
        <v>13.333333333333334</v>
      </c>
      <c r="E62" s="28">
        <v>3.0309999999999997</v>
      </c>
      <c r="F62" s="24">
        <v>12.598196101251094</v>
      </c>
      <c r="G62" s="46">
        <v>0.29599999999999999</v>
      </c>
      <c r="H62" s="47">
        <v>0.621</v>
      </c>
      <c r="I62" s="3">
        <v>0.1976</v>
      </c>
      <c r="J62" s="24">
        <v>0.15909999999999999</v>
      </c>
      <c r="K62" s="46">
        <v>0.20699999999999999</v>
      </c>
      <c r="L62" s="48">
        <v>0.311</v>
      </c>
      <c r="M62" s="49">
        <v>1.0277777777777779</v>
      </c>
      <c r="N62" s="48">
        <v>2.504032258064516</v>
      </c>
    </row>
    <row r="63" spans="1:14" x14ac:dyDescent="0.35">
      <c r="A63" s="10" t="s">
        <v>22</v>
      </c>
      <c r="B63" s="12">
        <v>163</v>
      </c>
      <c r="C63" s="15">
        <v>124</v>
      </c>
      <c r="D63" s="4">
        <v>76.073619631901849</v>
      </c>
      <c r="E63" s="21"/>
      <c r="F63" s="22"/>
      <c r="G63" s="25"/>
      <c r="H63" s="1"/>
      <c r="I63" s="2"/>
      <c r="J63" s="22"/>
      <c r="K63" s="25"/>
      <c r="L63" s="4"/>
      <c r="M63" s="18"/>
      <c r="N63" s="4"/>
    </row>
    <row r="64" spans="1:14" x14ac:dyDescent="0.35">
      <c r="A64" s="43" t="s">
        <v>69</v>
      </c>
      <c r="B64" s="44">
        <v>10</v>
      </c>
      <c r="C64" s="14">
        <v>7</v>
      </c>
      <c r="D64" s="45">
        <v>70</v>
      </c>
      <c r="E64" s="28" t="s">
        <v>64</v>
      </c>
      <c r="F64" s="24" t="s">
        <v>64</v>
      </c>
      <c r="G64" s="46">
        <v>0.60599999999999998</v>
      </c>
      <c r="H64" s="47">
        <v>4.8099999999999996</v>
      </c>
      <c r="I64" s="3">
        <v>1.552</v>
      </c>
      <c r="J64" s="24">
        <v>1.4</v>
      </c>
      <c r="K64" s="46">
        <v>0.48899999999999999</v>
      </c>
      <c r="L64" s="48">
        <v>0.59899999999999998</v>
      </c>
      <c r="M64" s="49">
        <v>1.122222222222222</v>
      </c>
      <c r="N64" s="48">
        <v>8.5435168738898764</v>
      </c>
    </row>
    <row r="65" spans="1:14" x14ac:dyDescent="0.35">
      <c r="A65" s="43" t="s">
        <v>58</v>
      </c>
      <c r="B65" s="44">
        <v>30</v>
      </c>
      <c r="C65" s="14">
        <v>28</v>
      </c>
      <c r="D65" s="45">
        <v>93.333333333333329</v>
      </c>
      <c r="E65" s="28">
        <v>36.315600000000018</v>
      </c>
      <c r="F65" s="24">
        <v>87.946992923671431</v>
      </c>
      <c r="G65" s="46">
        <v>0.96499999999999997</v>
      </c>
      <c r="H65" s="47">
        <v>2.66</v>
      </c>
      <c r="I65" s="3">
        <v>1.6958</v>
      </c>
      <c r="J65" s="24">
        <v>1.675</v>
      </c>
      <c r="K65" s="46">
        <v>0.44900000000000001</v>
      </c>
      <c r="L65" s="48">
        <v>0.624</v>
      </c>
      <c r="M65" s="49">
        <v>1.6580756013745706</v>
      </c>
      <c r="N65" s="48">
        <v>5.6959314775160603</v>
      </c>
    </row>
    <row r="66" spans="1:14" x14ac:dyDescent="0.35">
      <c r="A66" s="43" t="s">
        <v>59</v>
      </c>
      <c r="B66" s="44">
        <v>30</v>
      </c>
      <c r="C66" s="14">
        <v>18</v>
      </c>
      <c r="D66" s="45">
        <v>60</v>
      </c>
      <c r="E66" s="30">
        <v>19.466659999999997</v>
      </c>
      <c r="F66" s="30">
        <v>73.961530365904537</v>
      </c>
      <c r="G66" s="46">
        <v>0.63100000000000001</v>
      </c>
      <c r="H66" s="47">
        <v>12.7</v>
      </c>
      <c r="I66" s="3">
        <v>2.42</v>
      </c>
      <c r="J66" s="24">
        <v>1.25</v>
      </c>
      <c r="K66" s="46">
        <v>0.44</v>
      </c>
      <c r="L66" s="48">
        <v>1.39</v>
      </c>
      <c r="M66" s="49">
        <v>1.08843537414966</v>
      </c>
      <c r="N66" s="48">
        <v>23.872180451127818</v>
      </c>
    </row>
    <row r="67" spans="1:14" x14ac:dyDescent="0.35">
      <c r="A67" s="43" t="s">
        <v>61</v>
      </c>
      <c r="B67" s="44">
        <v>30</v>
      </c>
      <c r="C67" s="14">
        <v>25</v>
      </c>
      <c r="D67" s="45">
        <v>83.333333333333343</v>
      </c>
      <c r="E67" s="28">
        <v>18.393000000000001</v>
      </c>
      <c r="F67" s="24">
        <v>76.449561494658965</v>
      </c>
      <c r="G67" s="46">
        <v>0.73299999999999998</v>
      </c>
      <c r="H67" s="47">
        <v>12.3</v>
      </c>
      <c r="I67" s="3">
        <v>2.431</v>
      </c>
      <c r="J67" s="24">
        <v>1.53</v>
      </c>
      <c r="K67" s="46">
        <v>0.41399999999999998</v>
      </c>
      <c r="L67" s="48">
        <v>0.622</v>
      </c>
      <c r="M67" s="49">
        <v>1.2973451327433629</v>
      </c>
      <c r="N67" s="48">
        <v>22.379032258064516</v>
      </c>
    </row>
    <row r="68" spans="1:14" x14ac:dyDescent="0.35">
      <c r="A68" s="43" t="s">
        <v>60</v>
      </c>
      <c r="B68" s="44">
        <v>33</v>
      </c>
      <c r="C68" s="14">
        <v>19</v>
      </c>
      <c r="D68" s="45">
        <v>57.575757575757578</v>
      </c>
      <c r="E68" s="28">
        <v>36.572000000000003</v>
      </c>
      <c r="F68" s="24">
        <v>44.680643111958162</v>
      </c>
      <c r="G68" s="46">
        <v>0.79200000000000004</v>
      </c>
      <c r="H68" s="47">
        <v>9.19</v>
      </c>
      <c r="I68" s="3">
        <v>2.85</v>
      </c>
      <c r="J68" s="24">
        <v>1.635</v>
      </c>
      <c r="K68" s="46">
        <v>0.497</v>
      </c>
      <c r="L68" s="48">
        <v>0.60499999999999998</v>
      </c>
      <c r="M68" s="49">
        <v>1.32220367278798</v>
      </c>
      <c r="N68" s="48">
        <v>15.790378006872853</v>
      </c>
    </row>
    <row r="69" spans="1:14" x14ac:dyDescent="0.35">
      <c r="A69" s="43" t="s">
        <v>62</v>
      </c>
      <c r="B69" s="44">
        <v>30</v>
      </c>
      <c r="C69" s="14">
        <v>27</v>
      </c>
      <c r="D69" s="45">
        <v>90</v>
      </c>
      <c r="E69" s="28">
        <v>15.614999990999996</v>
      </c>
      <c r="F69" s="24">
        <v>90</v>
      </c>
      <c r="G69" s="46">
        <v>0.35199999999999998</v>
      </c>
      <c r="H69" s="47">
        <v>14.5</v>
      </c>
      <c r="I69" s="3">
        <v>2.7469999999999999</v>
      </c>
      <c r="J69" s="24">
        <v>2.2799999999999998</v>
      </c>
      <c r="K69" s="46">
        <v>0.182</v>
      </c>
      <c r="L69" s="48">
        <v>0.32800000000000001</v>
      </c>
      <c r="M69" s="49">
        <v>1.3538461538461537</v>
      </c>
      <c r="N69" s="48">
        <v>61.702127659574472</v>
      </c>
    </row>
    <row r="70" spans="1:14" x14ac:dyDescent="0.35">
      <c r="A70" s="10" t="s">
        <v>23</v>
      </c>
      <c r="B70" s="12">
        <v>161</v>
      </c>
      <c r="C70" s="15">
        <v>1</v>
      </c>
      <c r="D70" s="4">
        <v>0.6211180124223602</v>
      </c>
      <c r="E70" s="21"/>
      <c r="F70" s="22"/>
      <c r="G70" s="25"/>
      <c r="H70" s="1"/>
      <c r="I70" s="2"/>
      <c r="J70" s="22"/>
      <c r="K70" s="25"/>
      <c r="L70" s="4"/>
      <c r="M70" s="18"/>
      <c r="N70" s="4"/>
    </row>
    <row r="71" spans="1:14" x14ac:dyDescent="0.35">
      <c r="A71" s="43" t="s">
        <v>60</v>
      </c>
      <c r="B71" s="44">
        <v>31</v>
      </c>
      <c r="C71" s="14">
        <v>1</v>
      </c>
      <c r="D71" s="45">
        <v>3.225806451612903</v>
      </c>
      <c r="E71" s="28">
        <v>1.0049999999999999</v>
      </c>
      <c r="F71" s="24">
        <v>1.2278258319894437</v>
      </c>
      <c r="G71" s="46">
        <v>7.96</v>
      </c>
      <c r="H71" s="47">
        <v>7.96</v>
      </c>
      <c r="I71" s="3" t="s">
        <v>85</v>
      </c>
      <c r="J71" s="24" t="s">
        <v>85</v>
      </c>
      <c r="K71" s="46">
        <v>2.48</v>
      </c>
      <c r="L71" s="48">
        <v>3.02</v>
      </c>
      <c r="M71" s="49">
        <v>2.6533333333333333</v>
      </c>
      <c r="N71" s="48">
        <v>2.6533333333333333</v>
      </c>
    </row>
    <row r="72" spans="1:14" x14ac:dyDescent="0.35">
      <c r="A72" s="10" t="s">
        <v>24</v>
      </c>
      <c r="B72" s="12">
        <v>163</v>
      </c>
      <c r="C72" s="15">
        <v>11</v>
      </c>
      <c r="D72" s="4">
        <v>6.7484662576687118</v>
      </c>
      <c r="E72" s="21"/>
      <c r="F72" s="22"/>
      <c r="G72" s="25"/>
      <c r="H72" s="1"/>
      <c r="I72" s="2"/>
      <c r="J72" s="22"/>
      <c r="K72" s="25"/>
      <c r="L72" s="4"/>
      <c r="M72" s="18"/>
      <c r="N72" s="4"/>
    </row>
    <row r="73" spans="1:14" x14ac:dyDescent="0.35">
      <c r="A73" s="43" t="s">
        <v>61</v>
      </c>
      <c r="B73" s="44">
        <v>30</v>
      </c>
      <c r="C73" s="14">
        <v>5</v>
      </c>
      <c r="D73" s="45">
        <v>16.666666666666664</v>
      </c>
      <c r="E73" s="28">
        <v>1.917</v>
      </c>
      <c r="F73" s="24">
        <v>7.9679122158028193</v>
      </c>
      <c r="G73" s="46">
        <v>2.04</v>
      </c>
      <c r="H73" s="47">
        <v>3.1</v>
      </c>
      <c r="I73" s="3">
        <v>1.6861999999999999</v>
      </c>
      <c r="J73" s="24">
        <v>1.522</v>
      </c>
      <c r="K73" s="46">
        <v>1.59</v>
      </c>
      <c r="L73" s="48">
        <v>2.38</v>
      </c>
      <c r="M73" s="49">
        <v>1.0096618357487923</v>
      </c>
      <c r="N73" s="48">
        <v>1.5384615384615383</v>
      </c>
    </row>
    <row r="74" spans="1:14" x14ac:dyDescent="0.35">
      <c r="A74" s="43" t="s">
        <v>60</v>
      </c>
      <c r="B74" s="44">
        <v>33</v>
      </c>
      <c r="C74" s="14">
        <v>6</v>
      </c>
      <c r="D74" s="45">
        <v>18.181818181818183</v>
      </c>
      <c r="E74" s="28">
        <v>19.331000000000003</v>
      </c>
      <c r="F74" s="24">
        <v>23.617016077798947</v>
      </c>
      <c r="G74" s="46">
        <v>2.2000000000000002</v>
      </c>
      <c r="H74" s="47">
        <v>2.72</v>
      </c>
      <c r="I74" s="3">
        <v>1.9171</v>
      </c>
      <c r="J74" s="24">
        <v>1.8069</v>
      </c>
      <c r="K74" s="46">
        <v>1.9</v>
      </c>
      <c r="L74" s="48">
        <v>2.3199999999999998</v>
      </c>
      <c r="M74" s="49">
        <v>1.0091743119266054</v>
      </c>
      <c r="N74" s="48">
        <v>1.2534562211981568</v>
      </c>
    </row>
    <row r="75" spans="1:14" x14ac:dyDescent="0.35">
      <c r="A75" s="10" t="s">
        <v>25</v>
      </c>
      <c r="B75" s="12">
        <v>163</v>
      </c>
      <c r="C75" s="15">
        <v>21</v>
      </c>
      <c r="D75" s="4">
        <v>12.883435582822086</v>
      </c>
      <c r="E75" s="21"/>
      <c r="F75" s="22"/>
      <c r="G75" s="25"/>
      <c r="H75" s="1"/>
      <c r="I75" s="2"/>
      <c r="J75" s="22"/>
      <c r="K75" s="25"/>
      <c r="L75" s="4"/>
      <c r="M75" s="18"/>
      <c r="N75" s="4"/>
    </row>
    <row r="76" spans="1:14" x14ac:dyDescent="0.35">
      <c r="A76" s="43" t="s">
        <v>61</v>
      </c>
      <c r="B76" s="44">
        <v>30</v>
      </c>
      <c r="C76" s="14">
        <v>4</v>
      </c>
      <c r="D76" s="45">
        <v>13.333333333333334</v>
      </c>
      <c r="E76" s="28">
        <v>2.1080000000000001</v>
      </c>
      <c r="F76" s="24">
        <v>8.7617939232719575</v>
      </c>
      <c r="G76" s="46">
        <v>1.28</v>
      </c>
      <c r="H76" s="47">
        <v>1.54</v>
      </c>
      <c r="I76" s="3">
        <v>1.3241000000000001</v>
      </c>
      <c r="J76" s="24">
        <v>1.3064</v>
      </c>
      <c r="K76" s="46">
        <v>1.04</v>
      </c>
      <c r="L76" s="48">
        <v>1.55</v>
      </c>
      <c r="M76" s="49">
        <v>1.032258064516129</v>
      </c>
      <c r="N76" s="48">
        <v>1.3153153153153152</v>
      </c>
    </row>
    <row r="77" spans="1:14" x14ac:dyDescent="0.35">
      <c r="A77" s="43" t="s">
        <v>60</v>
      </c>
      <c r="B77" s="44">
        <v>33</v>
      </c>
      <c r="C77" s="14">
        <v>3</v>
      </c>
      <c r="D77" s="45">
        <v>9.0909090909090917</v>
      </c>
      <c r="E77" s="28">
        <v>7.9260000000000002</v>
      </c>
      <c r="F77" s="24">
        <v>9.6833308898988388</v>
      </c>
      <c r="G77" s="46">
        <v>1.49</v>
      </c>
      <c r="H77" s="47">
        <v>1.53</v>
      </c>
      <c r="I77" s="3">
        <v>1.4274</v>
      </c>
      <c r="J77" s="24">
        <v>1.4155</v>
      </c>
      <c r="K77" s="46">
        <v>1.24</v>
      </c>
      <c r="L77" s="48">
        <v>1.51</v>
      </c>
      <c r="M77" s="49">
        <v>1.0136054421768708</v>
      </c>
      <c r="N77" s="48">
        <v>1.0337837837837838</v>
      </c>
    </row>
    <row r="78" spans="1:14" x14ac:dyDescent="0.35">
      <c r="A78" s="43" t="s">
        <v>62</v>
      </c>
      <c r="B78" s="44">
        <v>30</v>
      </c>
      <c r="C78" s="14">
        <v>14</v>
      </c>
      <c r="D78" s="45">
        <v>46.666666666666664</v>
      </c>
      <c r="E78" s="28">
        <v>8.0966666619999987</v>
      </c>
      <c r="F78" s="24">
        <v>46.666666666666693</v>
      </c>
      <c r="G78" s="46">
        <v>0.66900000000000004</v>
      </c>
      <c r="H78" s="47">
        <v>2.27</v>
      </c>
      <c r="I78" s="3">
        <v>0.8417</v>
      </c>
      <c r="J78" s="24">
        <v>0.64780000000000004</v>
      </c>
      <c r="K78" s="46">
        <v>0.45400000000000001</v>
      </c>
      <c r="L78" s="48">
        <v>0.81899999999999995</v>
      </c>
      <c r="M78" s="49">
        <v>1.0705128205128205</v>
      </c>
      <c r="N78" s="48">
        <v>3.2107496463932108</v>
      </c>
    </row>
    <row r="79" spans="1:14" x14ac:dyDescent="0.35">
      <c r="A79" s="10" t="s">
        <v>26</v>
      </c>
      <c r="B79" s="12">
        <v>163</v>
      </c>
      <c r="C79" s="15">
        <v>1</v>
      </c>
      <c r="D79" s="4">
        <v>0.61349693251533743</v>
      </c>
      <c r="E79" s="21"/>
      <c r="F79" s="22"/>
      <c r="G79" s="25"/>
      <c r="H79" s="1"/>
      <c r="I79" s="2"/>
      <c r="J79" s="22"/>
      <c r="K79" s="25"/>
      <c r="L79" s="4"/>
      <c r="M79" s="18"/>
      <c r="N79" s="4"/>
    </row>
    <row r="80" spans="1:14" x14ac:dyDescent="0.35">
      <c r="A80" s="43" t="s">
        <v>58</v>
      </c>
      <c r="B80" s="44">
        <v>30</v>
      </c>
      <c r="C80" s="14">
        <v>1</v>
      </c>
      <c r="D80" s="45">
        <v>3.3333333333333335</v>
      </c>
      <c r="E80" s="28">
        <v>3.2290999999999999</v>
      </c>
      <c r="F80" s="24">
        <v>7.8200452381298282</v>
      </c>
      <c r="G80" s="46">
        <v>21.7</v>
      </c>
      <c r="H80" s="47">
        <v>21.7</v>
      </c>
      <c r="I80" s="3" t="s">
        <v>85</v>
      </c>
      <c r="J80" s="24" t="s">
        <v>85</v>
      </c>
      <c r="K80" s="46">
        <v>11.2</v>
      </c>
      <c r="L80" s="48">
        <v>15.6</v>
      </c>
      <c r="M80" s="49">
        <v>1.5174825174825173</v>
      </c>
      <c r="N80" s="48">
        <v>1.5174825174825173</v>
      </c>
    </row>
    <row r="81" spans="1:14" x14ac:dyDescent="0.35">
      <c r="A81" s="10" t="s">
        <v>4</v>
      </c>
      <c r="B81" s="12">
        <v>163</v>
      </c>
      <c r="C81" s="15">
        <v>6</v>
      </c>
      <c r="D81" s="4">
        <v>3.6809815950920246</v>
      </c>
      <c r="E81" s="21"/>
      <c r="F81" s="22"/>
      <c r="G81" s="25"/>
      <c r="H81" s="1"/>
      <c r="I81" s="2"/>
      <c r="J81" s="22"/>
      <c r="K81" s="25"/>
      <c r="L81" s="4"/>
      <c r="M81" s="18"/>
      <c r="N81" s="4"/>
    </row>
    <row r="82" spans="1:14" x14ac:dyDescent="0.35">
      <c r="A82" s="43" t="s">
        <v>61</v>
      </c>
      <c r="B82" s="44">
        <v>30</v>
      </c>
      <c r="C82" s="14">
        <v>2</v>
      </c>
      <c r="D82" s="45">
        <v>6.666666666666667</v>
      </c>
      <c r="E82" s="28">
        <v>1.054</v>
      </c>
      <c r="F82" s="24">
        <v>4.3808969616359787</v>
      </c>
      <c r="G82" s="46">
        <v>3.11</v>
      </c>
      <c r="H82" s="47">
        <v>3.78</v>
      </c>
      <c r="I82" s="3" t="s">
        <v>85</v>
      </c>
      <c r="J82" s="24" t="s">
        <v>85</v>
      </c>
      <c r="K82" s="46">
        <v>2.11</v>
      </c>
      <c r="L82" s="48">
        <v>3.08</v>
      </c>
      <c r="M82" s="49">
        <v>1.244</v>
      </c>
      <c r="N82" s="48">
        <v>1.5491803278688525</v>
      </c>
    </row>
    <row r="83" spans="1:14" x14ac:dyDescent="0.35">
      <c r="A83" s="43" t="s">
        <v>60</v>
      </c>
      <c r="B83" s="44">
        <v>33</v>
      </c>
      <c r="C83" s="14">
        <v>1</v>
      </c>
      <c r="D83" s="45">
        <v>3.0303030303030303</v>
      </c>
      <c r="E83" s="28">
        <v>3.891</v>
      </c>
      <c r="F83" s="24">
        <v>4.7537018032546534</v>
      </c>
      <c r="G83" s="46">
        <v>5.26</v>
      </c>
      <c r="H83" s="47">
        <v>5.26</v>
      </c>
      <c r="I83" s="3" t="s">
        <v>85</v>
      </c>
      <c r="J83" s="24" t="s">
        <v>85</v>
      </c>
      <c r="K83" s="46">
        <v>2.4</v>
      </c>
      <c r="L83" s="48">
        <v>3.03</v>
      </c>
      <c r="M83" s="49">
        <v>1.948148148148148</v>
      </c>
      <c r="N83" s="48">
        <v>1.948148148148148</v>
      </c>
    </row>
    <row r="84" spans="1:14" x14ac:dyDescent="0.35">
      <c r="A84" s="43" t="s">
        <v>62</v>
      </c>
      <c r="B84" s="44">
        <v>30</v>
      </c>
      <c r="C84" s="14">
        <v>3</v>
      </c>
      <c r="D84" s="45">
        <v>10</v>
      </c>
      <c r="E84" s="28">
        <v>1.734999999</v>
      </c>
      <c r="F84" s="24">
        <v>10.000000000000002</v>
      </c>
      <c r="G84" s="46">
        <v>2.72</v>
      </c>
      <c r="H84" s="47">
        <v>4.29</v>
      </c>
      <c r="I84" s="3">
        <v>1.022</v>
      </c>
      <c r="J84" s="24">
        <v>0.70699999999999996</v>
      </c>
      <c r="K84" s="46">
        <v>0.93400000000000005</v>
      </c>
      <c r="L84" s="48">
        <v>1.64</v>
      </c>
      <c r="M84" s="49">
        <v>1.8758620689655174</v>
      </c>
      <c r="N84" s="48">
        <v>3</v>
      </c>
    </row>
    <row r="85" spans="1:14" x14ac:dyDescent="0.35">
      <c r="A85" s="10" t="s">
        <v>27</v>
      </c>
      <c r="B85" s="12">
        <v>163</v>
      </c>
      <c r="C85" s="15">
        <v>21</v>
      </c>
      <c r="D85" s="4">
        <v>12.883435582822086</v>
      </c>
      <c r="E85" s="21"/>
      <c r="F85" s="22"/>
      <c r="G85" s="25"/>
      <c r="H85" s="1"/>
      <c r="I85" s="2"/>
      <c r="J85" s="22"/>
      <c r="K85" s="25"/>
      <c r="L85" s="4"/>
      <c r="M85" s="18"/>
      <c r="N85" s="4"/>
    </row>
    <row r="86" spans="1:14" x14ac:dyDescent="0.35">
      <c r="A86" s="43" t="s">
        <v>58</v>
      </c>
      <c r="B86" s="44">
        <v>30</v>
      </c>
      <c r="C86" s="14">
        <v>1</v>
      </c>
      <c r="D86" s="45">
        <v>3.3333333333333335</v>
      </c>
      <c r="E86" s="28">
        <v>1.7479</v>
      </c>
      <c r="F86" s="24">
        <v>4.2329618381986087</v>
      </c>
      <c r="G86" s="46">
        <v>1.5</v>
      </c>
      <c r="H86" s="47">
        <v>1.5</v>
      </c>
      <c r="I86" s="3" t="s">
        <v>85</v>
      </c>
      <c r="J86" s="24" t="s">
        <v>85</v>
      </c>
      <c r="K86" s="46">
        <v>1.1200000000000001</v>
      </c>
      <c r="L86" s="48">
        <v>1.56</v>
      </c>
      <c r="M86" s="49">
        <v>1.0273972602739727</v>
      </c>
      <c r="N86" s="48">
        <v>1.0273972602739727</v>
      </c>
    </row>
    <row r="87" spans="1:14" x14ac:dyDescent="0.35">
      <c r="A87" s="43" t="s">
        <v>59</v>
      </c>
      <c r="B87" s="44">
        <v>30</v>
      </c>
      <c r="C87" s="14">
        <v>5</v>
      </c>
      <c r="D87" s="45">
        <v>16.666666666666664</v>
      </c>
      <c r="E87" s="30">
        <v>13.283329999999999</v>
      </c>
      <c r="F87" s="30">
        <v>50.468617377368815</v>
      </c>
      <c r="G87" s="46">
        <v>1.56</v>
      </c>
      <c r="H87" s="47">
        <v>7.29</v>
      </c>
      <c r="I87" s="3">
        <v>1.079</v>
      </c>
      <c r="J87" s="24">
        <v>0.22600000000000001</v>
      </c>
      <c r="K87" s="46">
        <v>1.1000000000000001</v>
      </c>
      <c r="L87" s="48">
        <v>12.1</v>
      </c>
      <c r="M87" s="49">
        <v>1.1351351351351351</v>
      </c>
      <c r="N87" s="48">
        <v>2.6</v>
      </c>
    </row>
    <row r="88" spans="1:14" x14ac:dyDescent="0.35">
      <c r="A88" s="43" t="s">
        <v>61</v>
      </c>
      <c r="B88" s="44">
        <v>30</v>
      </c>
      <c r="C88" s="14">
        <v>7</v>
      </c>
      <c r="D88" s="45">
        <v>23.333333333333332</v>
      </c>
      <c r="E88" s="28">
        <v>4.972999999999999</v>
      </c>
      <c r="F88" s="24">
        <v>20.670019535309034</v>
      </c>
      <c r="G88" s="46">
        <v>1.1399999999999999</v>
      </c>
      <c r="H88" s="47">
        <v>2.29</v>
      </c>
      <c r="I88" s="3">
        <v>1.1035999999999999</v>
      </c>
      <c r="J88" s="24">
        <v>0.95389999999999997</v>
      </c>
      <c r="K88" s="46">
        <v>1.04</v>
      </c>
      <c r="L88" s="48">
        <v>1.55</v>
      </c>
      <c r="M88" s="49">
        <v>1.0270270270270268</v>
      </c>
      <c r="N88" s="48">
        <v>1.5472972972972974</v>
      </c>
    </row>
    <row r="89" spans="1:14" x14ac:dyDescent="0.35">
      <c r="A89" s="43" t="s">
        <v>60</v>
      </c>
      <c r="B89" s="44">
        <v>33</v>
      </c>
      <c r="C89" s="14">
        <v>4</v>
      </c>
      <c r="D89" s="45">
        <v>12.121212121212121</v>
      </c>
      <c r="E89" s="28">
        <v>4.3829999999999991</v>
      </c>
      <c r="F89" s="24">
        <v>5.3547866881688879</v>
      </c>
      <c r="G89" s="46">
        <v>1.66</v>
      </c>
      <c r="H89" s="47">
        <v>2.39</v>
      </c>
      <c r="I89" s="3">
        <v>1.1104000000000001</v>
      </c>
      <c r="J89" s="24">
        <v>0.94359999999999999</v>
      </c>
      <c r="K89" s="46">
        <v>1.24</v>
      </c>
      <c r="L89" s="48">
        <v>1.51</v>
      </c>
      <c r="M89" s="49">
        <v>1.3279999999999998</v>
      </c>
      <c r="N89" s="48">
        <v>1.6013513513513515</v>
      </c>
    </row>
    <row r="90" spans="1:14" x14ac:dyDescent="0.35">
      <c r="A90" s="43" t="s">
        <v>62</v>
      </c>
      <c r="B90" s="44">
        <v>30</v>
      </c>
      <c r="C90" s="14">
        <v>4</v>
      </c>
      <c r="D90" s="45">
        <v>13.333333333333334</v>
      </c>
      <c r="E90" s="28">
        <v>2.313333332</v>
      </c>
      <c r="F90" s="24">
        <v>13.333333333333336</v>
      </c>
      <c r="G90" s="46">
        <v>1.26</v>
      </c>
      <c r="H90" s="47">
        <v>7.8</v>
      </c>
      <c r="I90" s="3">
        <v>0.51900000000000002</v>
      </c>
      <c r="J90" s="24">
        <v>0.04</v>
      </c>
      <c r="K90" s="46">
        <v>0.45400000000000001</v>
      </c>
      <c r="L90" s="48">
        <v>0.81899999999999995</v>
      </c>
      <c r="M90" s="49">
        <v>1.7821782178217822</v>
      </c>
      <c r="N90" s="48">
        <v>13.26530612244898</v>
      </c>
    </row>
    <row r="91" spans="1:14" x14ac:dyDescent="0.35">
      <c r="A91" s="10" t="s">
        <v>28</v>
      </c>
      <c r="B91" s="12">
        <v>163</v>
      </c>
      <c r="C91" s="15">
        <v>1</v>
      </c>
      <c r="D91" s="4">
        <v>0.61349693251533743</v>
      </c>
      <c r="E91" s="21"/>
      <c r="F91" s="22"/>
      <c r="G91" s="25"/>
      <c r="H91" s="1"/>
      <c r="I91" s="2"/>
      <c r="J91" s="22"/>
      <c r="K91" s="25"/>
      <c r="L91" s="4"/>
      <c r="M91" s="18"/>
      <c r="N91" s="4"/>
    </row>
    <row r="92" spans="1:14" x14ac:dyDescent="0.35">
      <c r="A92" s="43" t="s">
        <v>61</v>
      </c>
      <c r="B92" s="44">
        <v>30</v>
      </c>
      <c r="C92" s="14">
        <v>1</v>
      </c>
      <c r="D92" s="45">
        <v>3.3333333333333335</v>
      </c>
      <c r="E92" s="28">
        <v>0.126</v>
      </c>
      <c r="F92" s="24">
        <v>0.52371254000581913</v>
      </c>
      <c r="G92" s="46">
        <v>5.81</v>
      </c>
      <c r="H92" s="47">
        <v>5.81</v>
      </c>
      <c r="I92" s="3" t="s">
        <v>85</v>
      </c>
      <c r="J92" s="24" t="s">
        <v>85</v>
      </c>
      <c r="K92" s="46">
        <v>2.0699999999999998</v>
      </c>
      <c r="L92" s="48">
        <v>3.11</v>
      </c>
      <c r="M92" s="49">
        <v>2.1842105263157894</v>
      </c>
      <c r="N92" s="48">
        <v>2.1842105263157894</v>
      </c>
    </row>
    <row r="93" spans="1:14" x14ac:dyDescent="0.35">
      <c r="A93" s="10" t="s">
        <v>29</v>
      </c>
      <c r="B93" s="12">
        <v>163</v>
      </c>
      <c r="C93" s="15">
        <v>16</v>
      </c>
      <c r="D93" s="4">
        <v>9.8159509202453989</v>
      </c>
      <c r="E93" s="21"/>
      <c r="F93" s="22"/>
      <c r="G93" s="25"/>
      <c r="H93" s="1"/>
      <c r="I93" s="2"/>
      <c r="J93" s="22"/>
      <c r="K93" s="25"/>
      <c r="L93" s="4"/>
      <c r="M93" s="18"/>
      <c r="N93" s="4"/>
    </row>
    <row r="94" spans="1:14" x14ac:dyDescent="0.35">
      <c r="A94" s="43" t="s">
        <v>58</v>
      </c>
      <c r="B94" s="44">
        <v>30</v>
      </c>
      <c r="C94" s="14">
        <v>1</v>
      </c>
      <c r="D94" s="45">
        <v>3.3333333333333335</v>
      </c>
      <c r="E94" s="28">
        <v>0.18909999999999999</v>
      </c>
      <c r="F94" s="24">
        <v>0.45795130362340919</v>
      </c>
      <c r="G94" s="46">
        <v>0.16500000000000001</v>
      </c>
      <c r="H94" s="47">
        <v>0.16500000000000001</v>
      </c>
      <c r="I94" s="3" t="s">
        <v>85</v>
      </c>
      <c r="J94" s="24" t="s">
        <v>85</v>
      </c>
      <c r="K94" s="46">
        <v>0.112</v>
      </c>
      <c r="L94" s="48">
        <v>0.156</v>
      </c>
      <c r="M94" s="49">
        <v>1.153846153846154</v>
      </c>
      <c r="N94" s="48">
        <v>1.153846153846154</v>
      </c>
    </row>
    <row r="95" spans="1:14" x14ac:dyDescent="0.35">
      <c r="A95" s="43" t="s">
        <v>59</v>
      </c>
      <c r="B95" s="44">
        <v>30</v>
      </c>
      <c r="C95" s="14">
        <v>1</v>
      </c>
      <c r="D95" s="45">
        <v>3.3333333333333335</v>
      </c>
      <c r="E95" s="30">
        <v>5.58</v>
      </c>
      <c r="F95" s="30">
        <v>21.200624012632225</v>
      </c>
      <c r="G95" s="46">
        <v>0.21199999999999999</v>
      </c>
      <c r="H95" s="47">
        <v>0.21199999999999999</v>
      </c>
      <c r="I95" s="3" t="s">
        <v>85</v>
      </c>
      <c r="J95" s="24" t="s">
        <v>85</v>
      </c>
      <c r="K95" s="46">
        <v>8.1699999999999995E-2</v>
      </c>
      <c r="L95" s="48">
        <v>0.44900000000000001</v>
      </c>
      <c r="M95" s="49">
        <v>1.5820895522388059</v>
      </c>
      <c r="N95" s="48">
        <v>1.5820895522388059</v>
      </c>
    </row>
    <row r="96" spans="1:14" x14ac:dyDescent="0.35">
      <c r="A96" s="43" t="s">
        <v>61</v>
      </c>
      <c r="B96" s="44">
        <v>30</v>
      </c>
      <c r="C96" s="14">
        <v>5</v>
      </c>
      <c r="D96" s="45">
        <v>16.666666666666664</v>
      </c>
      <c r="E96" s="28">
        <v>3.3509999999999995</v>
      </c>
      <c r="F96" s="24">
        <v>13.928259694916667</v>
      </c>
      <c r="G96" s="46">
        <v>0.13</v>
      </c>
      <c r="H96" s="47">
        <v>0.94299999999999995</v>
      </c>
      <c r="I96" s="3">
        <v>0.1085</v>
      </c>
      <c r="J96" s="24">
        <v>3.9300000000000002E-2</v>
      </c>
      <c r="K96" s="46">
        <v>0.104</v>
      </c>
      <c r="L96" s="48">
        <v>0.155</v>
      </c>
      <c r="M96" s="49">
        <v>1.0202702702702704</v>
      </c>
      <c r="N96" s="48">
        <v>6.5486111111111116</v>
      </c>
    </row>
    <row r="97" spans="1:14" x14ac:dyDescent="0.35">
      <c r="A97" s="43" t="s">
        <v>60</v>
      </c>
      <c r="B97" s="44">
        <v>33</v>
      </c>
      <c r="C97" s="14">
        <v>5</v>
      </c>
      <c r="D97" s="45">
        <v>15.151515151515152</v>
      </c>
      <c r="E97" s="28">
        <v>7.6549999999999994</v>
      </c>
      <c r="F97" s="24">
        <v>9.352245516297705</v>
      </c>
      <c r="G97" s="46">
        <v>0.155</v>
      </c>
      <c r="H97" s="47">
        <v>0.222</v>
      </c>
      <c r="I97" s="3">
        <v>0.10212</v>
      </c>
      <c r="J97" s="24">
        <v>8.3830000000000002E-2</v>
      </c>
      <c r="K97" s="46">
        <v>0.124</v>
      </c>
      <c r="L97" s="48">
        <v>0.151</v>
      </c>
      <c r="M97" s="49">
        <v>1.0331125827814569</v>
      </c>
      <c r="N97" s="48">
        <v>1.5524475524475525</v>
      </c>
    </row>
    <row r="98" spans="1:14" x14ac:dyDescent="0.35">
      <c r="A98" s="43" t="s">
        <v>62</v>
      </c>
      <c r="B98" s="44">
        <v>30</v>
      </c>
      <c r="C98" s="14">
        <v>4</v>
      </c>
      <c r="D98" s="45">
        <v>13.333333333333334</v>
      </c>
      <c r="E98" s="28">
        <v>2.313333332</v>
      </c>
      <c r="F98" s="24">
        <v>13.333333333333336</v>
      </c>
      <c r="G98" s="46">
        <v>6.3E-2</v>
      </c>
      <c r="H98" s="47">
        <v>0.18</v>
      </c>
      <c r="I98" s="3">
        <v>4.1329999999999999E-2</v>
      </c>
      <c r="J98" s="24">
        <v>3.2160000000000001E-2</v>
      </c>
      <c r="K98" s="46">
        <v>4.5400000000000003E-2</v>
      </c>
      <c r="L98" s="48">
        <v>8.1900000000000001E-2</v>
      </c>
      <c r="M98" s="49">
        <v>1.051948051948052</v>
      </c>
      <c r="N98" s="48">
        <v>2.5459688826025459</v>
      </c>
    </row>
    <row r="99" spans="1:14" x14ac:dyDescent="0.35">
      <c r="A99" s="10" t="s">
        <v>30</v>
      </c>
      <c r="B99" s="12">
        <v>163</v>
      </c>
      <c r="C99" s="15">
        <v>1</v>
      </c>
      <c r="D99" s="4">
        <v>0.61349693251533743</v>
      </c>
      <c r="E99" s="21"/>
      <c r="F99" s="22"/>
      <c r="G99" s="25"/>
      <c r="H99" s="1"/>
      <c r="I99" s="2"/>
      <c r="J99" s="22"/>
      <c r="K99" s="25"/>
      <c r="L99" s="4"/>
      <c r="M99" s="18"/>
      <c r="N99" s="4"/>
    </row>
    <row r="100" spans="1:14" x14ac:dyDescent="0.35">
      <c r="A100" s="43" t="s">
        <v>59</v>
      </c>
      <c r="B100" s="44">
        <v>30</v>
      </c>
      <c r="C100" s="14">
        <v>1</v>
      </c>
      <c r="D100" s="45">
        <v>3.3333333333333335</v>
      </c>
      <c r="E100" s="30">
        <v>5.58</v>
      </c>
      <c r="F100" s="30">
        <v>21.200624012632225</v>
      </c>
      <c r="G100" s="46">
        <v>3.21</v>
      </c>
      <c r="H100" s="47">
        <v>3.21</v>
      </c>
      <c r="I100" s="3" t="s">
        <v>85</v>
      </c>
      <c r="J100" s="24" t="s">
        <v>85</v>
      </c>
      <c r="K100" s="46">
        <v>1.48</v>
      </c>
      <c r="L100" s="48">
        <v>1.48</v>
      </c>
      <c r="M100" s="49">
        <v>2.1689189189189189</v>
      </c>
      <c r="N100" s="48">
        <v>2.1689189189189189</v>
      </c>
    </row>
    <row r="101" spans="1:14" x14ac:dyDescent="0.35">
      <c r="A101" s="10" t="s">
        <v>31</v>
      </c>
      <c r="B101" s="12">
        <v>163</v>
      </c>
      <c r="C101" s="15">
        <v>2</v>
      </c>
      <c r="D101" s="4">
        <v>1.2269938650306749</v>
      </c>
      <c r="E101" s="21"/>
      <c r="F101" s="22"/>
      <c r="G101" s="25"/>
      <c r="H101" s="1"/>
      <c r="I101" s="2"/>
      <c r="J101" s="22"/>
      <c r="K101" s="25"/>
      <c r="L101" s="4"/>
      <c r="M101" s="18"/>
      <c r="N101" s="4"/>
    </row>
    <row r="102" spans="1:14" x14ac:dyDescent="0.35">
      <c r="A102" s="43" t="s">
        <v>58</v>
      </c>
      <c r="B102" s="44">
        <v>30</v>
      </c>
      <c r="C102" s="14">
        <v>2</v>
      </c>
      <c r="D102" s="45">
        <v>6.666666666666667</v>
      </c>
      <c r="E102" s="28">
        <v>0.37819999999999998</v>
      </c>
      <c r="F102" s="24">
        <v>0.91590260724681838</v>
      </c>
      <c r="G102" s="46">
        <v>6.65</v>
      </c>
      <c r="H102" s="47">
        <v>8.8699999999999992</v>
      </c>
      <c r="I102" s="3" t="s">
        <v>85</v>
      </c>
      <c r="J102" s="24" t="s">
        <v>85</v>
      </c>
      <c r="K102" s="46">
        <v>4.49</v>
      </c>
      <c r="L102" s="48">
        <v>6.24</v>
      </c>
      <c r="M102" s="49">
        <v>1.4331896551724139</v>
      </c>
      <c r="N102" s="48">
        <v>1.7564356435643564</v>
      </c>
    </row>
    <row r="103" spans="1:14" x14ac:dyDescent="0.35">
      <c r="A103" s="10" t="s">
        <v>32</v>
      </c>
      <c r="B103" s="12">
        <v>163</v>
      </c>
      <c r="C103" s="15">
        <v>1</v>
      </c>
      <c r="D103" s="4">
        <v>0.61349693251533743</v>
      </c>
      <c r="E103" s="21"/>
      <c r="F103" s="22"/>
      <c r="G103" s="25"/>
      <c r="H103" s="1"/>
      <c r="I103" s="2"/>
      <c r="J103" s="22"/>
      <c r="K103" s="25"/>
      <c r="L103" s="4"/>
      <c r="M103" s="18"/>
      <c r="N103" s="4"/>
    </row>
    <row r="104" spans="1:14" x14ac:dyDescent="0.35">
      <c r="A104" s="43" t="s">
        <v>59</v>
      </c>
      <c r="B104" s="44">
        <v>30</v>
      </c>
      <c r="C104" s="14">
        <v>1</v>
      </c>
      <c r="D104" s="45">
        <v>3.3333333333333335</v>
      </c>
      <c r="E104" s="30">
        <v>0.42</v>
      </c>
      <c r="F104" s="30">
        <v>1.5957458934239312</v>
      </c>
      <c r="G104" s="46">
        <v>5.33</v>
      </c>
      <c r="H104" s="47">
        <v>5.33</v>
      </c>
      <c r="I104" s="3" t="s">
        <v>85</v>
      </c>
      <c r="J104" s="24" t="s">
        <v>85</v>
      </c>
      <c r="K104" s="46">
        <v>3.04</v>
      </c>
      <c r="L104" s="48">
        <v>4.54</v>
      </c>
      <c r="M104" s="49">
        <v>1.3989501312335959</v>
      </c>
      <c r="N104" s="48">
        <v>1.3989501312335959</v>
      </c>
    </row>
    <row r="105" spans="1:14" x14ac:dyDescent="0.35">
      <c r="A105" s="10" t="s">
        <v>33</v>
      </c>
      <c r="B105" s="12">
        <v>163</v>
      </c>
      <c r="C105" s="15">
        <v>2</v>
      </c>
      <c r="D105" s="4">
        <v>1.2269938650306749</v>
      </c>
      <c r="E105" s="21"/>
      <c r="F105" s="22"/>
      <c r="G105" s="25"/>
      <c r="H105" s="1"/>
      <c r="I105" s="2"/>
      <c r="J105" s="22"/>
      <c r="K105" s="25"/>
      <c r="L105" s="4"/>
      <c r="M105" s="18"/>
      <c r="N105" s="4"/>
    </row>
    <row r="106" spans="1:14" x14ac:dyDescent="0.35">
      <c r="A106" s="43" t="s">
        <v>61</v>
      </c>
      <c r="B106" s="44">
        <v>30</v>
      </c>
      <c r="C106" s="14">
        <v>1</v>
      </c>
      <c r="D106" s="45">
        <v>3.3333333333333335</v>
      </c>
      <c r="E106" s="28">
        <v>0.126</v>
      </c>
      <c r="F106" s="24">
        <v>0.52371254000581913</v>
      </c>
      <c r="G106" s="46">
        <v>49</v>
      </c>
      <c r="H106" s="47">
        <v>49</v>
      </c>
      <c r="I106" s="3" t="s">
        <v>85</v>
      </c>
      <c r="J106" s="24" t="s">
        <v>85</v>
      </c>
      <c r="K106" s="46">
        <v>4.1399999999999997</v>
      </c>
      <c r="L106" s="48">
        <v>6.22</v>
      </c>
      <c r="M106" s="49">
        <v>9.2105263157894726</v>
      </c>
      <c r="N106" s="48">
        <v>9.2105263157894726</v>
      </c>
    </row>
    <row r="107" spans="1:14" x14ac:dyDescent="0.35">
      <c r="A107" s="43" t="s">
        <v>62</v>
      </c>
      <c r="B107" s="44">
        <v>30</v>
      </c>
      <c r="C107" s="14">
        <v>1</v>
      </c>
      <c r="D107" s="45">
        <v>3.3333333333333335</v>
      </c>
      <c r="E107" s="28">
        <v>0.578333333</v>
      </c>
      <c r="F107" s="24">
        <v>3.3333333333333339</v>
      </c>
      <c r="G107" s="46">
        <v>3.4</v>
      </c>
      <c r="H107" s="47">
        <v>3.4</v>
      </c>
      <c r="I107" s="3" t="s">
        <v>85</v>
      </c>
      <c r="J107" s="24" t="s">
        <v>85</v>
      </c>
      <c r="K107" s="46">
        <v>1.82</v>
      </c>
      <c r="L107" s="48">
        <v>3.28</v>
      </c>
      <c r="M107" s="49">
        <v>1.2363636363636363</v>
      </c>
      <c r="N107" s="48">
        <v>1.2363636363636363</v>
      </c>
    </row>
    <row r="108" spans="1:14" x14ac:dyDescent="0.35">
      <c r="A108" s="10" t="s">
        <v>34</v>
      </c>
      <c r="B108" s="12">
        <v>163</v>
      </c>
      <c r="C108" s="15">
        <v>1</v>
      </c>
      <c r="D108" s="4">
        <v>0.61349693251533743</v>
      </c>
      <c r="E108" s="21"/>
      <c r="F108" s="22"/>
      <c r="G108" s="25"/>
      <c r="H108" s="1"/>
      <c r="I108" s="2"/>
      <c r="J108" s="22"/>
      <c r="K108" s="25"/>
      <c r="L108" s="4"/>
      <c r="M108" s="18"/>
      <c r="N108" s="4"/>
    </row>
    <row r="109" spans="1:14" x14ac:dyDescent="0.35">
      <c r="A109" s="43" t="s">
        <v>58</v>
      </c>
      <c r="B109" s="44">
        <v>30</v>
      </c>
      <c r="C109" s="14">
        <v>1</v>
      </c>
      <c r="D109" s="45">
        <v>3.3333333333333335</v>
      </c>
      <c r="E109" s="28">
        <v>1.7479</v>
      </c>
      <c r="F109" s="24">
        <v>4.2329618381986087</v>
      </c>
      <c r="G109" s="46">
        <v>1.74</v>
      </c>
      <c r="H109" s="47">
        <v>1.74</v>
      </c>
      <c r="I109" s="3" t="s">
        <v>85</v>
      </c>
      <c r="J109" s="24" t="s">
        <v>85</v>
      </c>
      <c r="K109" s="46">
        <v>0.28199999999999997</v>
      </c>
      <c r="L109" s="48">
        <v>0.97299999999999998</v>
      </c>
      <c r="M109" s="49">
        <v>5.5769230769230766</v>
      </c>
      <c r="N109" s="48">
        <v>5.5769230769230766</v>
      </c>
    </row>
    <row r="110" spans="1:14" x14ac:dyDescent="0.35">
      <c r="A110" s="10" t="s">
        <v>35</v>
      </c>
      <c r="B110" s="12">
        <v>162</v>
      </c>
      <c r="C110" s="15">
        <v>3</v>
      </c>
      <c r="D110" s="4">
        <v>1.8518518518518516</v>
      </c>
      <c r="E110" s="21"/>
      <c r="F110" s="22"/>
      <c r="G110" s="25"/>
      <c r="H110" s="1"/>
      <c r="I110" s="2"/>
      <c r="J110" s="22"/>
      <c r="K110" s="25"/>
      <c r="L110" s="4"/>
      <c r="M110" s="18"/>
      <c r="N110" s="4"/>
    </row>
    <row r="111" spans="1:14" x14ac:dyDescent="0.35">
      <c r="A111" s="43" t="s">
        <v>60</v>
      </c>
      <c r="B111" s="44">
        <v>32</v>
      </c>
      <c r="C111" s="14">
        <v>2</v>
      </c>
      <c r="D111" s="45">
        <v>6.25</v>
      </c>
      <c r="E111" s="28">
        <v>5.3250000000000002</v>
      </c>
      <c r="F111" s="24">
        <v>6.5056443336754111</v>
      </c>
      <c r="G111" s="46">
        <v>20.5</v>
      </c>
      <c r="H111" s="47">
        <v>42.6</v>
      </c>
      <c r="I111" s="3" t="s">
        <v>85</v>
      </c>
      <c r="J111" s="24" t="s">
        <v>85</v>
      </c>
      <c r="K111" s="46">
        <v>12.4</v>
      </c>
      <c r="L111" s="48">
        <v>15.1</v>
      </c>
      <c r="M111" s="49">
        <v>1.443661971830986</v>
      </c>
      <c r="N111" s="48">
        <v>2.8400000000000003</v>
      </c>
    </row>
    <row r="112" spans="1:14" x14ac:dyDescent="0.35">
      <c r="A112" s="43" t="s">
        <v>62</v>
      </c>
      <c r="B112" s="44">
        <v>30</v>
      </c>
      <c r="C112" s="14">
        <v>1</v>
      </c>
      <c r="D112" s="45">
        <v>3.3333333333333335</v>
      </c>
      <c r="E112" s="28">
        <v>0.578333333</v>
      </c>
      <c r="F112" s="24">
        <v>3.3333333333333339</v>
      </c>
      <c r="G112" s="46">
        <v>14.4</v>
      </c>
      <c r="H112" s="47">
        <v>14.4</v>
      </c>
      <c r="I112" s="3" t="s">
        <v>85</v>
      </c>
      <c r="J112" s="24" t="s">
        <v>85</v>
      </c>
      <c r="K112" s="46">
        <v>4.54</v>
      </c>
      <c r="L112" s="48">
        <v>8.19</v>
      </c>
      <c r="M112" s="49">
        <v>1.9251336898395721</v>
      </c>
      <c r="N112" s="48">
        <v>1.9251336898395721</v>
      </c>
    </row>
    <row r="113" spans="1:14" x14ac:dyDescent="0.35">
      <c r="A113" s="10" t="s">
        <v>36</v>
      </c>
      <c r="B113" s="12">
        <v>163</v>
      </c>
      <c r="C113" s="15">
        <v>31</v>
      </c>
      <c r="D113" s="4">
        <v>19.018404907975462</v>
      </c>
      <c r="E113" s="21"/>
      <c r="F113" s="22"/>
      <c r="G113" s="25"/>
      <c r="H113" s="1"/>
      <c r="I113" s="2"/>
      <c r="J113" s="22"/>
      <c r="K113" s="25"/>
      <c r="L113" s="4"/>
      <c r="M113" s="18"/>
      <c r="N113" s="4"/>
    </row>
    <row r="114" spans="1:14" x14ac:dyDescent="0.35">
      <c r="A114" s="43" t="s">
        <v>61</v>
      </c>
      <c r="B114" s="44">
        <v>30</v>
      </c>
      <c r="C114" s="14">
        <v>9</v>
      </c>
      <c r="D114" s="45">
        <v>30</v>
      </c>
      <c r="E114" s="28">
        <v>3.7609999999999992</v>
      </c>
      <c r="F114" s="24">
        <v>15.632403674300683</v>
      </c>
      <c r="G114" s="46">
        <v>0.377</v>
      </c>
      <c r="H114" s="47">
        <v>0.81299999999999994</v>
      </c>
      <c r="I114" s="3">
        <v>0.37869999999999998</v>
      </c>
      <c r="J114" s="24">
        <v>0.28670000000000001</v>
      </c>
      <c r="K114" s="46">
        <v>0.27600000000000002</v>
      </c>
      <c r="L114" s="48">
        <v>0.41499999999999998</v>
      </c>
      <c r="M114" s="49">
        <v>1.0589887640449438</v>
      </c>
      <c r="N114" s="48">
        <v>2.4856230031948883</v>
      </c>
    </row>
    <row r="115" spans="1:14" x14ac:dyDescent="0.35">
      <c r="A115" s="43" t="s">
        <v>60</v>
      </c>
      <c r="B115" s="44">
        <v>33</v>
      </c>
      <c r="C115" s="14">
        <v>5</v>
      </c>
      <c r="D115" s="45">
        <v>15.151515151515152</v>
      </c>
      <c r="E115" s="28">
        <v>11.468</v>
      </c>
      <c r="F115" s="24">
        <v>14.010653374383027</v>
      </c>
      <c r="G115" s="46">
        <v>0.41199999999999998</v>
      </c>
      <c r="H115" s="47">
        <v>0.93</v>
      </c>
      <c r="I115" s="3">
        <v>0.24349999999999999</v>
      </c>
      <c r="J115" s="24">
        <v>0.17219999999999999</v>
      </c>
      <c r="K115" s="46">
        <v>0.33100000000000002</v>
      </c>
      <c r="L115" s="48">
        <v>0.40300000000000002</v>
      </c>
      <c r="M115" s="49">
        <v>1.0223325062034738</v>
      </c>
      <c r="N115" s="48">
        <v>2.5340599455040875</v>
      </c>
    </row>
    <row r="116" spans="1:14" x14ac:dyDescent="0.35">
      <c r="A116" s="43" t="s">
        <v>62</v>
      </c>
      <c r="B116" s="44">
        <v>30</v>
      </c>
      <c r="C116" s="14">
        <v>17</v>
      </c>
      <c r="D116" s="45">
        <v>56.666666666666664</v>
      </c>
      <c r="E116" s="28">
        <v>9.8316666609999981</v>
      </c>
      <c r="F116" s="24">
        <v>56.6666666666667</v>
      </c>
      <c r="G116" s="46">
        <v>0.21</v>
      </c>
      <c r="H116" s="47">
        <v>2.36</v>
      </c>
      <c r="I116" s="3">
        <v>0.41539999999999999</v>
      </c>
      <c r="J116" s="24">
        <v>0.22</v>
      </c>
      <c r="K116" s="46">
        <v>0.121</v>
      </c>
      <c r="L116" s="48">
        <v>0.219</v>
      </c>
      <c r="M116" s="49">
        <v>1.024390243902439</v>
      </c>
      <c r="N116" s="48">
        <v>12.486772486772486</v>
      </c>
    </row>
    <row r="117" spans="1:14" x14ac:dyDescent="0.35">
      <c r="A117" s="10" t="s">
        <v>37</v>
      </c>
      <c r="B117" s="12">
        <v>163</v>
      </c>
      <c r="C117" s="15">
        <v>2</v>
      </c>
      <c r="D117" s="4">
        <v>1.2269938650306749</v>
      </c>
      <c r="E117" s="21"/>
      <c r="F117" s="22"/>
      <c r="G117" s="25"/>
      <c r="H117" s="1"/>
      <c r="I117" s="2"/>
      <c r="J117" s="22"/>
      <c r="K117" s="25"/>
      <c r="L117" s="4"/>
      <c r="M117" s="18"/>
      <c r="N117" s="4"/>
    </row>
    <row r="118" spans="1:14" x14ac:dyDescent="0.35">
      <c r="A118" s="43" t="s">
        <v>61</v>
      </c>
      <c r="B118" s="44">
        <v>30</v>
      </c>
      <c r="C118" s="14">
        <v>2</v>
      </c>
      <c r="D118" s="45">
        <v>6.666666666666667</v>
      </c>
      <c r="E118" s="28">
        <v>0.84699999999999998</v>
      </c>
      <c r="F118" s="24">
        <v>3.5205120744835616</v>
      </c>
      <c r="G118" s="46">
        <v>18</v>
      </c>
      <c r="H118" s="47">
        <v>31.4</v>
      </c>
      <c r="I118" s="3" t="s">
        <v>85</v>
      </c>
      <c r="J118" s="24" t="s">
        <v>85</v>
      </c>
      <c r="K118" s="46">
        <v>13.8</v>
      </c>
      <c r="L118" s="48">
        <v>20.7</v>
      </c>
      <c r="M118" s="49">
        <v>1.1392405063291138</v>
      </c>
      <c r="N118" s="48">
        <v>1.6702127659574466</v>
      </c>
    </row>
    <row r="119" spans="1:14" x14ac:dyDescent="0.35">
      <c r="A119" s="10" t="s">
        <v>38</v>
      </c>
      <c r="B119" s="12">
        <v>163</v>
      </c>
      <c r="C119" s="15">
        <v>3</v>
      </c>
      <c r="D119" s="4">
        <v>1.8404907975460123</v>
      </c>
      <c r="E119" s="21"/>
      <c r="F119" s="22"/>
      <c r="G119" s="25"/>
      <c r="H119" s="1"/>
      <c r="I119" s="2"/>
      <c r="J119" s="22"/>
      <c r="K119" s="25"/>
      <c r="L119" s="4"/>
      <c r="M119" s="18"/>
      <c r="N119" s="4"/>
    </row>
    <row r="120" spans="1:14" x14ac:dyDescent="0.35">
      <c r="A120" s="43" t="s">
        <v>60</v>
      </c>
      <c r="B120" s="44">
        <v>33</v>
      </c>
      <c r="C120" s="14">
        <v>3</v>
      </c>
      <c r="D120" s="45">
        <v>9.0909090909090917</v>
      </c>
      <c r="E120" s="28">
        <v>10.135</v>
      </c>
      <c r="F120" s="24">
        <v>12.382104285784095</v>
      </c>
      <c r="G120" s="46">
        <v>0.35</v>
      </c>
      <c r="H120" s="47">
        <v>0.59599999999999997</v>
      </c>
      <c r="I120" s="3">
        <v>0.1384</v>
      </c>
      <c r="J120" s="24">
        <v>0.1002</v>
      </c>
      <c r="K120" s="46">
        <v>0.248</v>
      </c>
      <c r="L120" s="48">
        <v>0.30199999999999999</v>
      </c>
      <c r="M120" s="49">
        <v>1.1904761904761905</v>
      </c>
      <c r="N120" s="48">
        <v>2.0481099656357387</v>
      </c>
    </row>
    <row r="121" spans="1:14" x14ac:dyDescent="0.35">
      <c r="A121" s="10" t="s">
        <v>39</v>
      </c>
      <c r="B121" s="12">
        <v>163</v>
      </c>
      <c r="C121" s="15">
        <v>1</v>
      </c>
      <c r="D121" s="4">
        <v>0.61349693251533743</v>
      </c>
      <c r="E121" s="21"/>
      <c r="F121" s="22"/>
      <c r="G121" s="25"/>
      <c r="H121" s="1"/>
      <c r="I121" s="2"/>
      <c r="J121" s="22"/>
      <c r="K121" s="25"/>
      <c r="L121" s="4"/>
      <c r="M121" s="18"/>
      <c r="N121" s="4"/>
    </row>
    <row r="122" spans="1:14" x14ac:dyDescent="0.35">
      <c r="A122" s="43" t="s">
        <v>61</v>
      </c>
      <c r="B122" s="44">
        <v>30</v>
      </c>
      <c r="C122" s="14">
        <v>1</v>
      </c>
      <c r="D122" s="45">
        <v>3.3333333333333335</v>
      </c>
      <c r="E122" s="28">
        <v>0.79100000000000004</v>
      </c>
      <c r="F122" s="24">
        <v>3.2877509455920872</v>
      </c>
      <c r="G122" s="46">
        <v>6.3</v>
      </c>
      <c r="H122" s="47">
        <v>6.3</v>
      </c>
      <c r="I122" s="3" t="s">
        <v>85</v>
      </c>
      <c r="J122" s="24" t="s">
        <v>85</v>
      </c>
      <c r="K122" s="46">
        <v>0.41399999999999998</v>
      </c>
      <c r="L122" s="48">
        <v>0.622</v>
      </c>
      <c r="M122" s="49">
        <v>10.482529118136439</v>
      </c>
      <c r="N122" s="48">
        <v>10.482529118136439</v>
      </c>
    </row>
    <row r="123" spans="1:14" x14ac:dyDescent="0.35">
      <c r="A123" s="10" t="s">
        <v>5</v>
      </c>
      <c r="B123" s="12">
        <v>163</v>
      </c>
      <c r="C123" s="15">
        <v>105</v>
      </c>
      <c r="D123" s="4">
        <v>64.417177914110425</v>
      </c>
      <c r="E123" s="21"/>
      <c r="F123" s="22"/>
      <c r="G123" s="25"/>
      <c r="H123" s="1"/>
      <c r="I123" s="2"/>
      <c r="J123" s="22"/>
      <c r="K123" s="25"/>
      <c r="L123" s="4"/>
      <c r="M123" s="18"/>
      <c r="N123" s="4"/>
    </row>
    <row r="124" spans="1:14" x14ac:dyDescent="0.35">
      <c r="A124" s="43" t="s">
        <v>69</v>
      </c>
      <c r="B124" s="44">
        <v>10</v>
      </c>
      <c r="C124" s="14">
        <v>2</v>
      </c>
      <c r="D124" s="45">
        <v>20</v>
      </c>
      <c r="E124" s="28" t="s">
        <v>64</v>
      </c>
      <c r="F124" s="24" t="s">
        <v>64</v>
      </c>
      <c r="G124" s="46">
        <v>0.75700000000000001</v>
      </c>
      <c r="H124" s="47">
        <v>0.81799999999999995</v>
      </c>
      <c r="I124" s="3" t="s">
        <v>85</v>
      </c>
      <c r="J124" s="24" t="s">
        <v>85</v>
      </c>
      <c r="K124" s="46">
        <v>0.255</v>
      </c>
      <c r="L124" s="48">
        <v>0.3</v>
      </c>
      <c r="M124" s="49">
        <v>2.7035714285714283</v>
      </c>
      <c r="N124" s="48">
        <v>2.7266666666666666</v>
      </c>
    </row>
    <row r="125" spans="1:14" x14ac:dyDescent="0.35">
      <c r="A125" s="43" t="s">
        <v>58</v>
      </c>
      <c r="B125" s="44">
        <v>30</v>
      </c>
      <c r="C125" s="14">
        <v>12</v>
      </c>
      <c r="D125" s="45">
        <v>40</v>
      </c>
      <c r="E125" s="28">
        <v>14.739599999999999</v>
      </c>
      <c r="F125" s="24">
        <v>35.695499920082511</v>
      </c>
      <c r="G125" s="46">
        <v>0.251</v>
      </c>
      <c r="H125" s="47">
        <v>0.502</v>
      </c>
      <c r="I125" s="3">
        <v>0.25219999999999998</v>
      </c>
      <c r="J125" s="24">
        <v>0.23050000000000001</v>
      </c>
      <c r="K125" s="46">
        <v>0.21199999999999999</v>
      </c>
      <c r="L125" s="48">
        <v>0.308</v>
      </c>
      <c r="M125" s="49">
        <v>1.0032894736842106</v>
      </c>
      <c r="N125" s="48">
        <v>1.76140350877193</v>
      </c>
    </row>
    <row r="126" spans="1:14" x14ac:dyDescent="0.35">
      <c r="A126" s="43" t="s">
        <v>59</v>
      </c>
      <c r="B126" s="44">
        <v>30</v>
      </c>
      <c r="C126" s="14">
        <v>16</v>
      </c>
      <c r="D126" s="45">
        <v>53.333333333333336</v>
      </c>
      <c r="E126" s="30">
        <v>18.863319999999998</v>
      </c>
      <c r="F126" s="30">
        <v>71.669203396051202</v>
      </c>
      <c r="G126" s="46">
        <v>0.36599999999999999</v>
      </c>
      <c r="H126" s="47">
        <v>1.47</v>
      </c>
      <c r="I126" s="3">
        <v>0.56830000000000003</v>
      </c>
      <c r="J126" s="24">
        <v>0.4274</v>
      </c>
      <c r="K126" s="46">
        <v>0.24199999999999999</v>
      </c>
      <c r="L126" s="48">
        <v>1.04</v>
      </c>
      <c r="M126" s="49">
        <v>1.1509433962264151</v>
      </c>
      <c r="N126" s="48">
        <v>5.0342465753424657</v>
      </c>
    </row>
    <row r="127" spans="1:14" x14ac:dyDescent="0.35">
      <c r="A127" s="43" t="s">
        <v>61</v>
      </c>
      <c r="B127" s="44">
        <v>30</v>
      </c>
      <c r="C127" s="14">
        <v>29</v>
      </c>
      <c r="D127" s="45">
        <v>96.666666666666671</v>
      </c>
      <c r="E127" s="28">
        <v>23.671999999999993</v>
      </c>
      <c r="F127" s="24">
        <v>98.391454341410721</v>
      </c>
      <c r="G127" s="46">
        <v>0.27200000000000002</v>
      </c>
      <c r="H127" s="47">
        <v>1.23</v>
      </c>
      <c r="I127" s="3">
        <v>0.54700000000000004</v>
      </c>
      <c r="J127" s="24">
        <v>0.47599999999999998</v>
      </c>
      <c r="K127" s="46">
        <v>0.21099999999999999</v>
      </c>
      <c r="L127" s="48">
        <v>0.308</v>
      </c>
      <c r="M127" s="49">
        <v>1.0110701107011071</v>
      </c>
      <c r="N127" s="48">
        <v>4.4727272727272727</v>
      </c>
    </row>
    <row r="128" spans="1:14" x14ac:dyDescent="0.35">
      <c r="A128" s="43" t="s">
        <v>60</v>
      </c>
      <c r="B128" s="44">
        <v>33</v>
      </c>
      <c r="C128" s="14">
        <v>16</v>
      </c>
      <c r="D128" s="45">
        <v>48.484848484848484</v>
      </c>
      <c r="E128" s="28">
        <v>29.211999999999996</v>
      </c>
      <c r="F128" s="24">
        <v>35.688804183159839</v>
      </c>
      <c r="G128" s="46">
        <v>0.29499999999999998</v>
      </c>
      <c r="H128" s="47">
        <v>1.23</v>
      </c>
      <c r="I128" s="3">
        <v>0.37309999999999999</v>
      </c>
      <c r="J128" s="24">
        <v>0.23880000000000001</v>
      </c>
      <c r="K128" s="46">
        <v>0.24</v>
      </c>
      <c r="L128" s="48">
        <v>0.30299999999999999</v>
      </c>
      <c r="M128" s="49">
        <v>1.1423611111111112</v>
      </c>
      <c r="N128" s="48">
        <v>4.1836734693877551</v>
      </c>
    </row>
    <row r="129" spans="1:14" x14ac:dyDescent="0.35">
      <c r="A129" s="43" t="s">
        <v>62</v>
      </c>
      <c r="B129" s="44">
        <v>30</v>
      </c>
      <c r="C129" s="14">
        <v>30</v>
      </c>
      <c r="D129" s="45">
        <v>100</v>
      </c>
      <c r="E129" s="28">
        <v>17.349999989999997</v>
      </c>
      <c r="F129" s="24">
        <v>99.999999999999986</v>
      </c>
      <c r="G129" s="46">
        <v>0.221</v>
      </c>
      <c r="H129" s="47">
        <v>2.15</v>
      </c>
      <c r="I129" s="3">
        <v>0.85719999999999996</v>
      </c>
      <c r="J129" s="24">
        <v>0.77400000000000002</v>
      </c>
      <c r="K129" s="46">
        <v>9.3399999999999997E-2</v>
      </c>
      <c r="L129" s="48">
        <v>0.16400000000000001</v>
      </c>
      <c r="M129" s="49">
        <v>2.145631067961165</v>
      </c>
      <c r="N129" s="48">
        <v>15.579710144927533</v>
      </c>
    </row>
    <row r="130" spans="1:14" x14ac:dyDescent="0.35">
      <c r="A130" s="10" t="s">
        <v>40</v>
      </c>
      <c r="B130" s="12">
        <v>163</v>
      </c>
      <c r="C130" s="15">
        <v>111</v>
      </c>
      <c r="D130" s="4">
        <v>68.098159509202446</v>
      </c>
      <c r="E130" s="21"/>
      <c r="F130" s="22"/>
      <c r="G130" s="25"/>
      <c r="H130" s="1"/>
      <c r="I130" s="2"/>
      <c r="J130" s="22"/>
      <c r="K130" s="25"/>
      <c r="L130" s="4"/>
      <c r="M130" s="18"/>
      <c r="N130" s="4"/>
    </row>
    <row r="131" spans="1:14" x14ac:dyDescent="0.35">
      <c r="A131" s="43" t="s">
        <v>69</v>
      </c>
      <c r="B131" s="44">
        <v>10</v>
      </c>
      <c r="C131" s="14">
        <v>5</v>
      </c>
      <c r="D131" s="45">
        <v>50</v>
      </c>
      <c r="E131" s="28" t="s">
        <v>64</v>
      </c>
      <c r="F131" s="24" t="s">
        <v>64</v>
      </c>
      <c r="G131" s="46">
        <v>3.09</v>
      </c>
      <c r="H131" s="47">
        <v>16.600000000000001</v>
      </c>
      <c r="I131" s="3">
        <v>5.55</v>
      </c>
      <c r="J131" s="24">
        <v>2.41</v>
      </c>
      <c r="K131" s="46">
        <v>2.44</v>
      </c>
      <c r="L131" s="48">
        <v>2.99</v>
      </c>
      <c r="M131" s="49">
        <v>1.0334448160535117</v>
      </c>
      <c r="N131" s="48">
        <v>5.8865248226950362</v>
      </c>
    </row>
    <row r="132" spans="1:14" x14ac:dyDescent="0.35">
      <c r="A132" s="43" t="s">
        <v>58</v>
      </c>
      <c r="B132" s="44">
        <v>30</v>
      </c>
      <c r="C132" s="14">
        <v>9</v>
      </c>
      <c r="D132" s="45">
        <v>30</v>
      </c>
      <c r="E132" s="28">
        <v>12.613499999999998</v>
      </c>
      <c r="F132" s="24">
        <v>30.546635474637082</v>
      </c>
      <c r="G132" s="46">
        <v>3.25</v>
      </c>
      <c r="H132" s="47">
        <v>9.56</v>
      </c>
      <c r="I132" s="3">
        <v>2.6760000000000002</v>
      </c>
      <c r="J132" s="24">
        <v>1.5629999999999999</v>
      </c>
      <c r="K132" s="46">
        <v>2.25</v>
      </c>
      <c r="L132" s="48">
        <v>3.12</v>
      </c>
      <c r="M132" s="49">
        <v>1.1168384879725086</v>
      </c>
      <c r="N132" s="48">
        <v>4.1206896551724146</v>
      </c>
    </row>
    <row r="133" spans="1:14" x14ac:dyDescent="0.35">
      <c r="A133" s="43" t="s">
        <v>59</v>
      </c>
      <c r="B133" s="44">
        <v>30</v>
      </c>
      <c r="C133" s="14">
        <v>25</v>
      </c>
      <c r="D133" s="45">
        <v>83.333333333333343</v>
      </c>
      <c r="E133" s="30">
        <v>23.253319999999999</v>
      </c>
      <c r="F133" s="30">
        <v>88.348547377315626</v>
      </c>
      <c r="G133" s="46">
        <v>2.84</v>
      </c>
      <c r="H133" s="47">
        <v>96.5</v>
      </c>
      <c r="I133" s="3">
        <v>19.79</v>
      </c>
      <c r="J133" s="24">
        <v>17.05</v>
      </c>
      <c r="K133" s="46">
        <v>1.63</v>
      </c>
      <c r="L133" s="48">
        <v>3.4</v>
      </c>
      <c r="M133" s="49">
        <v>1.0839694656488548</v>
      </c>
      <c r="N133" s="48">
        <v>31.028938906752412</v>
      </c>
    </row>
    <row r="134" spans="1:14" x14ac:dyDescent="0.35">
      <c r="A134" s="43" t="s">
        <v>61</v>
      </c>
      <c r="B134" s="44">
        <v>30</v>
      </c>
      <c r="C134" s="14">
        <v>27</v>
      </c>
      <c r="D134" s="45">
        <v>90</v>
      </c>
      <c r="E134" s="28">
        <v>23.268999999999995</v>
      </c>
      <c r="F134" s="24">
        <v>96.716405503138148</v>
      </c>
      <c r="G134" s="46">
        <v>3.37</v>
      </c>
      <c r="H134" s="47">
        <v>60.2</v>
      </c>
      <c r="I134" s="3">
        <v>8.67</v>
      </c>
      <c r="J134" s="24">
        <v>5.54</v>
      </c>
      <c r="K134" s="46">
        <v>2.0699999999999998</v>
      </c>
      <c r="L134" s="48">
        <v>3.11</v>
      </c>
      <c r="M134" s="49">
        <v>1.1423728813559322</v>
      </c>
      <c r="N134" s="48">
        <v>22.631578947368421</v>
      </c>
    </row>
    <row r="135" spans="1:14" x14ac:dyDescent="0.35">
      <c r="A135" s="43" t="s">
        <v>60</v>
      </c>
      <c r="B135" s="44">
        <v>33</v>
      </c>
      <c r="C135" s="14">
        <v>16</v>
      </c>
      <c r="D135" s="45">
        <v>48.484848484848484</v>
      </c>
      <c r="E135" s="28">
        <v>29.212000000000003</v>
      </c>
      <c r="F135" s="24">
        <v>35.688804183159831</v>
      </c>
      <c r="G135" s="46">
        <v>3.31</v>
      </c>
      <c r="H135" s="47">
        <v>25.9</v>
      </c>
      <c r="I135" s="3">
        <v>5.26</v>
      </c>
      <c r="J135" s="24">
        <v>1.85</v>
      </c>
      <c r="K135" s="46">
        <v>2.48</v>
      </c>
      <c r="L135" s="48">
        <v>3.02</v>
      </c>
      <c r="M135" s="49">
        <v>1.2036363636363636</v>
      </c>
      <c r="N135" s="48">
        <v>8.6333333333333329</v>
      </c>
    </row>
    <row r="136" spans="1:14" x14ac:dyDescent="0.35">
      <c r="A136" s="43" t="s">
        <v>62</v>
      </c>
      <c r="B136" s="44">
        <v>30</v>
      </c>
      <c r="C136" s="14">
        <v>29</v>
      </c>
      <c r="D136" s="45">
        <v>96.666666666666671</v>
      </c>
      <c r="E136" s="28">
        <v>16.771666656999997</v>
      </c>
      <c r="F136" s="24">
        <v>96.666666666666657</v>
      </c>
      <c r="G136" s="46">
        <v>1.1100000000000001</v>
      </c>
      <c r="H136" s="47">
        <v>18</v>
      </c>
      <c r="I136" s="3">
        <v>4.8419999999999996</v>
      </c>
      <c r="J136" s="24">
        <v>3.8849999999999998</v>
      </c>
      <c r="K136" s="46">
        <v>0.90800000000000003</v>
      </c>
      <c r="L136" s="48">
        <v>1.64</v>
      </c>
      <c r="M136" s="49">
        <v>1.0882352941176472</v>
      </c>
      <c r="N136" s="48">
        <v>12.765957446808512</v>
      </c>
    </row>
    <row r="137" spans="1:14" x14ac:dyDescent="0.35">
      <c r="A137" s="10" t="s">
        <v>41</v>
      </c>
      <c r="B137" s="12">
        <v>163</v>
      </c>
      <c r="C137" s="15">
        <v>1</v>
      </c>
      <c r="D137" s="4">
        <v>0.61349693251533743</v>
      </c>
      <c r="E137" s="21"/>
      <c r="F137" s="22"/>
      <c r="G137" s="25"/>
      <c r="H137" s="1"/>
      <c r="I137" s="2"/>
      <c r="J137" s="22"/>
      <c r="K137" s="25"/>
      <c r="L137" s="4"/>
      <c r="M137" s="18"/>
      <c r="N137" s="4"/>
    </row>
    <row r="138" spans="1:14" x14ac:dyDescent="0.35">
      <c r="A138" s="43" t="s">
        <v>60</v>
      </c>
      <c r="B138" s="44">
        <v>33</v>
      </c>
      <c r="C138" s="14">
        <v>1</v>
      </c>
      <c r="D138" s="45">
        <v>3.0303030303030303</v>
      </c>
      <c r="E138" s="28">
        <v>1.978</v>
      </c>
      <c r="F138" s="24">
        <v>2.4165567121145473</v>
      </c>
      <c r="G138" s="46">
        <v>8.65</v>
      </c>
      <c r="H138" s="47">
        <v>8.65</v>
      </c>
      <c r="I138" s="3" t="s">
        <v>85</v>
      </c>
      <c r="J138" s="24" t="s">
        <v>85</v>
      </c>
      <c r="K138" s="46">
        <v>3.31</v>
      </c>
      <c r="L138" s="48">
        <v>4.03</v>
      </c>
      <c r="M138" s="49">
        <v>2.1679197994987467</v>
      </c>
      <c r="N138" s="48">
        <v>2.1679197994987467</v>
      </c>
    </row>
    <row r="139" spans="1:14" x14ac:dyDescent="0.35">
      <c r="A139" s="10" t="s">
        <v>42</v>
      </c>
      <c r="B139" s="12">
        <v>163</v>
      </c>
      <c r="C139" s="15">
        <v>19</v>
      </c>
      <c r="D139" s="4">
        <v>11.656441717791409</v>
      </c>
      <c r="E139" s="21"/>
      <c r="F139" s="22"/>
      <c r="G139" s="25"/>
      <c r="H139" s="1"/>
      <c r="I139" s="2"/>
      <c r="J139" s="22"/>
      <c r="K139" s="25"/>
      <c r="L139" s="4"/>
      <c r="M139" s="18"/>
      <c r="N139" s="4"/>
    </row>
    <row r="140" spans="1:14" x14ac:dyDescent="0.35">
      <c r="A140" s="43" t="s">
        <v>69</v>
      </c>
      <c r="B140" s="44">
        <v>10</v>
      </c>
      <c r="C140" s="14">
        <v>1</v>
      </c>
      <c r="D140" s="45">
        <v>10</v>
      </c>
      <c r="E140" s="28" t="s">
        <v>64</v>
      </c>
      <c r="F140" s="24" t="s">
        <v>64</v>
      </c>
      <c r="G140" s="46">
        <v>0.26100000000000001</v>
      </c>
      <c r="H140" s="47">
        <v>0.26100000000000001</v>
      </c>
      <c r="I140" s="3" t="s">
        <v>85</v>
      </c>
      <c r="J140" s="24" t="s">
        <v>85</v>
      </c>
      <c r="K140" s="46">
        <v>0.122</v>
      </c>
      <c r="L140" s="48">
        <v>0.15</v>
      </c>
      <c r="M140" s="49">
        <v>1.8510638297872344</v>
      </c>
      <c r="N140" s="48">
        <v>1.8510638297872344</v>
      </c>
    </row>
    <row r="141" spans="1:14" x14ac:dyDescent="0.35">
      <c r="A141" s="43" t="s">
        <v>58</v>
      </c>
      <c r="B141" s="44">
        <v>30</v>
      </c>
      <c r="C141" s="14">
        <v>5</v>
      </c>
      <c r="D141" s="45">
        <v>16.666666666666664</v>
      </c>
      <c r="E141" s="28">
        <v>7.1030999999999995</v>
      </c>
      <c r="F141" s="24">
        <v>17.201871521773864</v>
      </c>
      <c r="G141" s="46">
        <v>0.126</v>
      </c>
      <c r="H141" s="47">
        <v>0.16700000000000001</v>
      </c>
      <c r="I141" s="3">
        <v>0.11194</v>
      </c>
      <c r="J141" s="24">
        <v>0.1028</v>
      </c>
      <c r="K141" s="46">
        <v>0.112</v>
      </c>
      <c r="L141" s="48">
        <v>0.156</v>
      </c>
      <c r="M141" s="49">
        <v>1.0588235294117647</v>
      </c>
      <c r="N141" s="48">
        <v>1.3916666666666668</v>
      </c>
    </row>
    <row r="142" spans="1:14" x14ac:dyDescent="0.35">
      <c r="A142" s="43" t="s">
        <v>59</v>
      </c>
      <c r="B142" s="44">
        <v>30</v>
      </c>
      <c r="C142" s="14">
        <v>1</v>
      </c>
      <c r="D142" s="45">
        <v>3.3333333333333335</v>
      </c>
      <c r="E142" s="30">
        <v>5.58</v>
      </c>
      <c r="F142" s="30">
        <v>21.200624012632225</v>
      </c>
      <c r="G142" s="46">
        <v>0.372</v>
      </c>
      <c r="H142" s="47">
        <v>0.372</v>
      </c>
      <c r="I142" s="3" t="s">
        <v>85</v>
      </c>
      <c r="J142" s="24" t="s">
        <v>85</v>
      </c>
      <c r="K142" s="46">
        <v>0.114</v>
      </c>
      <c r="L142" s="48">
        <v>1.56</v>
      </c>
      <c r="M142" s="49">
        <v>2.7761194029850746</v>
      </c>
      <c r="N142" s="48">
        <v>2.7761194029850746</v>
      </c>
    </row>
    <row r="143" spans="1:14" x14ac:dyDescent="0.35">
      <c r="A143" s="43" t="s">
        <v>61</v>
      </c>
      <c r="B143" s="44">
        <v>30</v>
      </c>
      <c r="C143" s="14">
        <v>7</v>
      </c>
      <c r="D143" s="45">
        <v>23.333333333333332</v>
      </c>
      <c r="E143" s="28">
        <v>6.6009999999999991</v>
      </c>
      <c r="F143" s="24">
        <v>27.43671806808263</v>
      </c>
      <c r="G143" s="46">
        <v>0.19400000000000001</v>
      </c>
      <c r="H143" s="47">
        <v>1.31</v>
      </c>
      <c r="I143" s="3">
        <v>0.21490000000000001</v>
      </c>
      <c r="J143" s="24">
        <v>5.6399999999999999E-2</v>
      </c>
      <c r="K143" s="46">
        <v>0.104</v>
      </c>
      <c r="L143" s="48">
        <v>0.155</v>
      </c>
      <c r="M143" s="49">
        <v>1.8653846153846154</v>
      </c>
      <c r="N143" s="48">
        <v>9.0972222222222232</v>
      </c>
    </row>
    <row r="144" spans="1:14" x14ac:dyDescent="0.35">
      <c r="A144" s="43" t="s">
        <v>60</v>
      </c>
      <c r="B144" s="44">
        <v>33</v>
      </c>
      <c r="C144" s="14">
        <v>3</v>
      </c>
      <c r="D144" s="45">
        <v>9.0909090909090917</v>
      </c>
      <c r="E144" s="28">
        <v>3.1929999999999996</v>
      </c>
      <c r="F144" s="24">
        <v>3.9009431657137252</v>
      </c>
      <c r="G144" s="46">
        <v>0.129</v>
      </c>
      <c r="H144" s="47">
        <v>0.218</v>
      </c>
      <c r="I144" s="3">
        <v>9.5939999999999998E-2</v>
      </c>
      <c r="J144" s="24">
        <v>8.6370000000000002E-2</v>
      </c>
      <c r="K144" s="46">
        <v>0.124</v>
      </c>
      <c r="L144" s="48">
        <v>0.151</v>
      </c>
      <c r="M144" s="49">
        <v>1.032</v>
      </c>
      <c r="N144" s="48">
        <v>1.5244755244755246</v>
      </c>
    </row>
    <row r="145" spans="1:14" ht="15" thickBot="1" x14ac:dyDescent="0.4">
      <c r="A145" s="50" t="s">
        <v>62</v>
      </c>
      <c r="B145" s="51">
        <v>30</v>
      </c>
      <c r="C145" s="16">
        <v>2</v>
      </c>
      <c r="D145" s="52">
        <v>6.666666666666667</v>
      </c>
      <c r="E145" s="29">
        <v>1.156666666</v>
      </c>
      <c r="F145" s="26">
        <v>6.6666666666666679</v>
      </c>
      <c r="G145" s="53">
        <v>8.2000000000000003E-2</v>
      </c>
      <c r="H145" s="54">
        <v>0.106</v>
      </c>
      <c r="I145" s="5" t="s">
        <v>85</v>
      </c>
      <c r="J145" s="26" t="s">
        <v>85</v>
      </c>
      <c r="K145" s="53">
        <v>4.5400000000000003E-2</v>
      </c>
      <c r="L145" s="55">
        <v>8.1900000000000001E-2</v>
      </c>
      <c r="M145" s="56">
        <v>1.0649350649350651</v>
      </c>
      <c r="N145" s="55">
        <v>1.4992927864214993</v>
      </c>
    </row>
  </sheetData>
  <sortState ref="A354:D397">
    <sortCondition descending="1" ref="C354:C397"/>
  </sortState>
  <mergeCells count="5">
    <mergeCell ref="C7:D7"/>
    <mergeCell ref="E7:F7"/>
    <mergeCell ref="G7:J7"/>
    <mergeCell ref="K7:L7"/>
    <mergeCell ref="M7:N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workbookViewId="0">
      <selection activeCell="I4" sqref="I4"/>
    </sheetView>
  </sheetViews>
  <sheetFormatPr defaultColWidth="8.90625" defaultRowHeight="14.5" x14ac:dyDescent="0.35"/>
  <cols>
    <col min="1" max="1" width="34.81640625" style="27" customWidth="1"/>
    <col min="2" max="14" width="14.81640625" style="27" customWidth="1"/>
    <col min="15" max="16384" width="8.90625" style="27"/>
  </cols>
  <sheetData>
    <row r="1" spans="1:14" x14ac:dyDescent="0.35">
      <c r="A1" s="31" t="s">
        <v>86</v>
      </c>
    </row>
    <row r="3" spans="1:14" x14ac:dyDescent="0.35">
      <c r="A3" s="27" t="s">
        <v>81</v>
      </c>
    </row>
    <row r="4" spans="1:14" x14ac:dyDescent="0.35">
      <c r="A4" s="27" t="s">
        <v>65</v>
      </c>
    </row>
    <row r="5" spans="1:14" x14ac:dyDescent="0.35">
      <c r="A5" s="27" t="s">
        <v>82</v>
      </c>
    </row>
    <row r="6" spans="1:14" x14ac:dyDescent="0.35">
      <c r="A6" s="27" t="s">
        <v>80</v>
      </c>
    </row>
    <row r="7" spans="1:14" s="33" customFormat="1" ht="14.4" customHeight="1" thickBot="1" x14ac:dyDescent="0.4">
      <c r="A7" s="32"/>
      <c r="B7" s="32"/>
      <c r="C7" s="171" t="s">
        <v>53</v>
      </c>
      <c r="D7" s="171"/>
      <c r="E7" s="172" t="s">
        <v>57</v>
      </c>
      <c r="F7" s="172"/>
      <c r="G7" s="173" t="s">
        <v>68</v>
      </c>
      <c r="H7" s="173"/>
      <c r="I7" s="173"/>
      <c r="J7" s="173"/>
      <c r="K7" s="174" t="s">
        <v>67</v>
      </c>
      <c r="L7" s="174"/>
      <c r="M7" s="174" t="s">
        <v>74</v>
      </c>
      <c r="N7" s="174"/>
    </row>
    <row r="8" spans="1:14" ht="70" customHeight="1" thickBot="1" x14ac:dyDescent="0.4">
      <c r="A8" s="34" t="s">
        <v>83</v>
      </c>
      <c r="B8" s="34" t="s">
        <v>54</v>
      </c>
      <c r="C8" s="57" t="s">
        <v>52</v>
      </c>
      <c r="D8" s="58" t="s">
        <v>55</v>
      </c>
      <c r="E8" s="35" t="s">
        <v>66</v>
      </c>
      <c r="F8" s="36" t="s">
        <v>56</v>
      </c>
      <c r="G8" s="59" t="s">
        <v>71</v>
      </c>
      <c r="H8" s="60" t="s">
        <v>72</v>
      </c>
      <c r="I8" s="61" t="s">
        <v>76</v>
      </c>
      <c r="J8" s="60" t="s">
        <v>73</v>
      </c>
      <c r="K8" s="40" t="s">
        <v>77</v>
      </c>
      <c r="L8" s="41" t="s">
        <v>78</v>
      </c>
      <c r="M8" s="42" t="s">
        <v>79</v>
      </c>
      <c r="N8" s="42" t="s">
        <v>84</v>
      </c>
    </row>
    <row r="9" spans="1:14" x14ac:dyDescent="0.35">
      <c r="A9" s="9" t="s">
        <v>43</v>
      </c>
      <c r="B9" s="11">
        <v>243</v>
      </c>
      <c r="C9" s="62">
        <v>7</v>
      </c>
      <c r="D9" s="63">
        <v>2.880658436213992</v>
      </c>
      <c r="E9" s="19"/>
      <c r="F9" s="20"/>
      <c r="G9" s="17"/>
      <c r="H9" s="63"/>
      <c r="I9" s="64"/>
      <c r="J9" s="65"/>
      <c r="K9" s="23"/>
      <c r="L9" s="8"/>
      <c r="M9" s="23"/>
      <c r="N9" s="8"/>
    </row>
    <row r="10" spans="1:14" x14ac:dyDescent="0.35">
      <c r="A10" s="43" t="s">
        <v>69</v>
      </c>
      <c r="B10" s="44">
        <v>10</v>
      </c>
      <c r="C10" s="66">
        <v>1</v>
      </c>
      <c r="D10" s="67">
        <v>10</v>
      </c>
      <c r="E10" s="28" t="s">
        <v>64</v>
      </c>
      <c r="F10" s="24" t="s">
        <v>64</v>
      </c>
      <c r="G10" s="49">
        <v>0.216</v>
      </c>
      <c r="H10" s="68">
        <v>0.216</v>
      </c>
      <c r="I10" s="69" t="s">
        <v>85</v>
      </c>
      <c r="J10" s="70" t="s">
        <v>85</v>
      </c>
      <c r="K10" s="46">
        <v>9.2200000000000004E-2</v>
      </c>
      <c r="L10" s="48">
        <v>0.1</v>
      </c>
      <c r="M10" s="46">
        <v>2.3427331887201732</v>
      </c>
      <c r="N10" s="48">
        <v>2.3427331887201732</v>
      </c>
    </row>
    <row r="11" spans="1:14" x14ac:dyDescent="0.35">
      <c r="A11" s="43" t="s">
        <v>58</v>
      </c>
      <c r="B11" s="44">
        <v>30</v>
      </c>
      <c r="C11" s="66">
        <v>6</v>
      </c>
      <c r="D11" s="67">
        <v>20</v>
      </c>
      <c r="E11" s="28">
        <v>7.3697999999999997</v>
      </c>
      <c r="F11" s="24">
        <v>17.847749960041252</v>
      </c>
      <c r="G11" s="49">
        <v>0.126</v>
      </c>
      <c r="H11" s="68">
        <v>0.22900000000000001</v>
      </c>
      <c r="I11" s="69">
        <v>7.5490000000000002E-2</v>
      </c>
      <c r="J11" s="70">
        <v>5.586E-2</v>
      </c>
      <c r="K11" s="46">
        <v>9.1499999999999998E-2</v>
      </c>
      <c r="L11" s="48">
        <v>0.115</v>
      </c>
      <c r="M11" s="46">
        <v>1.1130434782608696</v>
      </c>
      <c r="N11" s="48">
        <v>2.29</v>
      </c>
    </row>
    <row r="12" spans="1:14" x14ac:dyDescent="0.35">
      <c r="A12" s="10" t="s">
        <v>51</v>
      </c>
      <c r="B12" s="12">
        <v>110</v>
      </c>
      <c r="C12" s="71">
        <v>1</v>
      </c>
      <c r="D12" s="72">
        <v>0.90909090909090906</v>
      </c>
      <c r="E12" s="21"/>
      <c r="F12" s="22"/>
      <c r="G12" s="18"/>
      <c r="H12" s="72"/>
      <c r="I12" s="73"/>
      <c r="J12" s="74"/>
      <c r="K12" s="25"/>
      <c r="L12" s="4"/>
      <c r="M12" s="25"/>
      <c r="N12" s="4"/>
    </row>
    <row r="13" spans="1:14" x14ac:dyDescent="0.35">
      <c r="A13" s="43" t="s">
        <v>70</v>
      </c>
      <c r="B13" s="44">
        <v>50</v>
      </c>
      <c r="C13" s="66">
        <v>1</v>
      </c>
      <c r="D13" s="67">
        <v>2</v>
      </c>
      <c r="E13" s="28">
        <v>45.053061224489795</v>
      </c>
      <c r="F13" s="24">
        <v>2.0408163265306123</v>
      </c>
      <c r="G13" s="49">
        <v>0.25</v>
      </c>
      <c r="H13" s="68">
        <v>0.25</v>
      </c>
      <c r="I13" s="69" t="s">
        <v>85</v>
      </c>
      <c r="J13" s="70" t="s">
        <v>85</v>
      </c>
      <c r="K13" s="46">
        <v>0.124</v>
      </c>
      <c r="L13" s="48">
        <v>0.54500000000000004</v>
      </c>
      <c r="M13" s="46">
        <v>1.3157894736842106</v>
      </c>
      <c r="N13" s="48">
        <v>1.3157894736842106</v>
      </c>
    </row>
    <row r="14" spans="1:14" x14ac:dyDescent="0.35">
      <c r="A14" s="10" t="s">
        <v>44</v>
      </c>
      <c r="B14" s="12">
        <v>243</v>
      </c>
      <c r="C14" s="71">
        <v>1</v>
      </c>
      <c r="D14" s="72">
        <v>0.41152263374485598</v>
      </c>
      <c r="E14" s="21"/>
      <c r="F14" s="22"/>
      <c r="G14" s="18"/>
      <c r="H14" s="72"/>
      <c r="I14" s="73"/>
      <c r="J14" s="74"/>
      <c r="K14" s="25"/>
      <c r="L14" s="4"/>
      <c r="M14" s="25"/>
      <c r="N14" s="4"/>
    </row>
    <row r="15" spans="1:14" x14ac:dyDescent="0.35">
      <c r="A15" s="43" t="s">
        <v>59</v>
      </c>
      <c r="B15" s="44">
        <v>30</v>
      </c>
      <c r="C15" s="66">
        <v>1</v>
      </c>
      <c r="D15" s="24">
        <v>3.3333333333333335</v>
      </c>
      <c r="E15" s="30">
        <v>5.58</v>
      </c>
      <c r="F15" s="24">
        <v>21.200624012632225</v>
      </c>
      <c r="G15" s="49">
        <v>0.14099999999999999</v>
      </c>
      <c r="H15" s="68">
        <v>0.14099999999999999</v>
      </c>
      <c r="I15" s="69" t="s">
        <v>85</v>
      </c>
      <c r="J15" s="70" t="s">
        <v>85</v>
      </c>
      <c r="K15" s="46">
        <v>9.35E-2</v>
      </c>
      <c r="L15" s="48">
        <v>0.14299999999999999</v>
      </c>
      <c r="M15" s="46">
        <v>1.0071428571428569</v>
      </c>
      <c r="N15" s="48">
        <v>1.0071428571428569</v>
      </c>
    </row>
    <row r="16" spans="1:14" x14ac:dyDescent="0.35">
      <c r="A16" s="10" t="s">
        <v>45</v>
      </c>
      <c r="B16" s="12">
        <v>243</v>
      </c>
      <c r="C16" s="71">
        <v>1</v>
      </c>
      <c r="D16" s="72">
        <v>0.41152263374485598</v>
      </c>
      <c r="E16" s="21"/>
      <c r="F16" s="22"/>
      <c r="G16" s="18"/>
      <c r="H16" s="72"/>
      <c r="I16" s="73"/>
      <c r="J16" s="74"/>
      <c r="K16" s="25"/>
      <c r="L16" s="4"/>
      <c r="M16" s="25"/>
      <c r="N16" s="4"/>
    </row>
    <row r="17" spans="1:14" x14ac:dyDescent="0.35">
      <c r="A17" s="43" t="s">
        <v>61</v>
      </c>
      <c r="B17" s="44">
        <v>30</v>
      </c>
      <c r="C17" s="66">
        <v>1</v>
      </c>
      <c r="D17" s="67">
        <v>3.3333333333333335</v>
      </c>
      <c r="E17" s="28">
        <v>0.126</v>
      </c>
      <c r="F17" s="24">
        <v>0.52371254000581913</v>
      </c>
      <c r="G17" s="49">
        <v>0.16800000000000001</v>
      </c>
      <c r="H17" s="68">
        <v>0.16800000000000001</v>
      </c>
      <c r="I17" s="69" t="s">
        <v>85</v>
      </c>
      <c r="J17" s="70" t="s">
        <v>85</v>
      </c>
      <c r="K17" s="46">
        <v>7.9799999999999996E-2</v>
      </c>
      <c r="L17" s="48">
        <v>0.11</v>
      </c>
      <c r="M17" s="46">
        <v>1.7337461300309598</v>
      </c>
      <c r="N17" s="48">
        <v>1.7337461300309598</v>
      </c>
    </row>
    <row r="18" spans="1:14" x14ac:dyDescent="0.35">
      <c r="A18" s="10" t="s">
        <v>46</v>
      </c>
      <c r="B18" s="12">
        <v>243</v>
      </c>
      <c r="C18" s="71">
        <v>19</v>
      </c>
      <c r="D18" s="72">
        <v>7.8189300411522638</v>
      </c>
      <c r="E18" s="21"/>
      <c r="F18" s="22"/>
      <c r="G18" s="18"/>
      <c r="H18" s="72"/>
      <c r="I18" s="21"/>
      <c r="J18" s="75"/>
      <c r="K18" s="25"/>
      <c r="L18" s="4"/>
      <c r="M18" s="25"/>
      <c r="N18" s="4"/>
    </row>
    <row r="19" spans="1:14" x14ac:dyDescent="0.35">
      <c r="A19" s="43" t="s">
        <v>62</v>
      </c>
      <c r="B19" s="44">
        <v>30</v>
      </c>
      <c r="C19" s="66">
        <v>5</v>
      </c>
      <c r="D19" s="67">
        <v>16.666666666666664</v>
      </c>
      <c r="E19" s="28">
        <v>2.8916666649999998</v>
      </c>
      <c r="F19" s="24">
        <v>16.666666666666671</v>
      </c>
      <c r="G19" s="49">
        <v>0.56399999999999995</v>
      </c>
      <c r="H19" s="68">
        <v>1.7</v>
      </c>
      <c r="I19" s="69">
        <v>0.37469999999999998</v>
      </c>
      <c r="J19" s="70">
        <v>0.23480000000000001</v>
      </c>
      <c r="K19" s="46">
        <v>0.35099999999999998</v>
      </c>
      <c r="L19" s="48">
        <v>0.96</v>
      </c>
      <c r="M19" s="46">
        <v>1.0998751560549314</v>
      </c>
      <c r="N19" s="48">
        <v>2.2309711286089238</v>
      </c>
    </row>
    <row r="20" spans="1:14" x14ac:dyDescent="0.35">
      <c r="A20" s="43" t="s">
        <v>63</v>
      </c>
      <c r="B20" s="44">
        <v>30</v>
      </c>
      <c r="C20" s="66">
        <v>14</v>
      </c>
      <c r="D20" s="67">
        <v>46.666666666666664</v>
      </c>
      <c r="E20" s="28">
        <v>18.364155634615386</v>
      </c>
      <c r="F20" s="24">
        <v>48.223035675330983</v>
      </c>
      <c r="G20" s="49">
        <v>0.29299999999999998</v>
      </c>
      <c r="H20" s="68">
        <v>1.78</v>
      </c>
      <c r="I20" s="69">
        <v>0.50290000000000001</v>
      </c>
      <c r="J20" s="70">
        <v>0.27600000000000002</v>
      </c>
      <c r="K20" s="46">
        <v>0.22800000000000001</v>
      </c>
      <c r="L20" s="48">
        <v>0.66900000000000004</v>
      </c>
      <c r="M20" s="46">
        <v>1.116331096196868</v>
      </c>
      <c r="N20" s="48">
        <v>4.2280285035629452</v>
      </c>
    </row>
    <row r="21" spans="1:14" x14ac:dyDescent="0.35">
      <c r="A21" s="10" t="s">
        <v>49</v>
      </c>
      <c r="B21" s="12">
        <v>243</v>
      </c>
      <c r="C21" s="71">
        <v>4</v>
      </c>
      <c r="D21" s="72">
        <v>1.6460905349794239</v>
      </c>
      <c r="E21" s="21"/>
      <c r="F21" s="22"/>
      <c r="G21" s="18"/>
      <c r="H21" s="72"/>
      <c r="I21" s="73"/>
      <c r="J21" s="74"/>
      <c r="K21" s="25"/>
      <c r="L21" s="4"/>
      <c r="M21" s="25"/>
      <c r="N21" s="4"/>
    </row>
    <row r="22" spans="1:14" x14ac:dyDescent="0.35">
      <c r="A22" s="43" t="s">
        <v>69</v>
      </c>
      <c r="B22" s="44">
        <v>10</v>
      </c>
      <c r="C22" s="66">
        <v>1</v>
      </c>
      <c r="D22" s="67">
        <v>10</v>
      </c>
      <c r="E22" s="28" t="s">
        <v>64</v>
      </c>
      <c r="F22" s="24" t="s">
        <v>64</v>
      </c>
      <c r="G22" s="49">
        <v>0.17699999999999999</v>
      </c>
      <c r="H22" s="68">
        <v>0.17699999999999999</v>
      </c>
      <c r="I22" s="69" t="s">
        <v>85</v>
      </c>
      <c r="J22" s="70" t="s">
        <v>85</v>
      </c>
      <c r="K22" s="46">
        <v>9.2200000000000004E-2</v>
      </c>
      <c r="L22" s="48">
        <v>0.1</v>
      </c>
      <c r="M22" s="46">
        <v>1.8710359408033825</v>
      </c>
      <c r="N22" s="48">
        <v>1.8710359408033825</v>
      </c>
    </row>
    <row r="23" spans="1:14" x14ac:dyDescent="0.35">
      <c r="A23" s="43" t="s">
        <v>61</v>
      </c>
      <c r="B23" s="44">
        <v>30</v>
      </c>
      <c r="C23" s="66">
        <v>2</v>
      </c>
      <c r="D23" s="67">
        <v>6.666666666666667</v>
      </c>
      <c r="E23" s="28">
        <v>2.6819999999999999</v>
      </c>
      <c r="F23" s="24">
        <v>11.147595494409579</v>
      </c>
      <c r="G23" s="49">
        <v>0.112</v>
      </c>
      <c r="H23" s="68">
        <v>0.28399999999999997</v>
      </c>
      <c r="I23" s="69" t="s">
        <v>85</v>
      </c>
      <c r="J23" s="70" t="s">
        <v>85</v>
      </c>
      <c r="K23" s="46">
        <v>7.9799999999999996E-2</v>
      </c>
      <c r="L23" s="48">
        <v>0.11</v>
      </c>
      <c r="M23" s="46">
        <v>1.0769230769230771</v>
      </c>
      <c r="N23" s="48">
        <v>3.053763440860215</v>
      </c>
    </row>
    <row r="24" spans="1:14" x14ac:dyDescent="0.35">
      <c r="A24" s="43" t="s">
        <v>60</v>
      </c>
      <c r="B24" s="44">
        <v>33</v>
      </c>
      <c r="C24" s="66">
        <v>1</v>
      </c>
      <c r="D24" s="67">
        <v>3.0303030303030303</v>
      </c>
      <c r="E24" s="28">
        <v>3.891</v>
      </c>
      <c r="F24" s="24">
        <v>4.7537018032546534</v>
      </c>
      <c r="G24" s="49">
        <v>0.115</v>
      </c>
      <c r="H24" s="68">
        <v>0.115</v>
      </c>
      <c r="I24" s="69" t="s">
        <v>85</v>
      </c>
      <c r="J24" s="70" t="s">
        <v>85</v>
      </c>
      <c r="K24" s="46">
        <v>9.2499999999999999E-2</v>
      </c>
      <c r="L24" s="48">
        <v>0.19900000000000001</v>
      </c>
      <c r="M24" s="46">
        <v>1.1627906976744187</v>
      </c>
      <c r="N24" s="48">
        <v>1.1627906976744187</v>
      </c>
    </row>
    <row r="25" spans="1:14" x14ac:dyDescent="0.35">
      <c r="A25" s="10" t="s">
        <v>48</v>
      </c>
      <c r="B25" s="12">
        <v>243</v>
      </c>
      <c r="C25" s="71">
        <v>34</v>
      </c>
      <c r="D25" s="72">
        <v>13.991769547325102</v>
      </c>
      <c r="E25" s="21"/>
      <c r="F25" s="22"/>
      <c r="G25" s="18"/>
      <c r="H25" s="72"/>
      <c r="I25" s="21"/>
      <c r="J25" s="75"/>
      <c r="K25" s="25"/>
      <c r="L25" s="4"/>
      <c r="M25" s="25"/>
      <c r="N25" s="4"/>
    </row>
    <row r="26" spans="1:14" x14ac:dyDescent="0.35">
      <c r="A26" s="43" t="s">
        <v>69</v>
      </c>
      <c r="B26" s="44">
        <v>10</v>
      </c>
      <c r="C26" s="66">
        <v>4</v>
      </c>
      <c r="D26" s="67">
        <v>40</v>
      </c>
      <c r="E26" s="28" t="s">
        <v>64</v>
      </c>
      <c r="F26" s="24" t="s">
        <v>64</v>
      </c>
      <c r="G26" s="49">
        <v>0.20599999999999999</v>
      </c>
      <c r="H26" s="68">
        <v>1.5</v>
      </c>
      <c r="I26" s="69">
        <v>0.31900000000000001</v>
      </c>
      <c r="J26" s="70">
        <v>5.2999999999999999E-2</v>
      </c>
      <c r="K26" s="46">
        <v>0.184</v>
      </c>
      <c r="L26" s="48">
        <v>0.2</v>
      </c>
      <c r="M26" s="46">
        <v>1.0673575129533679</v>
      </c>
      <c r="N26" s="48">
        <v>7.8947368421052628</v>
      </c>
    </row>
    <row r="27" spans="1:14" x14ac:dyDescent="0.35">
      <c r="A27" s="43" t="s">
        <v>58</v>
      </c>
      <c r="B27" s="44">
        <v>30</v>
      </c>
      <c r="C27" s="66">
        <v>1</v>
      </c>
      <c r="D27" s="67">
        <v>3.3333333333333335</v>
      </c>
      <c r="E27" s="28">
        <v>1.7479</v>
      </c>
      <c r="F27" s="24">
        <v>4.2329618381986087</v>
      </c>
      <c r="G27" s="49">
        <v>0.20300000000000001</v>
      </c>
      <c r="H27" s="68">
        <v>0.20300000000000001</v>
      </c>
      <c r="I27" s="69" t="s">
        <v>85</v>
      </c>
      <c r="J27" s="70" t="s">
        <v>85</v>
      </c>
      <c r="K27" s="46">
        <v>0.183</v>
      </c>
      <c r="L27" s="48">
        <v>0.22900000000000001</v>
      </c>
      <c r="M27" s="46">
        <v>1.0684210526315789</v>
      </c>
      <c r="N27" s="48">
        <v>1.0684210526315789</v>
      </c>
    </row>
    <row r="28" spans="1:14" x14ac:dyDescent="0.35">
      <c r="A28" s="43" t="s">
        <v>59</v>
      </c>
      <c r="B28" s="44">
        <v>30</v>
      </c>
      <c r="C28" s="66">
        <v>7</v>
      </c>
      <c r="D28" s="24">
        <v>23.333333333333332</v>
      </c>
      <c r="E28" s="30">
        <v>15.43666</v>
      </c>
      <c r="F28" s="24">
        <v>58.649968579003463</v>
      </c>
      <c r="G28" s="49">
        <v>0.24199999999999999</v>
      </c>
      <c r="H28" s="68">
        <v>0.48199999999999998</v>
      </c>
      <c r="I28" s="69">
        <v>0.1948</v>
      </c>
      <c r="J28" s="70">
        <v>0.1318</v>
      </c>
      <c r="K28" s="46">
        <v>0.188</v>
      </c>
      <c r="L28" s="48">
        <v>0.28699999999999998</v>
      </c>
      <c r="M28" s="46">
        <v>1.2412060301507537</v>
      </c>
      <c r="N28" s="48">
        <v>2.0141509433962264</v>
      </c>
    </row>
    <row r="29" spans="1:14" x14ac:dyDescent="0.35">
      <c r="A29" s="43" t="s">
        <v>61</v>
      </c>
      <c r="B29" s="44">
        <v>30</v>
      </c>
      <c r="C29" s="66">
        <v>3</v>
      </c>
      <c r="D29" s="67">
        <v>10</v>
      </c>
      <c r="E29" s="28">
        <v>3.8279999999999998</v>
      </c>
      <c r="F29" s="24">
        <v>15.91088573922441</v>
      </c>
      <c r="G29" s="49">
        <v>0.20200000000000001</v>
      </c>
      <c r="H29" s="68">
        <v>0.57199999999999995</v>
      </c>
      <c r="I29" s="69">
        <v>6.5100000000000005E-2</v>
      </c>
      <c r="J29" s="70">
        <v>2.8400000000000002E-2</v>
      </c>
      <c r="K29" s="46">
        <v>0.16</v>
      </c>
      <c r="L29" s="48">
        <v>0.22</v>
      </c>
      <c r="M29" s="46">
        <v>1.0202020202020201</v>
      </c>
      <c r="N29" s="48">
        <v>3.075268817204301</v>
      </c>
    </row>
    <row r="30" spans="1:14" x14ac:dyDescent="0.35">
      <c r="A30" s="43" t="s">
        <v>60</v>
      </c>
      <c r="B30" s="44">
        <v>33</v>
      </c>
      <c r="C30" s="66">
        <v>17</v>
      </c>
      <c r="D30" s="67">
        <v>51.515151515151516</v>
      </c>
      <c r="E30" s="28">
        <v>33.532000000000004</v>
      </c>
      <c r="F30" s="24">
        <v>40.966622684845802</v>
      </c>
      <c r="G30" s="49">
        <v>0.29299999999999998</v>
      </c>
      <c r="H30" s="68">
        <v>1.6</v>
      </c>
      <c r="I30" s="69">
        <v>0.47920000000000001</v>
      </c>
      <c r="J30" s="70">
        <v>0.29299999999999998</v>
      </c>
      <c r="K30" s="46">
        <v>0.185</v>
      </c>
      <c r="L30" s="48">
        <v>0.20300000000000001</v>
      </c>
      <c r="M30" s="46">
        <v>1.4873096446700507</v>
      </c>
      <c r="N30" s="48">
        <v>7.8817733990147785</v>
      </c>
    </row>
    <row r="31" spans="1:14" x14ac:dyDescent="0.35">
      <c r="A31" s="43" t="s">
        <v>70</v>
      </c>
      <c r="B31" s="44">
        <v>50</v>
      </c>
      <c r="C31" s="66">
        <v>2</v>
      </c>
      <c r="D31" s="67">
        <v>4</v>
      </c>
      <c r="E31" s="28">
        <v>90.10612244897959</v>
      </c>
      <c r="F31" s="24">
        <v>4.0816326530612246</v>
      </c>
      <c r="G31" s="49">
        <v>0.47799999999999998</v>
      </c>
      <c r="H31" s="68">
        <v>0.67400000000000004</v>
      </c>
      <c r="I31" s="69" t="s">
        <v>85</v>
      </c>
      <c r="J31" s="70" t="s">
        <v>85</v>
      </c>
      <c r="K31" s="46">
        <v>0.124</v>
      </c>
      <c r="L31" s="48">
        <v>0.54500000000000004</v>
      </c>
      <c r="M31" s="46">
        <v>1.1545893719806763</v>
      </c>
      <c r="N31" s="48">
        <v>2.0866873065015481</v>
      </c>
    </row>
    <row r="32" spans="1:14" x14ac:dyDescent="0.35">
      <c r="A32" s="10" t="s">
        <v>47</v>
      </c>
      <c r="B32" s="12">
        <v>243</v>
      </c>
      <c r="C32" s="71">
        <v>2</v>
      </c>
      <c r="D32" s="72">
        <v>0.82304526748971196</v>
      </c>
      <c r="E32" s="21"/>
      <c r="F32" s="22"/>
      <c r="G32" s="18"/>
      <c r="H32" s="72"/>
      <c r="I32" s="73"/>
      <c r="J32" s="74"/>
      <c r="K32" s="25"/>
      <c r="L32" s="4"/>
      <c r="M32" s="25"/>
      <c r="N32" s="4"/>
    </row>
    <row r="33" spans="1:14" x14ac:dyDescent="0.35">
      <c r="A33" s="43" t="s">
        <v>61</v>
      </c>
      <c r="B33" s="44">
        <v>30</v>
      </c>
      <c r="C33" s="66">
        <v>2</v>
      </c>
      <c r="D33" s="67">
        <v>6.666666666666667</v>
      </c>
      <c r="E33" s="28">
        <v>1.9769999999999999</v>
      </c>
      <c r="F33" s="24">
        <v>8.2172991396151147</v>
      </c>
      <c r="G33" s="49">
        <v>0.11600000000000001</v>
      </c>
      <c r="H33" s="68">
        <v>0.20599999999999999</v>
      </c>
      <c r="I33" s="69" t="s">
        <v>85</v>
      </c>
      <c r="J33" s="70" t="s">
        <v>85</v>
      </c>
      <c r="K33" s="46">
        <v>7.9799999999999996E-2</v>
      </c>
      <c r="L33" s="48">
        <v>0.11</v>
      </c>
      <c r="M33" s="46">
        <v>1.2172088142707242</v>
      </c>
      <c r="N33" s="48">
        <v>2.1259029927760578</v>
      </c>
    </row>
    <row r="34" spans="1:14" x14ac:dyDescent="0.35">
      <c r="A34" s="10" t="s">
        <v>50</v>
      </c>
      <c r="B34" s="12">
        <v>243</v>
      </c>
      <c r="C34" s="71">
        <v>2</v>
      </c>
      <c r="D34" s="72">
        <v>0.82304526748971196</v>
      </c>
      <c r="E34" s="21"/>
      <c r="F34" s="22"/>
      <c r="G34" s="18"/>
      <c r="H34" s="72"/>
      <c r="I34" s="73"/>
      <c r="J34" s="74"/>
      <c r="K34" s="25"/>
      <c r="L34" s="4"/>
      <c r="M34" s="25"/>
      <c r="N34" s="4"/>
    </row>
    <row r="35" spans="1:14" x14ac:dyDescent="0.35">
      <c r="A35" s="43" t="s">
        <v>59</v>
      </c>
      <c r="B35" s="44">
        <v>30</v>
      </c>
      <c r="C35" s="66">
        <v>1</v>
      </c>
      <c r="D35" s="24">
        <v>3.3333333333333335</v>
      </c>
      <c r="E35" s="30">
        <v>5.58</v>
      </c>
      <c r="F35" s="24">
        <v>21.200624012632225</v>
      </c>
      <c r="G35" s="49">
        <v>0.2</v>
      </c>
      <c r="H35" s="68">
        <v>0.2</v>
      </c>
      <c r="I35" s="69" t="s">
        <v>85</v>
      </c>
      <c r="J35" s="70" t="s">
        <v>85</v>
      </c>
      <c r="K35" s="46">
        <v>9.35E-2</v>
      </c>
      <c r="L35" s="48">
        <v>0.14299999999999999</v>
      </c>
      <c r="M35" s="46">
        <v>1.4285714285714286</v>
      </c>
      <c r="N35" s="48">
        <v>1.4285714285714286</v>
      </c>
    </row>
    <row r="36" spans="1:14" ht="15" thickBot="1" x14ac:dyDescent="0.4">
      <c r="A36" s="50" t="s">
        <v>60</v>
      </c>
      <c r="B36" s="51">
        <v>33</v>
      </c>
      <c r="C36" s="76">
        <v>1</v>
      </c>
      <c r="D36" s="77">
        <v>3.0303030303030303</v>
      </c>
      <c r="E36" s="29">
        <v>3.891</v>
      </c>
      <c r="F36" s="26">
        <v>4.7537018032546534</v>
      </c>
      <c r="G36" s="56">
        <v>0.113</v>
      </c>
      <c r="H36" s="78">
        <v>0.113</v>
      </c>
      <c r="I36" s="79" t="s">
        <v>85</v>
      </c>
      <c r="J36" s="80" t="s">
        <v>85</v>
      </c>
      <c r="K36" s="53">
        <v>9.2499999999999999E-2</v>
      </c>
      <c r="L36" s="55">
        <v>0.10100000000000001</v>
      </c>
      <c r="M36" s="53">
        <v>1.1425682507583417</v>
      </c>
      <c r="N36" s="55">
        <v>1.1425682507583417</v>
      </c>
    </row>
    <row r="37" spans="1:14" x14ac:dyDescent="0.35">
      <c r="I37" s="81"/>
      <c r="J37" s="33"/>
      <c r="K37" s="33"/>
      <c r="L37" s="33"/>
    </row>
    <row r="38" spans="1:14" x14ac:dyDescent="0.35">
      <c r="I38" s="82"/>
    </row>
    <row r="39" spans="1:14" x14ac:dyDescent="0.35">
      <c r="I39" s="83"/>
    </row>
    <row r="40" spans="1:14" x14ac:dyDescent="0.35">
      <c r="I40" s="83"/>
    </row>
    <row r="41" spans="1:14" x14ac:dyDescent="0.35">
      <c r="I41" s="83"/>
    </row>
    <row r="42" spans="1:14" x14ac:dyDescent="0.35">
      <c r="I42" s="83"/>
    </row>
    <row r="43" spans="1:14" x14ac:dyDescent="0.35">
      <c r="I43" s="83"/>
    </row>
    <row r="44" spans="1:14" x14ac:dyDescent="0.35">
      <c r="I44" s="83"/>
    </row>
    <row r="45" spans="1:14" x14ac:dyDescent="0.35">
      <c r="I45" s="83"/>
    </row>
    <row r="46" spans="1:14" x14ac:dyDescent="0.35">
      <c r="I46" s="83"/>
    </row>
    <row r="47" spans="1:14" x14ac:dyDescent="0.35">
      <c r="I47" s="83"/>
    </row>
    <row r="48" spans="1:14" x14ac:dyDescent="0.35">
      <c r="I48" s="83"/>
    </row>
    <row r="49" spans="9:9" x14ac:dyDescent="0.35">
      <c r="I49" s="83"/>
    </row>
    <row r="50" spans="9:9" x14ac:dyDescent="0.35">
      <c r="I50" s="83"/>
    </row>
    <row r="51" spans="9:9" x14ac:dyDescent="0.35">
      <c r="I51" s="83"/>
    </row>
    <row r="52" spans="9:9" x14ac:dyDescent="0.35">
      <c r="I52" s="83"/>
    </row>
    <row r="53" spans="9:9" x14ac:dyDescent="0.35">
      <c r="I53" s="83"/>
    </row>
    <row r="54" spans="9:9" x14ac:dyDescent="0.35">
      <c r="I54" s="83"/>
    </row>
  </sheetData>
  <mergeCells count="5">
    <mergeCell ref="G7:J7"/>
    <mergeCell ref="K7:L7"/>
    <mergeCell ref="M7:N7"/>
    <mergeCell ref="C7:D7"/>
    <mergeCell ref="E7:F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workbookViewId="0">
      <selection activeCell="I100" sqref="I100"/>
    </sheetView>
  </sheetViews>
  <sheetFormatPr defaultRowHeight="14.5" x14ac:dyDescent="0.35"/>
  <cols>
    <col min="1" max="1" width="23.81640625" style="31" bestFit="1" customWidth="1"/>
    <col min="2" max="2" width="10.81640625" style="121" customWidth="1"/>
    <col min="3" max="3" width="10.81640625" style="122" customWidth="1"/>
    <col min="4" max="4" width="13.6328125" style="106" bestFit="1" customWidth="1"/>
    <col min="5" max="5" width="10.6328125" style="106" bestFit="1" customWidth="1"/>
    <col min="6" max="6" width="8.81640625" style="141" bestFit="1" customWidth="1"/>
    <col min="7" max="7" width="16.54296875" style="142" customWidth="1"/>
    <col min="8" max="8" width="7.54296875" style="141" bestFit="1" customWidth="1"/>
    <col min="9" max="9" width="19.6328125" style="141" customWidth="1"/>
    <col min="10" max="10" width="8.36328125" style="141" bestFit="1" customWidth="1"/>
    <col min="11" max="11" width="9.6328125" style="106" bestFit="1" customWidth="1"/>
    <col min="12" max="12" width="7.36328125" style="141" bestFit="1" customWidth="1"/>
    <col min="13" max="13" width="5.81640625" style="141" bestFit="1" customWidth="1"/>
    <col min="14" max="14" width="8.81640625" style="141" bestFit="1" customWidth="1"/>
    <col min="15" max="15" width="11.36328125" style="85" customWidth="1"/>
    <col min="16" max="16" width="8.90625" style="33"/>
    <col min="17" max="17" width="8.453125" style="27" customWidth="1"/>
    <col min="18" max="18" width="126.90625" style="27" customWidth="1"/>
  </cols>
  <sheetData>
    <row r="1" spans="1:18" x14ac:dyDescent="0.35">
      <c r="A1" s="175" t="s">
        <v>88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8" x14ac:dyDescent="0.35">
      <c r="A2" s="176" t="s">
        <v>89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27"/>
    </row>
    <row r="3" spans="1:18" x14ac:dyDescent="0.35">
      <c r="A3" s="177" t="s">
        <v>90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8" x14ac:dyDescent="0.35">
      <c r="B4" s="31"/>
      <c r="C4" s="31"/>
      <c r="D4" s="27"/>
      <c r="E4" s="27"/>
      <c r="F4" s="85"/>
      <c r="G4" s="85"/>
      <c r="H4" s="85"/>
      <c r="I4" s="85"/>
      <c r="J4" s="85"/>
      <c r="K4" s="85"/>
      <c r="L4" s="85"/>
      <c r="M4" s="85"/>
      <c r="N4" s="85"/>
      <c r="P4" s="27"/>
    </row>
    <row r="5" spans="1:18" ht="58" x14ac:dyDescent="0.35">
      <c r="A5" s="86" t="s">
        <v>91</v>
      </c>
      <c r="B5" s="87" t="s">
        <v>92</v>
      </c>
      <c r="C5" s="87" t="s">
        <v>93</v>
      </c>
      <c r="D5" s="87" t="s">
        <v>94</v>
      </c>
      <c r="E5" s="87" t="s">
        <v>95</v>
      </c>
      <c r="F5" s="88" t="s">
        <v>96</v>
      </c>
      <c r="G5" s="88" t="s">
        <v>97</v>
      </c>
      <c r="H5" s="88" t="s">
        <v>98</v>
      </c>
      <c r="I5" s="88" t="s">
        <v>99</v>
      </c>
      <c r="J5" s="88" t="s">
        <v>100</v>
      </c>
      <c r="K5" s="88" t="s">
        <v>101</v>
      </c>
      <c r="L5" s="88" t="s">
        <v>102</v>
      </c>
      <c r="M5" s="88" t="s">
        <v>103</v>
      </c>
      <c r="N5" s="88" t="s">
        <v>104</v>
      </c>
      <c r="O5" s="88" t="s">
        <v>105</v>
      </c>
      <c r="P5" s="27"/>
    </row>
    <row r="6" spans="1:18" x14ac:dyDescent="0.35">
      <c r="A6" s="89" t="s">
        <v>4</v>
      </c>
      <c r="B6" s="90">
        <v>6</v>
      </c>
      <c r="C6" s="91">
        <v>10</v>
      </c>
      <c r="D6" s="92" t="s">
        <v>106</v>
      </c>
      <c r="E6" s="93" t="s">
        <v>107</v>
      </c>
      <c r="F6" s="93" t="s">
        <v>107</v>
      </c>
      <c r="G6" s="93" t="s">
        <v>106</v>
      </c>
      <c r="H6" s="93" t="s">
        <v>107</v>
      </c>
      <c r="I6" s="93" t="s">
        <v>107</v>
      </c>
      <c r="J6" s="93" t="s">
        <v>107</v>
      </c>
      <c r="K6" s="93" t="s">
        <v>107</v>
      </c>
      <c r="L6" s="93" t="s">
        <v>107</v>
      </c>
      <c r="M6" s="93" t="s">
        <v>107</v>
      </c>
      <c r="N6" s="94"/>
      <c r="O6" s="95"/>
      <c r="P6" s="27"/>
    </row>
    <row r="7" spans="1:18" x14ac:dyDescent="0.35">
      <c r="A7" s="96" t="s">
        <v>40</v>
      </c>
      <c r="B7" s="97">
        <v>111</v>
      </c>
      <c r="C7" s="98">
        <v>10</v>
      </c>
      <c r="D7" s="99" t="s">
        <v>108</v>
      </c>
      <c r="E7" s="100" t="s">
        <v>109</v>
      </c>
      <c r="F7" s="101" t="s">
        <v>107</v>
      </c>
      <c r="G7" s="100" t="s">
        <v>110</v>
      </c>
      <c r="H7" s="101" t="s">
        <v>107</v>
      </c>
      <c r="I7" s="102" t="s">
        <v>111</v>
      </c>
      <c r="J7" s="101" t="s">
        <v>107</v>
      </c>
      <c r="K7" s="101" t="s">
        <v>107</v>
      </c>
      <c r="L7" s="100"/>
      <c r="M7" s="103" t="s">
        <v>109</v>
      </c>
      <c r="N7" s="103" t="s">
        <v>109</v>
      </c>
      <c r="O7" s="104"/>
      <c r="P7" s="27"/>
    </row>
    <row r="8" spans="1:18" x14ac:dyDescent="0.35">
      <c r="A8" s="96" t="s">
        <v>14</v>
      </c>
      <c r="B8" s="97">
        <v>2</v>
      </c>
      <c r="C8" s="98">
        <v>9</v>
      </c>
      <c r="D8" s="99" t="s">
        <v>108</v>
      </c>
      <c r="E8" s="102" t="s">
        <v>106</v>
      </c>
      <c r="F8" s="101" t="s">
        <v>107</v>
      </c>
      <c r="G8" s="100" t="s">
        <v>109</v>
      </c>
      <c r="H8" s="101" t="s">
        <v>107</v>
      </c>
      <c r="I8" s="102" t="s">
        <v>111</v>
      </c>
      <c r="J8" s="100"/>
      <c r="K8" s="100" t="s">
        <v>112</v>
      </c>
      <c r="L8" s="101" t="s">
        <v>107</v>
      </c>
      <c r="M8" s="101" t="s">
        <v>107</v>
      </c>
      <c r="N8" s="100"/>
      <c r="O8" s="104"/>
      <c r="P8" s="27"/>
    </row>
    <row r="9" spans="1:18" x14ac:dyDescent="0.35">
      <c r="A9" s="96" t="s">
        <v>21</v>
      </c>
      <c r="B9" s="97">
        <v>5</v>
      </c>
      <c r="C9" s="98">
        <v>9</v>
      </c>
      <c r="D9" s="99" t="s">
        <v>111</v>
      </c>
      <c r="E9" s="102" t="s">
        <v>106</v>
      </c>
      <c r="F9" s="101" t="s">
        <v>107</v>
      </c>
      <c r="G9" s="102" t="s">
        <v>108</v>
      </c>
      <c r="H9" s="101" t="s">
        <v>107</v>
      </c>
      <c r="I9" s="101" t="s">
        <v>113</v>
      </c>
      <c r="J9" s="101" t="s">
        <v>107</v>
      </c>
      <c r="K9" s="100" t="s">
        <v>112</v>
      </c>
      <c r="L9" s="100"/>
      <c r="M9" s="100"/>
      <c r="N9" s="100"/>
      <c r="O9" s="105" t="s">
        <v>109</v>
      </c>
      <c r="P9" s="27"/>
    </row>
    <row r="10" spans="1:18" x14ac:dyDescent="0.35">
      <c r="A10" s="96" t="s">
        <v>22</v>
      </c>
      <c r="B10" s="97">
        <v>124</v>
      </c>
      <c r="C10" s="98">
        <v>9</v>
      </c>
      <c r="D10" s="99" t="s">
        <v>108</v>
      </c>
      <c r="E10" s="102" t="s">
        <v>106</v>
      </c>
      <c r="F10" s="101" t="s">
        <v>107</v>
      </c>
      <c r="G10" s="102" t="s">
        <v>108</v>
      </c>
      <c r="H10" s="101" t="s">
        <v>107</v>
      </c>
      <c r="I10" s="102" t="s">
        <v>111</v>
      </c>
      <c r="J10" s="101" t="s">
        <v>107</v>
      </c>
      <c r="K10" s="101" t="s">
        <v>107</v>
      </c>
      <c r="L10" s="100"/>
      <c r="M10" s="100"/>
      <c r="N10" s="100"/>
      <c r="O10" s="105" t="s">
        <v>109</v>
      </c>
      <c r="P10" s="27"/>
    </row>
    <row r="11" spans="1:18" ht="29" x14ac:dyDescent="0.35">
      <c r="A11" s="96" t="s">
        <v>26</v>
      </c>
      <c r="B11" s="97">
        <v>1</v>
      </c>
      <c r="C11" s="98">
        <v>9</v>
      </c>
      <c r="D11" s="99" t="s">
        <v>106</v>
      </c>
      <c r="E11" s="100" t="s">
        <v>109</v>
      </c>
      <c r="F11" s="100"/>
      <c r="G11" s="100" t="s">
        <v>110</v>
      </c>
      <c r="H11" s="101" t="s">
        <v>107</v>
      </c>
      <c r="I11" s="101" t="s">
        <v>114</v>
      </c>
      <c r="J11" s="101" t="s">
        <v>107</v>
      </c>
      <c r="K11" s="100" t="s">
        <v>112</v>
      </c>
      <c r="L11" s="102" t="s">
        <v>107</v>
      </c>
      <c r="M11" s="101" t="s">
        <v>106</v>
      </c>
      <c r="N11" s="100"/>
      <c r="O11" s="104"/>
      <c r="P11" s="106"/>
      <c r="Q11" s="106"/>
      <c r="R11" s="106"/>
    </row>
    <row r="12" spans="1:18" x14ac:dyDescent="0.35">
      <c r="A12" s="96" t="s">
        <v>39</v>
      </c>
      <c r="B12" s="97">
        <v>1</v>
      </c>
      <c r="C12" s="98">
        <v>9</v>
      </c>
      <c r="D12" s="99" t="s">
        <v>106</v>
      </c>
      <c r="E12" s="102" t="s">
        <v>106</v>
      </c>
      <c r="F12" s="100"/>
      <c r="G12" s="100" t="s">
        <v>115</v>
      </c>
      <c r="H12" s="101" t="s">
        <v>107</v>
      </c>
      <c r="I12" s="102" t="s">
        <v>108</v>
      </c>
      <c r="J12" s="101" t="s">
        <v>107</v>
      </c>
      <c r="K12" s="101" t="s">
        <v>107</v>
      </c>
      <c r="L12" s="101" t="s">
        <v>107</v>
      </c>
      <c r="M12" s="103" t="s">
        <v>109</v>
      </c>
      <c r="N12" s="100"/>
      <c r="O12" s="104"/>
      <c r="P12" s="27"/>
    </row>
    <row r="13" spans="1:18" x14ac:dyDescent="0.35">
      <c r="A13" s="96" t="s">
        <v>16</v>
      </c>
      <c r="B13" s="97">
        <v>1</v>
      </c>
      <c r="C13" s="98">
        <v>8</v>
      </c>
      <c r="D13" s="99" t="s">
        <v>107</v>
      </c>
      <c r="E13" s="101" t="s">
        <v>107</v>
      </c>
      <c r="F13" s="101" t="s">
        <v>107</v>
      </c>
      <c r="G13" s="102" t="s">
        <v>111</v>
      </c>
      <c r="H13" s="101" t="s">
        <v>107</v>
      </c>
      <c r="I13" s="101" t="s">
        <v>116</v>
      </c>
      <c r="J13" s="101" t="s">
        <v>107</v>
      </c>
      <c r="K13" s="100" t="s">
        <v>112</v>
      </c>
      <c r="L13" s="100"/>
      <c r="M13" s="100"/>
      <c r="N13" s="100"/>
      <c r="O13" s="104"/>
      <c r="P13" s="27"/>
    </row>
    <row r="14" spans="1:18" x14ac:dyDescent="0.35">
      <c r="A14" s="96" t="s">
        <v>18</v>
      </c>
      <c r="B14" s="97">
        <v>4</v>
      </c>
      <c r="C14" s="98">
        <v>8</v>
      </c>
      <c r="D14" s="99" t="s">
        <v>108</v>
      </c>
      <c r="E14" s="102" t="s">
        <v>106</v>
      </c>
      <c r="F14" s="101" t="s">
        <v>107</v>
      </c>
      <c r="G14" s="100" t="s">
        <v>109</v>
      </c>
      <c r="H14" s="100"/>
      <c r="I14" s="102" t="s">
        <v>111</v>
      </c>
      <c r="J14" s="100"/>
      <c r="K14" s="101" t="s">
        <v>107</v>
      </c>
      <c r="L14" s="101" t="s">
        <v>107</v>
      </c>
      <c r="M14" s="103" t="s">
        <v>109</v>
      </c>
      <c r="N14" s="100"/>
      <c r="O14" s="104"/>
      <c r="P14" s="106"/>
    </row>
    <row r="15" spans="1:18" x14ac:dyDescent="0.35">
      <c r="A15" s="96" t="s">
        <v>25</v>
      </c>
      <c r="B15" s="97">
        <v>21</v>
      </c>
      <c r="C15" s="98">
        <v>8</v>
      </c>
      <c r="D15" s="99" t="s">
        <v>111</v>
      </c>
      <c r="E15" s="107"/>
      <c r="F15" s="101" t="s">
        <v>107</v>
      </c>
      <c r="G15" s="100" t="s">
        <v>109</v>
      </c>
      <c r="H15" s="101" t="s">
        <v>107</v>
      </c>
      <c r="I15" s="101" t="s">
        <v>117</v>
      </c>
      <c r="J15" s="101" t="s">
        <v>107</v>
      </c>
      <c r="K15" s="100" t="s">
        <v>112</v>
      </c>
      <c r="L15" s="100"/>
      <c r="M15" s="100"/>
      <c r="N15" s="100"/>
      <c r="O15" s="105" t="s">
        <v>109</v>
      </c>
      <c r="P15" s="27"/>
    </row>
    <row r="16" spans="1:18" x14ac:dyDescent="0.35">
      <c r="A16" s="96" t="s">
        <v>19</v>
      </c>
      <c r="B16" s="97">
        <v>1</v>
      </c>
      <c r="C16" s="98">
        <v>7</v>
      </c>
      <c r="D16" s="99" t="s">
        <v>111</v>
      </c>
      <c r="E16" s="100" t="s">
        <v>109</v>
      </c>
      <c r="F16" s="100"/>
      <c r="G16" s="100" t="s">
        <v>109</v>
      </c>
      <c r="H16" s="101" t="s">
        <v>107</v>
      </c>
      <c r="I16" s="102" t="s">
        <v>111</v>
      </c>
      <c r="J16" s="100"/>
      <c r="K16" s="101" t="s">
        <v>107</v>
      </c>
      <c r="L16" s="101" t="s">
        <v>107</v>
      </c>
      <c r="M16" s="100"/>
      <c r="N16" s="100"/>
      <c r="O16" s="104"/>
      <c r="P16" s="27"/>
    </row>
    <row r="17" spans="1:16" x14ac:dyDescent="0.35">
      <c r="A17" s="96" t="s">
        <v>24</v>
      </c>
      <c r="B17" s="97">
        <v>11</v>
      </c>
      <c r="C17" s="98">
        <v>7</v>
      </c>
      <c r="D17" s="99" t="s">
        <v>108</v>
      </c>
      <c r="E17" s="100" t="s">
        <v>109</v>
      </c>
      <c r="F17" s="100"/>
      <c r="G17" s="100" t="s">
        <v>110</v>
      </c>
      <c r="H17" s="101" t="s">
        <v>107</v>
      </c>
      <c r="I17" s="102" t="s">
        <v>111</v>
      </c>
      <c r="J17" s="101" t="s">
        <v>107</v>
      </c>
      <c r="K17" s="101" t="s">
        <v>107</v>
      </c>
      <c r="L17" s="100"/>
      <c r="M17" s="100"/>
      <c r="N17" s="100"/>
      <c r="O17" s="104"/>
      <c r="P17" s="27"/>
    </row>
    <row r="18" spans="1:16" x14ac:dyDescent="0.35">
      <c r="A18" s="96" t="s">
        <v>27</v>
      </c>
      <c r="B18" s="97">
        <v>21</v>
      </c>
      <c r="C18" s="98">
        <v>7</v>
      </c>
      <c r="D18" s="99" t="s">
        <v>108</v>
      </c>
      <c r="E18" s="100"/>
      <c r="F18" s="101" t="s">
        <v>107</v>
      </c>
      <c r="G18" s="102" t="s">
        <v>111</v>
      </c>
      <c r="H18" s="101" t="s">
        <v>107</v>
      </c>
      <c r="I18" s="102" t="s">
        <v>111</v>
      </c>
      <c r="J18" s="101" t="s">
        <v>107</v>
      </c>
      <c r="K18" s="100" t="s">
        <v>112</v>
      </c>
      <c r="L18" s="100"/>
      <c r="M18" s="100"/>
      <c r="N18" s="100"/>
      <c r="O18" s="104"/>
      <c r="P18" s="27"/>
    </row>
    <row r="19" spans="1:16" x14ac:dyDescent="0.35">
      <c r="A19" s="96" t="s">
        <v>38</v>
      </c>
      <c r="B19" s="97">
        <v>3</v>
      </c>
      <c r="C19" s="98">
        <v>7</v>
      </c>
      <c r="D19" s="99" t="s">
        <v>107</v>
      </c>
      <c r="E19" s="101" t="s">
        <v>107</v>
      </c>
      <c r="F19" s="101" t="s">
        <v>107</v>
      </c>
      <c r="G19" s="100"/>
      <c r="H19" s="101" t="s">
        <v>107</v>
      </c>
      <c r="I19" s="101" t="s">
        <v>107</v>
      </c>
      <c r="J19" s="100"/>
      <c r="K19" s="100" t="s">
        <v>112</v>
      </c>
      <c r="L19" s="100" t="s">
        <v>112</v>
      </c>
      <c r="M19" s="100"/>
      <c r="N19" s="100"/>
      <c r="O19" s="104"/>
      <c r="P19" s="27"/>
    </row>
    <row r="20" spans="1:16" x14ac:dyDescent="0.35">
      <c r="A20" s="96" t="s">
        <v>8</v>
      </c>
      <c r="B20" s="97">
        <v>29</v>
      </c>
      <c r="C20" s="98">
        <v>6</v>
      </c>
      <c r="D20" s="99" t="s">
        <v>111</v>
      </c>
      <c r="E20" s="100" t="s">
        <v>109</v>
      </c>
      <c r="F20" s="101" t="s">
        <v>107</v>
      </c>
      <c r="G20" s="102" t="s">
        <v>108</v>
      </c>
      <c r="H20" s="100"/>
      <c r="I20" s="101" t="s">
        <v>113</v>
      </c>
      <c r="J20" s="100"/>
      <c r="K20" s="101" t="s">
        <v>107</v>
      </c>
      <c r="L20" s="100"/>
      <c r="M20" s="100"/>
      <c r="N20" s="100"/>
      <c r="O20" s="104"/>
      <c r="P20" s="27"/>
    </row>
    <row r="21" spans="1:16" x14ac:dyDescent="0.35">
      <c r="A21" s="96" t="s">
        <v>1</v>
      </c>
      <c r="B21" s="97">
        <v>10</v>
      </c>
      <c r="C21" s="98">
        <v>6</v>
      </c>
      <c r="D21" s="99" t="s">
        <v>106</v>
      </c>
      <c r="E21" s="102" t="s">
        <v>106</v>
      </c>
      <c r="F21" s="101" t="s">
        <v>107</v>
      </c>
      <c r="G21" s="100" t="s">
        <v>109</v>
      </c>
      <c r="H21" s="100"/>
      <c r="I21" s="101" t="s">
        <v>107</v>
      </c>
      <c r="J21" s="100"/>
      <c r="K21" s="100"/>
      <c r="L21" s="101" t="s">
        <v>107</v>
      </c>
      <c r="M21" s="100"/>
      <c r="N21" s="100"/>
      <c r="O21" s="104"/>
      <c r="P21" s="27"/>
    </row>
    <row r="22" spans="1:16" x14ac:dyDescent="0.35">
      <c r="A22" s="96" t="s">
        <v>17</v>
      </c>
      <c r="B22" s="97">
        <v>1</v>
      </c>
      <c r="C22" s="98">
        <v>6</v>
      </c>
      <c r="D22" s="99" t="s">
        <v>106</v>
      </c>
      <c r="E22" s="100" t="s">
        <v>109</v>
      </c>
      <c r="F22" s="101" t="s">
        <v>107</v>
      </c>
      <c r="G22" s="100" t="s">
        <v>109</v>
      </c>
      <c r="H22" s="100"/>
      <c r="I22" s="101" t="s">
        <v>107</v>
      </c>
      <c r="J22" s="100"/>
      <c r="K22" s="101" t="s">
        <v>107</v>
      </c>
      <c r="L22" s="100"/>
      <c r="M22" s="100"/>
      <c r="N22" s="100"/>
      <c r="O22" s="104"/>
      <c r="P22" s="27"/>
    </row>
    <row r="23" spans="1:16" x14ac:dyDescent="0.35">
      <c r="A23" s="96" t="s">
        <v>3</v>
      </c>
      <c r="B23" s="97">
        <v>1</v>
      </c>
      <c r="C23" s="98">
        <v>6</v>
      </c>
      <c r="D23" s="99" t="s">
        <v>111</v>
      </c>
      <c r="E23" s="100" t="s">
        <v>109</v>
      </c>
      <c r="F23" s="100"/>
      <c r="G23" s="100"/>
      <c r="H23" s="101" t="s">
        <v>107</v>
      </c>
      <c r="I23" s="102" t="s">
        <v>111</v>
      </c>
      <c r="J23" s="101" t="s">
        <v>107</v>
      </c>
      <c r="K23" s="101" t="s">
        <v>107</v>
      </c>
      <c r="L23" s="100"/>
      <c r="M23" s="100"/>
      <c r="N23" s="100"/>
      <c r="O23" s="104"/>
      <c r="P23" s="27"/>
    </row>
    <row r="24" spans="1:16" x14ac:dyDescent="0.35">
      <c r="A24" s="96" t="s">
        <v>30</v>
      </c>
      <c r="B24" s="97">
        <v>1</v>
      </c>
      <c r="C24" s="98">
        <v>6</v>
      </c>
      <c r="D24" s="99" t="s">
        <v>107</v>
      </c>
      <c r="E24" s="100"/>
      <c r="F24" s="100"/>
      <c r="G24" s="100" t="s">
        <v>109</v>
      </c>
      <c r="H24" s="101" t="s">
        <v>107</v>
      </c>
      <c r="I24" s="102" t="s">
        <v>107</v>
      </c>
      <c r="J24" s="101" t="s">
        <v>107</v>
      </c>
      <c r="K24" s="100" t="s">
        <v>112</v>
      </c>
      <c r="L24" s="100"/>
      <c r="M24" s="100"/>
      <c r="N24" s="100"/>
      <c r="O24" s="104"/>
      <c r="P24" s="27"/>
    </row>
    <row r="25" spans="1:16" x14ac:dyDescent="0.35">
      <c r="A25" s="96" t="s">
        <v>36</v>
      </c>
      <c r="B25" s="97">
        <v>31</v>
      </c>
      <c r="C25" s="98">
        <v>6</v>
      </c>
      <c r="D25" s="99" t="s">
        <v>108</v>
      </c>
      <c r="E25" s="100"/>
      <c r="F25" s="101" t="s">
        <v>107</v>
      </c>
      <c r="G25" s="102" t="s">
        <v>108</v>
      </c>
      <c r="H25" s="100"/>
      <c r="I25" s="101" t="s">
        <v>113</v>
      </c>
      <c r="J25" s="100"/>
      <c r="K25" s="101" t="s">
        <v>107</v>
      </c>
      <c r="L25" s="100"/>
      <c r="M25" s="100"/>
      <c r="N25" s="100"/>
      <c r="O25" s="105" t="s">
        <v>109</v>
      </c>
      <c r="P25" s="27"/>
    </row>
    <row r="26" spans="1:16" x14ac:dyDescent="0.35">
      <c r="A26" s="108" t="s">
        <v>118</v>
      </c>
      <c r="B26" s="97">
        <v>1</v>
      </c>
      <c r="C26" s="98">
        <v>5</v>
      </c>
      <c r="D26" s="99" t="s">
        <v>107</v>
      </c>
      <c r="E26" s="107"/>
      <c r="F26" s="100"/>
      <c r="G26" s="100"/>
      <c r="H26" s="101" t="s">
        <v>107</v>
      </c>
      <c r="I26" s="101" t="s">
        <v>107</v>
      </c>
      <c r="J26" s="101" t="s">
        <v>107</v>
      </c>
      <c r="K26" s="100" t="s">
        <v>112</v>
      </c>
      <c r="L26" s="100"/>
      <c r="M26" s="100"/>
      <c r="N26" s="100"/>
      <c r="O26" s="104"/>
      <c r="P26" s="27"/>
    </row>
    <row r="27" spans="1:16" x14ac:dyDescent="0.35">
      <c r="A27" s="96" t="s">
        <v>0</v>
      </c>
      <c r="B27" s="97">
        <v>2</v>
      </c>
      <c r="C27" s="98">
        <v>5</v>
      </c>
      <c r="D27" s="99" t="s">
        <v>107</v>
      </c>
      <c r="E27" s="102" t="s">
        <v>106</v>
      </c>
      <c r="F27" s="100"/>
      <c r="G27" s="100"/>
      <c r="H27" s="101" t="s">
        <v>107</v>
      </c>
      <c r="I27" s="102" t="s">
        <v>107</v>
      </c>
      <c r="J27" s="100"/>
      <c r="K27" s="100" t="s">
        <v>112</v>
      </c>
      <c r="L27" s="100"/>
      <c r="M27" s="100"/>
      <c r="N27" s="100"/>
      <c r="O27" s="104"/>
      <c r="P27" s="27"/>
    </row>
    <row r="28" spans="1:16" x14ac:dyDescent="0.35">
      <c r="A28" s="96" t="s">
        <v>7</v>
      </c>
      <c r="B28" s="97">
        <v>1</v>
      </c>
      <c r="C28" s="98">
        <v>5</v>
      </c>
      <c r="D28" s="99" t="s">
        <v>107</v>
      </c>
      <c r="E28" s="100"/>
      <c r="F28" s="101" t="s">
        <v>107</v>
      </c>
      <c r="G28" s="100"/>
      <c r="H28" s="100"/>
      <c r="I28" s="101" t="s">
        <v>107</v>
      </c>
      <c r="J28" s="100"/>
      <c r="K28" s="101" t="s">
        <v>107</v>
      </c>
      <c r="L28" s="101" t="s">
        <v>107</v>
      </c>
      <c r="M28" s="100"/>
      <c r="N28" s="100"/>
      <c r="O28" s="104"/>
      <c r="P28" s="27"/>
    </row>
    <row r="29" spans="1:16" x14ac:dyDescent="0.35">
      <c r="A29" s="96" t="s">
        <v>12</v>
      </c>
      <c r="B29" s="97">
        <v>17</v>
      </c>
      <c r="C29" s="98">
        <v>5</v>
      </c>
      <c r="D29" s="99" t="s">
        <v>111</v>
      </c>
      <c r="E29" s="107"/>
      <c r="F29" s="100"/>
      <c r="G29" s="102" t="s">
        <v>111</v>
      </c>
      <c r="H29" s="101" t="s">
        <v>107</v>
      </c>
      <c r="I29" s="102" t="s">
        <v>111</v>
      </c>
      <c r="J29" s="100"/>
      <c r="K29" s="100" t="s">
        <v>112</v>
      </c>
      <c r="L29" s="100"/>
      <c r="M29" s="100"/>
      <c r="N29" s="100"/>
      <c r="O29" s="104"/>
      <c r="P29" s="27"/>
    </row>
    <row r="30" spans="1:16" x14ac:dyDescent="0.35">
      <c r="A30" s="96" t="s">
        <v>2</v>
      </c>
      <c r="B30" s="97">
        <v>1</v>
      </c>
      <c r="C30" s="98">
        <v>5</v>
      </c>
      <c r="D30" s="99" t="s">
        <v>107</v>
      </c>
      <c r="E30" s="100"/>
      <c r="F30" s="100"/>
      <c r="G30" s="100"/>
      <c r="H30" s="101" t="s">
        <v>107</v>
      </c>
      <c r="I30" s="102" t="s">
        <v>111</v>
      </c>
      <c r="J30" s="101" t="s">
        <v>107</v>
      </c>
      <c r="K30" s="100" t="s">
        <v>112</v>
      </c>
      <c r="L30" s="100"/>
      <c r="M30" s="100"/>
      <c r="N30" s="100"/>
      <c r="O30" s="104"/>
      <c r="P30" s="27"/>
    </row>
    <row r="31" spans="1:16" x14ac:dyDescent="0.35">
      <c r="A31" s="96" t="s">
        <v>42</v>
      </c>
      <c r="B31" s="97">
        <v>19</v>
      </c>
      <c r="C31" s="98">
        <v>5</v>
      </c>
      <c r="D31" s="99" t="s">
        <v>111</v>
      </c>
      <c r="E31" s="107"/>
      <c r="F31" s="101" t="s">
        <v>107</v>
      </c>
      <c r="G31" s="102" t="s">
        <v>111</v>
      </c>
      <c r="H31" s="100"/>
      <c r="I31" s="101" t="s">
        <v>113</v>
      </c>
      <c r="J31" s="100"/>
      <c r="K31" s="101" t="s">
        <v>107</v>
      </c>
      <c r="L31" s="100"/>
      <c r="M31" s="100"/>
      <c r="N31" s="100"/>
      <c r="O31" s="104"/>
      <c r="P31" s="27"/>
    </row>
    <row r="32" spans="1:16" x14ac:dyDescent="0.35">
      <c r="A32" s="96" t="s">
        <v>9</v>
      </c>
      <c r="B32" s="97">
        <v>1</v>
      </c>
      <c r="C32" s="98">
        <v>4</v>
      </c>
      <c r="D32" s="99" t="s">
        <v>107</v>
      </c>
      <c r="E32" s="100"/>
      <c r="F32" s="101" t="s">
        <v>107</v>
      </c>
      <c r="G32" s="100"/>
      <c r="H32" s="100"/>
      <c r="I32" s="101" t="s">
        <v>107</v>
      </c>
      <c r="J32" s="100"/>
      <c r="K32" s="100" t="s">
        <v>112</v>
      </c>
      <c r="L32" s="100"/>
      <c r="M32" s="100"/>
      <c r="N32" s="100"/>
      <c r="O32" s="104"/>
      <c r="P32" s="27"/>
    </row>
    <row r="33" spans="1:16" x14ac:dyDescent="0.35">
      <c r="A33" s="96" t="s">
        <v>13</v>
      </c>
      <c r="B33" s="97">
        <v>2</v>
      </c>
      <c r="C33" s="98">
        <v>4</v>
      </c>
      <c r="D33" s="99" t="s">
        <v>107</v>
      </c>
      <c r="E33" s="107"/>
      <c r="F33" s="101" t="s">
        <v>107</v>
      </c>
      <c r="G33" s="100" t="s">
        <v>109</v>
      </c>
      <c r="H33" s="100"/>
      <c r="I33" s="101" t="s">
        <v>107</v>
      </c>
      <c r="J33" s="100"/>
      <c r="K33" s="100"/>
      <c r="L33" s="100"/>
      <c r="M33" s="100"/>
      <c r="N33" s="100"/>
      <c r="O33" s="104"/>
      <c r="P33" s="27"/>
    </row>
    <row r="34" spans="1:16" x14ac:dyDescent="0.35">
      <c r="A34" s="96" t="s">
        <v>23</v>
      </c>
      <c r="B34" s="97">
        <v>1</v>
      </c>
      <c r="C34" s="98">
        <v>4</v>
      </c>
      <c r="D34" s="99" t="s">
        <v>107</v>
      </c>
      <c r="E34" s="100"/>
      <c r="F34" s="100"/>
      <c r="G34" s="102" t="s">
        <v>108</v>
      </c>
      <c r="H34" s="100"/>
      <c r="I34" s="100" t="s">
        <v>115</v>
      </c>
      <c r="J34" s="101" t="s">
        <v>107</v>
      </c>
      <c r="K34" s="100"/>
      <c r="L34" s="100"/>
      <c r="M34" s="100"/>
      <c r="N34" s="100"/>
      <c r="O34" s="104"/>
      <c r="P34" s="27"/>
    </row>
    <row r="35" spans="1:16" x14ac:dyDescent="0.35">
      <c r="A35" s="96" t="s">
        <v>29</v>
      </c>
      <c r="B35" s="97">
        <v>16</v>
      </c>
      <c r="C35" s="98">
        <v>4</v>
      </c>
      <c r="D35" s="99" t="s">
        <v>107</v>
      </c>
      <c r="E35" s="100"/>
      <c r="F35" s="101" t="s">
        <v>107</v>
      </c>
      <c r="G35" s="100"/>
      <c r="H35" s="100"/>
      <c r="I35" s="101" t="s">
        <v>107</v>
      </c>
      <c r="J35" s="100"/>
      <c r="K35" s="101" t="s">
        <v>107</v>
      </c>
      <c r="L35" s="100"/>
      <c r="M35" s="100"/>
      <c r="N35" s="100"/>
      <c r="O35" s="104"/>
      <c r="P35" s="27"/>
    </row>
    <row r="36" spans="1:16" x14ac:dyDescent="0.35">
      <c r="A36" s="96" t="s">
        <v>34</v>
      </c>
      <c r="B36" s="97">
        <v>1</v>
      </c>
      <c r="C36" s="98">
        <v>4</v>
      </c>
      <c r="D36" s="99" t="s">
        <v>107</v>
      </c>
      <c r="E36" s="100" t="s">
        <v>109</v>
      </c>
      <c r="F36" s="100"/>
      <c r="G36" s="100"/>
      <c r="H36" s="100"/>
      <c r="I36" s="101" t="s">
        <v>107</v>
      </c>
      <c r="J36" s="100"/>
      <c r="K36" s="101" t="s">
        <v>107</v>
      </c>
      <c r="L36" s="100"/>
      <c r="M36" s="100"/>
      <c r="N36" s="100"/>
      <c r="O36" s="104"/>
      <c r="P36" s="27"/>
    </row>
    <row r="37" spans="1:16" x14ac:dyDescent="0.35">
      <c r="A37" s="96" t="s">
        <v>5</v>
      </c>
      <c r="B37" s="97">
        <v>105</v>
      </c>
      <c r="C37" s="98">
        <v>4</v>
      </c>
      <c r="D37" s="99" t="s">
        <v>106</v>
      </c>
      <c r="E37" s="107"/>
      <c r="F37" s="100"/>
      <c r="G37" s="100" t="s">
        <v>110</v>
      </c>
      <c r="H37" s="100"/>
      <c r="I37" s="101" t="s">
        <v>113</v>
      </c>
      <c r="J37" s="100"/>
      <c r="K37" s="101" t="s">
        <v>107</v>
      </c>
      <c r="L37" s="100"/>
      <c r="M37" s="100"/>
      <c r="N37" s="100"/>
      <c r="O37" s="104"/>
      <c r="P37" s="27"/>
    </row>
    <row r="38" spans="1:16" x14ac:dyDescent="0.35">
      <c r="A38" s="96" t="s">
        <v>41</v>
      </c>
      <c r="B38" s="97">
        <v>1</v>
      </c>
      <c r="C38" s="98">
        <v>4</v>
      </c>
      <c r="D38" s="99" t="s">
        <v>107</v>
      </c>
      <c r="E38" s="102" t="s">
        <v>106</v>
      </c>
      <c r="F38" s="100"/>
      <c r="G38" s="100"/>
      <c r="H38" s="100"/>
      <c r="I38" s="101" t="s">
        <v>107</v>
      </c>
      <c r="J38" s="100"/>
      <c r="K38" s="101" t="s">
        <v>107</v>
      </c>
      <c r="L38" s="100"/>
      <c r="M38" s="100"/>
      <c r="N38" s="100"/>
      <c r="O38" s="104"/>
    </row>
    <row r="39" spans="1:16" x14ac:dyDescent="0.35">
      <c r="A39" s="96" t="s">
        <v>20</v>
      </c>
      <c r="B39" s="97">
        <v>4</v>
      </c>
      <c r="C39" s="98">
        <v>3</v>
      </c>
      <c r="D39" s="99" t="s">
        <v>107</v>
      </c>
      <c r="E39" s="100" t="s">
        <v>109</v>
      </c>
      <c r="F39" s="100"/>
      <c r="G39" s="100"/>
      <c r="H39" s="100"/>
      <c r="I39" s="100"/>
      <c r="J39" s="100"/>
      <c r="K39" s="101" t="s">
        <v>107</v>
      </c>
      <c r="L39" s="100"/>
      <c r="M39" s="100"/>
      <c r="N39" s="100"/>
      <c r="O39" s="104"/>
      <c r="P39" s="27"/>
    </row>
    <row r="40" spans="1:16" x14ac:dyDescent="0.35">
      <c r="A40" s="96" t="s">
        <v>32</v>
      </c>
      <c r="B40" s="97">
        <v>1</v>
      </c>
      <c r="C40" s="98">
        <v>3</v>
      </c>
      <c r="D40" s="99" t="s">
        <v>107</v>
      </c>
      <c r="E40" s="100"/>
      <c r="F40" s="100"/>
      <c r="G40" s="100"/>
      <c r="H40" s="100"/>
      <c r="I40" s="101" t="s">
        <v>107</v>
      </c>
      <c r="J40" s="100"/>
      <c r="K40" s="100" t="s">
        <v>112</v>
      </c>
      <c r="L40" s="100"/>
      <c r="M40" s="100"/>
      <c r="N40" s="100"/>
      <c r="O40" s="104"/>
      <c r="P40" s="27"/>
    </row>
    <row r="41" spans="1:16" x14ac:dyDescent="0.35">
      <c r="A41" s="96" t="s">
        <v>119</v>
      </c>
      <c r="B41" s="97">
        <v>1</v>
      </c>
      <c r="C41" s="98">
        <v>2</v>
      </c>
      <c r="D41" s="99" t="s">
        <v>107</v>
      </c>
      <c r="E41" s="107"/>
      <c r="F41" s="100"/>
      <c r="G41" s="100"/>
      <c r="H41" s="100"/>
      <c r="I41" s="100"/>
      <c r="J41" s="101" t="s">
        <v>107</v>
      </c>
      <c r="K41" s="100"/>
      <c r="L41" s="100"/>
      <c r="M41" s="100"/>
      <c r="N41" s="100"/>
      <c r="O41" s="104"/>
      <c r="P41" s="27"/>
    </row>
    <row r="42" spans="1:16" x14ac:dyDescent="0.35">
      <c r="A42" s="96" t="s">
        <v>15</v>
      </c>
      <c r="B42" s="97">
        <v>1</v>
      </c>
      <c r="C42" s="98">
        <v>2</v>
      </c>
      <c r="D42" s="99" t="s">
        <v>107</v>
      </c>
      <c r="E42" s="107"/>
      <c r="F42" s="100"/>
      <c r="G42" s="100"/>
      <c r="H42" s="100"/>
      <c r="I42" s="101" t="s">
        <v>107</v>
      </c>
      <c r="J42" s="100"/>
      <c r="K42" s="100"/>
      <c r="L42" s="100"/>
      <c r="M42" s="100"/>
      <c r="N42" s="100"/>
      <c r="O42" s="104"/>
      <c r="P42" s="27"/>
    </row>
    <row r="43" spans="1:16" x14ac:dyDescent="0.35">
      <c r="A43" s="96" t="s">
        <v>28</v>
      </c>
      <c r="B43" s="97">
        <v>1</v>
      </c>
      <c r="C43" s="98">
        <v>2</v>
      </c>
      <c r="D43" s="99" t="s">
        <v>107</v>
      </c>
      <c r="E43" s="100"/>
      <c r="F43" s="100"/>
      <c r="G43" s="100"/>
      <c r="H43" s="101" t="s">
        <v>107</v>
      </c>
      <c r="I43" s="100"/>
      <c r="J43" s="100"/>
      <c r="K43" s="100"/>
      <c r="L43" s="100"/>
      <c r="M43" s="100"/>
      <c r="N43" s="100"/>
      <c r="O43" s="104"/>
      <c r="P43" s="27"/>
    </row>
    <row r="44" spans="1:16" x14ac:dyDescent="0.35">
      <c r="A44" s="96" t="s">
        <v>120</v>
      </c>
      <c r="B44" s="97">
        <v>2</v>
      </c>
      <c r="C44" s="98">
        <v>2</v>
      </c>
      <c r="D44" s="99" t="s">
        <v>107</v>
      </c>
      <c r="E44" s="100"/>
      <c r="F44" s="100"/>
      <c r="G44" s="100"/>
      <c r="H44" s="100"/>
      <c r="I44" s="100"/>
      <c r="J44" s="101" t="s">
        <v>107</v>
      </c>
      <c r="K44" s="100"/>
      <c r="L44" s="100"/>
      <c r="M44" s="100"/>
      <c r="N44" s="100"/>
      <c r="O44" s="104"/>
      <c r="P44" s="27"/>
    </row>
    <row r="45" spans="1:16" x14ac:dyDescent="0.35">
      <c r="A45" s="96" t="s">
        <v>37</v>
      </c>
      <c r="B45" s="97">
        <v>2</v>
      </c>
      <c r="C45" s="98">
        <v>2</v>
      </c>
      <c r="D45" s="99" t="s">
        <v>107</v>
      </c>
      <c r="E45" s="100"/>
      <c r="F45" s="100"/>
      <c r="G45" s="100"/>
      <c r="H45" s="100"/>
      <c r="I45" s="101" t="s">
        <v>107</v>
      </c>
      <c r="J45" s="100"/>
      <c r="K45" s="100"/>
      <c r="L45" s="100"/>
      <c r="M45" s="100"/>
      <c r="N45" s="100"/>
      <c r="O45" s="104"/>
      <c r="P45" s="27"/>
    </row>
    <row r="46" spans="1:16" x14ac:dyDescent="0.35">
      <c r="A46" s="96" t="s">
        <v>121</v>
      </c>
      <c r="B46" s="97">
        <v>1</v>
      </c>
      <c r="C46" s="98">
        <v>1</v>
      </c>
      <c r="D46" s="99" t="s">
        <v>107</v>
      </c>
      <c r="E46" s="107"/>
      <c r="F46" s="100"/>
      <c r="G46" s="100"/>
      <c r="H46" s="100"/>
      <c r="I46" s="100"/>
      <c r="J46" s="100"/>
      <c r="K46" s="100"/>
      <c r="L46" s="100"/>
      <c r="M46" s="100"/>
      <c r="N46" s="100"/>
      <c r="O46" s="104"/>
      <c r="P46" s="27"/>
    </row>
    <row r="47" spans="1:16" x14ac:dyDescent="0.35">
      <c r="A47" s="96" t="s">
        <v>33</v>
      </c>
      <c r="B47" s="97">
        <v>2</v>
      </c>
      <c r="C47" s="98">
        <v>1</v>
      </c>
      <c r="D47" s="99" t="s">
        <v>107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4"/>
    </row>
    <row r="48" spans="1:16" x14ac:dyDescent="0.35">
      <c r="A48" s="109" t="s">
        <v>35</v>
      </c>
      <c r="B48" s="110">
        <v>3</v>
      </c>
      <c r="C48" s="111">
        <v>1</v>
      </c>
      <c r="D48" s="112" t="s">
        <v>107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4"/>
    </row>
    <row r="49" spans="1:18" x14ac:dyDescent="0.35">
      <c r="A49" s="115"/>
      <c r="B49" s="116"/>
      <c r="C49" s="117"/>
      <c r="D49" s="118"/>
      <c r="E49" s="119"/>
      <c r="F49" s="120"/>
      <c r="G49" s="120"/>
      <c r="H49" s="120"/>
      <c r="I49" s="120"/>
      <c r="J49" s="120"/>
      <c r="K49" s="120"/>
      <c r="L49" s="120"/>
      <c r="M49" s="120"/>
      <c r="N49" s="120"/>
      <c r="O49" s="120"/>
    </row>
    <row r="50" spans="1:18" x14ac:dyDescent="0.35">
      <c r="A50" s="115"/>
      <c r="B50" s="116"/>
      <c r="C50" s="117"/>
      <c r="D50" s="118"/>
      <c r="E50" s="119"/>
      <c r="F50" s="120"/>
      <c r="G50" s="120"/>
      <c r="H50" s="120"/>
      <c r="I50" s="120"/>
      <c r="J50" s="120"/>
      <c r="K50" s="120"/>
      <c r="L50" s="120"/>
      <c r="M50" s="120"/>
      <c r="N50" s="120"/>
      <c r="O50" s="120"/>
    </row>
    <row r="51" spans="1:18" x14ac:dyDescent="0.35">
      <c r="A51" s="175" t="s">
        <v>122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</row>
    <row r="52" spans="1:18" x14ac:dyDescent="0.35">
      <c r="A52" s="176" t="s">
        <v>123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</row>
    <row r="53" spans="1:18" x14ac:dyDescent="0.35">
      <c r="D53" s="27"/>
      <c r="E53" s="27"/>
      <c r="F53" s="85"/>
      <c r="G53" s="85"/>
      <c r="H53" s="85"/>
      <c r="I53" s="85"/>
      <c r="J53" s="85"/>
      <c r="K53" s="27"/>
      <c r="L53" s="85"/>
      <c r="M53" s="85"/>
      <c r="N53" s="85"/>
    </row>
    <row r="54" spans="1:18" ht="58" x14ac:dyDescent="0.35">
      <c r="A54" s="86" t="s">
        <v>124</v>
      </c>
      <c r="B54" s="87" t="s">
        <v>92</v>
      </c>
      <c r="C54" s="87" t="s">
        <v>93</v>
      </c>
      <c r="D54" s="87" t="s">
        <v>94</v>
      </c>
      <c r="E54" s="87" t="s">
        <v>95</v>
      </c>
      <c r="F54" s="88" t="s">
        <v>125</v>
      </c>
      <c r="G54" s="88" t="s">
        <v>126</v>
      </c>
      <c r="H54" s="88" t="s">
        <v>98</v>
      </c>
      <c r="I54" s="88" t="s">
        <v>127</v>
      </c>
      <c r="J54" s="88" t="s">
        <v>100</v>
      </c>
      <c r="K54" s="87" t="s">
        <v>101</v>
      </c>
      <c r="L54" s="88" t="s">
        <v>128</v>
      </c>
      <c r="M54" s="88" t="s">
        <v>103</v>
      </c>
      <c r="N54" s="88" t="s">
        <v>104</v>
      </c>
      <c r="O54" s="88" t="s">
        <v>105</v>
      </c>
      <c r="Q54" s="31" t="s">
        <v>129</v>
      </c>
    </row>
    <row r="55" spans="1:18" x14ac:dyDescent="0.35">
      <c r="A55" s="123" t="s">
        <v>118</v>
      </c>
      <c r="B55" s="124">
        <v>1</v>
      </c>
      <c r="C55" s="125">
        <v>5</v>
      </c>
      <c r="D55" s="126">
        <v>1</v>
      </c>
      <c r="E55" s="127"/>
      <c r="F55" s="94"/>
      <c r="G55" s="94"/>
      <c r="H55" s="94">
        <v>4</v>
      </c>
      <c r="I55" s="94">
        <v>4</v>
      </c>
      <c r="J55" s="94">
        <v>4</v>
      </c>
      <c r="K55" s="94">
        <v>8</v>
      </c>
      <c r="L55" s="94"/>
      <c r="M55" s="94"/>
      <c r="N55" s="94"/>
      <c r="O55" s="95"/>
    </row>
    <row r="56" spans="1:18" x14ac:dyDescent="0.35">
      <c r="A56" s="96" t="s">
        <v>0</v>
      </c>
      <c r="B56" s="128">
        <v>2</v>
      </c>
      <c r="C56" s="129">
        <v>5</v>
      </c>
      <c r="D56" s="130">
        <v>1</v>
      </c>
      <c r="E56" s="103" t="s">
        <v>130</v>
      </c>
      <c r="F56" s="100"/>
      <c r="G56" s="100"/>
      <c r="H56" s="100">
        <v>4</v>
      </c>
      <c r="I56" s="103" t="s">
        <v>131</v>
      </c>
      <c r="J56" s="100"/>
      <c r="K56" s="100">
        <v>8</v>
      </c>
      <c r="L56" s="100"/>
      <c r="M56" s="100"/>
      <c r="N56" s="100"/>
      <c r="O56" s="104"/>
      <c r="Q56" s="31" t="s">
        <v>132</v>
      </c>
    </row>
    <row r="57" spans="1:18" x14ac:dyDescent="0.35">
      <c r="A57" s="96" t="s">
        <v>7</v>
      </c>
      <c r="B57" s="128">
        <v>1</v>
      </c>
      <c r="C57" s="129">
        <v>5</v>
      </c>
      <c r="D57" s="130">
        <v>1</v>
      </c>
      <c r="E57" s="100"/>
      <c r="F57" s="100">
        <v>5</v>
      </c>
      <c r="G57" s="100"/>
      <c r="H57" s="100"/>
      <c r="I57" s="100">
        <v>5</v>
      </c>
      <c r="J57" s="100"/>
      <c r="K57" s="100">
        <v>8</v>
      </c>
      <c r="L57" s="100">
        <v>8</v>
      </c>
      <c r="M57" s="100"/>
      <c r="N57" s="100"/>
      <c r="O57" s="104"/>
      <c r="Q57" s="27">
        <v>1</v>
      </c>
      <c r="R57" s="131" t="s">
        <v>133</v>
      </c>
    </row>
    <row r="58" spans="1:18" x14ac:dyDescent="0.35">
      <c r="A58" s="96" t="s">
        <v>8</v>
      </c>
      <c r="B58" s="128">
        <v>29</v>
      </c>
      <c r="C58" s="129">
        <v>6</v>
      </c>
      <c r="D58" s="130" t="s">
        <v>134</v>
      </c>
      <c r="E58" s="100">
        <v>19</v>
      </c>
      <c r="F58" s="100">
        <v>5</v>
      </c>
      <c r="G58" s="103" t="s">
        <v>135</v>
      </c>
      <c r="H58" s="100"/>
      <c r="I58" s="100" t="s">
        <v>136</v>
      </c>
      <c r="J58" s="100"/>
      <c r="K58" s="100">
        <v>8</v>
      </c>
      <c r="L58" s="100"/>
      <c r="M58" s="100"/>
      <c r="N58" s="100"/>
      <c r="O58" s="104"/>
      <c r="Q58" s="27">
        <v>2</v>
      </c>
      <c r="R58" s="131" t="s">
        <v>137</v>
      </c>
    </row>
    <row r="59" spans="1:18" x14ac:dyDescent="0.35">
      <c r="A59" s="96" t="s">
        <v>9</v>
      </c>
      <c r="B59" s="128">
        <v>1</v>
      </c>
      <c r="C59" s="129">
        <v>4</v>
      </c>
      <c r="D59" s="130">
        <v>1</v>
      </c>
      <c r="E59" s="100"/>
      <c r="F59" s="100">
        <v>5</v>
      </c>
      <c r="G59" s="100"/>
      <c r="H59" s="100"/>
      <c r="I59" s="100">
        <v>5</v>
      </c>
      <c r="J59" s="100"/>
      <c r="K59" s="100">
        <v>8</v>
      </c>
      <c r="L59" s="100"/>
      <c r="M59" s="100"/>
      <c r="N59" s="100"/>
      <c r="O59" s="104"/>
      <c r="Q59" s="27">
        <v>3</v>
      </c>
      <c r="R59" s="131" t="s">
        <v>138</v>
      </c>
    </row>
    <row r="60" spans="1:18" x14ac:dyDescent="0.35">
      <c r="A60" s="96" t="s">
        <v>1</v>
      </c>
      <c r="B60" s="128">
        <v>10</v>
      </c>
      <c r="C60" s="129">
        <v>6</v>
      </c>
      <c r="D60" s="130" t="s">
        <v>139</v>
      </c>
      <c r="E60" s="103" t="s">
        <v>130</v>
      </c>
      <c r="F60" s="100">
        <v>5</v>
      </c>
      <c r="G60" s="100" t="s">
        <v>140</v>
      </c>
      <c r="H60" s="100"/>
      <c r="I60" s="100">
        <v>5</v>
      </c>
      <c r="J60" s="100"/>
      <c r="K60" s="100"/>
      <c r="L60" s="100">
        <v>8</v>
      </c>
      <c r="M60" s="100"/>
      <c r="N60" s="100"/>
      <c r="O60" s="104"/>
      <c r="Q60" s="27">
        <v>4</v>
      </c>
      <c r="R60" s="131" t="s">
        <v>141</v>
      </c>
    </row>
    <row r="61" spans="1:18" x14ac:dyDescent="0.35">
      <c r="A61" s="96" t="s">
        <v>119</v>
      </c>
      <c r="B61" s="128">
        <v>1</v>
      </c>
      <c r="C61" s="129">
        <v>2</v>
      </c>
      <c r="D61" s="130">
        <v>1</v>
      </c>
      <c r="E61" s="107"/>
      <c r="F61" s="100"/>
      <c r="G61" s="100"/>
      <c r="H61" s="100"/>
      <c r="I61" s="100"/>
      <c r="J61" s="100">
        <v>4</v>
      </c>
      <c r="K61" s="100"/>
      <c r="L61" s="100"/>
      <c r="M61" s="100"/>
      <c r="N61" s="100"/>
      <c r="O61" s="104"/>
      <c r="Q61" s="27">
        <v>5</v>
      </c>
      <c r="R61" s="131" t="s">
        <v>142</v>
      </c>
    </row>
    <row r="62" spans="1:18" x14ac:dyDescent="0.35">
      <c r="A62" s="96" t="s">
        <v>121</v>
      </c>
      <c r="B62" s="128">
        <v>1</v>
      </c>
      <c r="C62" s="129">
        <v>1</v>
      </c>
      <c r="D62" s="130">
        <v>1</v>
      </c>
      <c r="E62" s="107"/>
      <c r="F62" s="100"/>
      <c r="G62" s="100"/>
      <c r="H62" s="100"/>
      <c r="I62" s="100"/>
      <c r="J62" s="100"/>
      <c r="K62" s="100"/>
      <c r="L62" s="100"/>
      <c r="M62" s="100"/>
      <c r="N62" s="100"/>
      <c r="O62" s="104"/>
      <c r="Q62" s="27">
        <v>6</v>
      </c>
      <c r="R62" s="132" t="s">
        <v>143</v>
      </c>
    </row>
    <row r="63" spans="1:18" x14ac:dyDescent="0.35">
      <c r="A63" s="96" t="s">
        <v>12</v>
      </c>
      <c r="B63" s="128">
        <v>17</v>
      </c>
      <c r="C63" s="129">
        <v>5</v>
      </c>
      <c r="D63" s="130" t="s">
        <v>144</v>
      </c>
      <c r="E63" s="107"/>
      <c r="F63" s="100"/>
      <c r="G63" s="103" t="s">
        <v>145</v>
      </c>
      <c r="H63" s="100">
        <v>4</v>
      </c>
      <c r="I63" s="103" t="s">
        <v>146</v>
      </c>
      <c r="J63" s="100"/>
      <c r="K63" s="100">
        <v>8</v>
      </c>
      <c r="L63" s="100"/>
      <c r="M63" s="100"/>
      <c r="N63" s="100"/>
      <c r="O63" s="104"/>
      <c r="Q63" s="27">
        <v>7</v>
      </c>
      <c r="R63" s="131" t="s">
        <v>147</v>
      </c>
    </row>
    <row r="64" spans="1:18" x14ac:dyDescent="0.35">
      <c r="A64" s="96" t="s">
        <v>13</v>
      </c>
      <c r="B64" s="128">
        <v>2</v>
      </c>
      <c r="C64" s="129">
        <v>4</v>
      </c>
      <c r="D64" s="130">
        <v>1</v>
      </c>
      <c r="E64" s="107"/>
      <c r="F64" s="100">
        <v>5</v>
      </c>
      <c r="G64" s="100">
        <v>20</v>
      </c>
      <c r="H64" s="100"/>
      <c r="I64" s="100">
        <v>5</v>
      </c>
      <c r="J64" s="100"/>
      <c r="K64" s="100"/>
      <c r="L64" s="100"/>
      <c r="M64" s="100"/>
      <c r="N64" s="100"/>
      <c r="O64" s="104"/>
      <c r="Q64" s="133">
        <v>30</v>
      </c>
      <c r="R64" s="131" t="s">
        <v>148</v>
      </c>
    </row>
    <row r="65" spans="1:18" x14ac:dyDescent="0.35">
      <c r="A65" s="96" t="s">
        <v>14</v>
      </c>
      <c r="B65" s="128">
        <v>2</v>
      </c>
      <c r="C65" s="129">
        <v>9</v>
      </c>
      <c r="D65" s="130" t="s">
        <v>149</v>
      </c>
      <c r="E65" s="103" t="s">
        <v>150</v>
      </c>
      <c r="F65" s="100">
        <v>5</v>
      </c>
      <c r="G65" s="100" t="s">
        <v>151</v>
      </c>
      <c r="H65" s="100">
        <v>4</v>
      </c>
      <c r="I65" s="103" t="s">
        <v>152</v>
      </c>
      <c r="J65" s="100"/>
      <c r="K65" s="100">
        <v>8</v>
      </c>
      <c r="L65" s="100" t="s">
        <v>153</v>
      </c>
      <c r="M65" s="100" t="s">
        <v>153</v>
      </c>
      <c r="N65" s="100"/>
      <c r="O65" s="104"/>
      <c r="Q65" s="133">
        <v>31</v>
      </c>
      <c r="R65" s="131" t="s">
        <v>154</v>
      </c>
    </row>
    <row r="66" spans="1:18" x14ac:dyDescent="0.35">
      <c r="A66" s="96" t="s">
        <v>15</v>
      </c>
      <c r="B66" s="128">
        <v>1</v>
      </c>
      <c r="C66" s="129">
        <v>2</v>
      </c>
      <c r="D66" s="130">
        <v>1</v>
      </c>
      <c r="E66" s="107"/>
      <c r="F66" s="100"/>
      <c r="G66" s="100"/>
      <c r="H66" s="100"/>
      <c r="I66" s="100">
        <v>5</v>
      </c>
      <c r="J66" s="100"/>
      <c r="K66" s="100"/>
      <c r="L66" s="100"/>
      <c r="M66" s="100"/>
      <c r="N66" s="100"/>
      <c r="O66" s="104"/>
      <c r="Q66" s="133">
        <v>32</v>
      </c>
      <c r="R66" s="131" t="s">
        <v>155</v>
      </c>
    </row>
    <row r="67" spans="1:18" x14ac:dyDescent="0.35">
      <c r="A67" s="96" t="s">
        <v>16</v>
      </c>
      <c r="B67" s="128">
        <v>1</v>
      </c>
      <c r="C67" s="129">
        <v>8</v>
      </c>
      <c r="D67" s="130">
        <v>1</v>
      </c>
      <c r="E67" s="100">
        <v>5</v>
      </c>
      <c r="F67" s="100">
        <v>5</v>
      </c>
      <c r="G67" s="103" t="s">
        <v>156</v>
      </c>
      <c r="H67" s="100">
        <v>4</v>
      </c>
      <c r="I67" s="100" t="s">
        <v>157</v>
      </c>
      <c r="J67" s="100">
        <v>4</v>
      </c>
      <c r="K67" s="100">
        <v>8</v>
      </c>
      <c r="L67" s="100"/>
      <c r="M67" s="100"/>
      <c r="N67" s="100"/>
      <c r="O67" s="104"/>
      <c r="Q67" s="131"/>
      <c r="R67" s="131"/>
    </row>
    <row r="68" spans="1:18" x14ac:dyDescent="0.35">
      <c r="A68" s="96" t="s">
        <v>17</v>
      </c>
      <c r="B68" s="128">
        <v>1</v>
      </c>
      <c r="C68" s="129">
        <v>6</v>
      </c>
      <c r="D68" s="130" t="s">
        <v>139</v>
      </c>
      <c r="E68" s="100">
        <v>19</v>
      </c>
      <c r="F68" s="100">
        <v>5</v>
      </c>
      <c r="G68" s="100" t="s">
        <v>158</v>
      </c>
      <c r="H68" s="100"/>
      <c r="I68" s="100">
        <v>5</v>
      </c>
      <c r="J68" s="100"/>
      <c r="K68" s="100">
        <v>8</v>
      </c>
      <c r="L68" s="100"/>
      <c r="M68" s="100"/>
      <c r="N68" s="100"/>
      <c r="O68" s="104"/>
      <c r="Q68" s="134" t="s">
        <v>159</v>
      </c>
      <c r="R68" s="33"/>
    </row>
    <row r="69" spans="1:18" x14ac:dyDescent="0.35">
      <c r="A69" s="96" t="s">
        <v>2</v>
      </c>
      <c r="B69" s="128">
        <v>1</v>
      </c>
      <c r="C69" s="129">
        <v>5</v>
      </c>
      <c r="D69" s="130">
        <v>1</v>
      </c>
      <c r="E69" s="100"/>
      <c r="F69" s="100"/>
      <c r="G69" s="100"/>
      <c r="H69" s="100">
        <v>4</v>
      </c>
      <c r="I69" s="103" t="s">
        <v>160</v>
      </c>
      <c r="J69" s="100">
        <v>4</v>
      </c>
      <c r="K69" s="100">
        <v>8</v>
      </c>
      <c r="L69" s="100"/>
      <c r="M69" s="100"/>
      <c r="N69" s="100"/>
      <c r="O69" s="104"/>
      <c r="Q69" s="27">
        <v>8</v>
      </c>
      <c r="R69" s="135" t="s">
        <v>161</v>
      </c>
    </row>
    <row r="70" spans="1:18" x14ac:dyDescent="0.35">
      <c r="A70" s="96" t="s">
        <v>3</v>
      </c>
      <c r="B70" s="128">
        <v>1</v>
      </c>
      <c r="C70" s="129">
        <v>6</v>
      </c>
      <c r="D70" s="130" t="s">
        <v>144</v>
      </c>
      <c r="E70" s="100">
        <v>19</v>
      </c>
      <c r="F70" s="100"/>
      <c r="G70" s="100"/>
      <c r="H70" s="100">
        <v>4</v>
      </c>
      <c r="I70" s="103" t="s">
        <v>162</v>
      </c>
      <c r="J70" s="100">
        <v>4</v>
      </c>
      <c r="K70" s="100">
        <v>8</v>
      </c>
      <c r="L70" s="100"/>
      <c r="M70" s="100"/>
      <c r="N70" s="100"/>
      <c r="O70" s="104"/>
      <c r="Q70" s="27">
        <v>9</v>
      </c>
      <c r="R70" s="131" t="s">
        <v>163</v>
      </c>
    </row>
    <row r="71" spans="1:18" x14ac:dyDescent="0.35">
      <c r="A71" s="96" t="s">
        <v>18</v>
      </c>
      <c r="B71" s="128">
        <v>4</v>
      </c>
      <c r="C71" s="129">
        <v>8</v>
      </c>
      <c r="D71" s="130" t="s">
        <v>164</v>
      </c>
      <c r="E71" s="103" t="s">
        <v>165</v>
      </c>
      <c r="F71" s="100">
        <v>5</v>
      </c>
      <c r="G71" s="100">
        <v>19</v>
      </c>
      <c r="H71" s="100"/>
      <c r="I71" s="103" t="s">
        <v>166</v>
      </c>
      <c r="J71" s="100"/>
      <c r="K71" s="100">
        <v>8</v>
      </c>
      <c r="L71" s="100">
        <v>8</v>
      </c>
      <c r="M71" s="103">
        <v>21</v>
      </c>
      <c r="N71" s="100"/>
      <c r="O71" s="104"/>
      <c r="Q71" s="27">
        <v>10</v>
      </c>
      <c r="R71" s="131" t="s">
        <v>167</v>
      </c>
    </row>
    <row r="72" spans="1:18" x14ac:dyDescent="0.35">
      <c r="A72" s="96" t="s">
        <v>19</v>
      </c>
      <c r="B72" s="128">
        <v>1</v>
      </c>
      <c r="C72" s="129">
        <v>7</v>
      </c>
      <c r="D72" s="130" t="s">
        <v>144</v>
      </c>
      <c r="E72" s="100">
        <v>19</v>
      </c>
      <c r="F72" s="100"/>
      <c r="G72" s="100">
        <v>19</v>
      </c>
      <c r="H72" s="100">
        <v>4</v>
      </c>
      <c r="I72" s="103" t="s">
        <v>168</v>
      </c>
      <c r="J72" s="100"/>
      <c r="K72" s="100">
        <v>8</v>
      </c>
      <c r="L72" s="100">
        <v>8</v>
      </c>
      <c r="M72" s="100"/>
      <c r="N72" s="100"/>
      <c r="O72" s="104"/>
      <c r="Q72" s="27">
        <v>11</v>
      </c>
      <c r="R72" s="132" t="s">
        <v>169</v>
      </c>
    </row>
    <row r="73" spans="1:18" x14ac:dyDescent="0.35">
      <c r="A73" s="96" t="s">
        <v>20</v>
      </c>
      <c r="B73" s="128">
        <v>4</v>
      </c>
      <c r="C73" s="129">
        <v>3</v>
      </c>
      <c r="D73" s="130">
        <v>1</v>
      </c>
      <c r="E73" s="100">
        <v>19</v>
      </c>
      <c r="F73" s="100"/>
      <c r="G73" s="100"/>
      <c r="H73" s="100"/>
      <c r="I73" s="100"/>
      <c r="J73" s="100"/>
      <c r="K73" s="100">
        <v>8</v>
      </c>
      <c r="L73" s="100"/>
      <c r="M73" s="100"/>
      <c r="N73" s="100"/>
      <c r="O73" s="104"/>
      <c r="Q73" s="27">
        <v>12</v>
      </c>
      <c r="R73" s="131" t="s">
        <v>170</v>
      </c>
    </row>
    <row r="74" spans="1:18" x14ac:dyDescent="0.35">
      <c r="A74" s="96" t="s">
        <v>21</v>
      </c>
      <c r="B74" s="128">
        <v>5</v>
      </c>
      <c r="C74" s="129">
        <v>9</v>
      </c>
      <c r="D74" s="130" t="s">
        <v>171</v>
      </c>
      <c r="E74" s="103" t="s">
        <v>130</v>
      </c>
      <c r="F74" s="100">
        <v>5</v>
      </c>
      <c r="G74" s="103" t="s">
        <v>172</v>
      </c>
      <c r="H74" s="100">
        <v>4</v>
      </c>
      <c r="I74" s="100" t="s">
        <v>173</v>
      </c>
      <c r="J74" s="100">
        <v>4</v>
      </c>
      <c r="K74" s="100">
        <v>8</v>
      </c>
      <c r="L74" s="100"/>
      <c r="M74" s="100"/>
      <c r="N74" s="100"/>
      <c r="O74" s="105">
        <v>26</v>
      </c>
      <c r="Q74" s="131"/>
      <c r="R74" s="131"/>
    </row>
    <row r="75" spans="1:18" x14ac:dyDescent="0.35">
      <c r="A75" s="96" t="s">
        <v>22</v>
      </c>
      <c r="B75" s="128">
        <v>124</v>
      </c>
      <c r="C75" s="129">
        <v>9</v>
      </c>
      <c r="D75" s="130" t="s">
        <v>174</v>
      </c>
      <c r="E75" s="103" t="s">
        <v>130</v>
      </c>
      <c r="F75" s="100">
        <v>5</v>
      </c>
      <c r="G75" s="103" t="s">
        <v>175</v>
      </c>
      <c r="H75" s="100">
        <v>4</v>
      </c>
      <c r="I75" s="103" t="s">
        <v>176</v>
      </c>
      <c r="J75" s="100">
        <v>4</v>
      </c>
      <c r="K75" s="100">
        <v>8</v>
      </c>
      <c r="L75" s="100"/>
      <c r="M75" s="100"/>
      <c r="N75" s="100"/>
      <c r="O75" s="105">
        <v>26</v>
      </c>
      <c r="Q75" s="134" t="s">
        <v>177</v>
      </c>
      <c r="R75" s="33"/>
    </row>
    <row r="76" spans="1:18" x14ac:dyDescent="0.35">
      <c r="A76" s="96" t="s">
        <v>23</v>
      </c>
      <c r="B76" s="128">
        <v>1</v>
      </c>
      <c r="C76" s="129">
        <v>4</v>
      </c>
      <c r="D76" s="130">
        <v>1</v>
      </c>
      <c r="E76" s="100"/>
      <c r="F76" s="100"/>
      <c r="G76" s="103" t="s">
        <v>178</v>
      </c>
      <c r="H76" s="100"/>
      <c r="I76" s="100">
        <v>16</v>
      </c>
      <c r="J76" s="100">
        <v>4</v>
      </c>
      <c r="K76" s="100"/>
      <c r="L76" s="100"/>
      <c r="M76" s="100"/>
      <c r="N76" s="100"/>
      <c r="O76" s="104"/>
      <c r="Q76" s="27">
        <v>13</v>
      </c>
      <c r="R76" s="131" t="s">
        <v>179</v>
      </c>
    </row>
    <row r="77" spans="1:18" x14ac:dyDescent="0.35">
      <c r="A77" s="96" t="s">
        <v>24</v>
      </c>
      <c r="B77" s="128">
        <v>11</v>
      </c>
      <c r="C77" s="129">
        <v>7</v>
      </c>
      <c r="D77" s="130" t="s">
        <v>164</v>
      </c>
      <c r="E77" s="100">
        <v>19</v>
      </c>
      <c r="F77" s="100"/>
      <c r="G77" s="100" t="s">
        <v>180</v>
      </c>
      <c r="H77" s="100">
        <v>4</v>
      </c>
      <c r="I77" s="103" t="s">
        <v>146</v>
      </c>
      <c r="J77" s="100">
        <v>4</v>
      </c>
      <c r="K77" s="100">
        <v>8</v>
      </c>
      <c r="L77" s="100"/>
      <c r="M77" s="100"/>
      <c r="N77" s="100"/>
      <c r="O77" s="104"/>
      <c r="Q77" s="27">
        <v>14</v>
      </c>
      <c r="R77" s="131" t="s">
        <v>181</v>
      </c>
    </row>
    <row r="78" spans="1:18" x14ac:dyDescent="0.35">
      <c r="A78" s="96" t="s">
        <v>25</v>
      </c>
      <c r="B78" s="128">
        <v>21</v>
      </c>
      <c r="C78" s="129">
        <v>8</v>
      </c>
      <c r="D78" s="130" t="s">
        <v>144</v>
      </c>
      <c r="E78" s="107"/>
      <c r="F78" s="100">
        <v>5</v>
      </c>
      <c r="G78" s="100">
        <v>25</v>
      </c>
      <c r="H78" s="100">
        <v>4</v>
      </c>
      <c r="I78" s="100" t="s">
        <v>182</v>
      </c>
      <c r="J78" s="100">
        <v>4</v>
      </c>
      <c r="K78" s="100">
        <v>8</v>
      </c>
      <c r="L78" s="100"/>
      <c r="M78" s="100"/>
      <c r="N78" s="100"/>
      <c r="O78" s="105">
        <v>26</v>
      </c>
      <c r="Q78" s="27">
        <v>15</v>
      </c>
      <c r="R78" s="131" t="s">
        <v>183</v>
      </c>
    </row>
    <row r="79" spans="1:18" x14ac:dyDescent="0.35">
      <c r="A79" s="96" t="s">
        <v>26</v>
      </c>
      <c r="B79" s="128">
        <v>1</v>
      </c>
      <c r="C79" s="129">
        <v>9</v>
      </c>
      <c r="D79" s="130" t="s">
        <v>184</v>
      </c>
      <c r="E79" s="100" t="s">
        <v>185</v>
      </c>
      <c r="F79" s="100"/>
      <c r="G79" s="100" t="s">
        <v>186</v>
      </c>
      <c r="H79" s="100">
        <v>4</v>
      </c>
      <c r="I79" s="100" t="s">
        <v>187</v>
      </c>
      <c r="J79" s="100">
        <v>4</v>
      </c>
      <c r="K79" s="100">
        <v>8</v>
      </c>
      <c r="L79" s="103">
        <v>3</v>
      </c>
      <c r="M79" s="100" t="s">
        <v>188</v>
      </c>
      <c r="N79" s="100"/>
      <c r="O79" s="104"/>
      <c r="Q79" s="27">
        <v>16</v>
      </c>
      <c r="R79" s="131" t="s">
        <v>189</v>
      </c>
    </row>
    <row r="80" spans="1:18" x14ac:dyDescent="0.35">
      <c r="A80" s="96" t="s">
        <v>4</v>
      </c>
      <c r="B80" s="128">
        <v>6</v>
      </c>
      <c r="C80" s="129">
        <v>10</v>
      </c>
      <c r="D80" s="130" t="s">
        <v>184</v>
      </c>
      <c r="E80" s="100">
        <v>5</v>
      </c>
      <c r="F80" s="100">
        <v>5</v>
      </c>
      <c r="G80" s="100" t="s">
        <v>190</v>
      </c>
      <c r="H80" s="100">
        <v>4</v>
      </c>
      <c r="I80" s="100" t="s">
        <v>191</v>
      </c>
      <c r="J80" s="100">
        <v>4</v>
      </c>
      <c r="K80" s="100">
        <v>8</v>
      </c>
      <c r="L80" s="100">
        <v>2</v>
      </c>
      <c r="M80" s="100">
        <v>2</v>
      </c>
      <c r="N80" s="100"/>
      <c r="O80" s="104"/>
      <c r="Q80" s="27">
        <v>17</v>
      </c>
      <c r="R80" s="131" t="s">
        <v>192</v>
      </c>
    </row>
    <row r="81" spans="1:18" x14ac:dyDescent="0.35">
      <c r="A81" s="96" t="s">
        <v>27</v>
      </c>
      <c r="B81" s="128">
        <v>21</v>
      </c>
      <c r="C81" s="129">
        <v>7</v>
      </c>
      <c r="D81" s="130" t="s">
        <v>174</v>
      </c>
      <c r="E81" s="100"/>
      <c r="F81" s="100">
        <v>5</v>
      </c>
      <c r="G81" s="103" t="s">
        <v>156</v>
      </c>
      <c r="H81" s="100">
        <v>4</v>
      </c>
      <c r="I81" s="103" t="s">
        <v>166</v>
      </c>
      <c r="J81" s="100">
        <v>4</v>
      </c>
      <c r="K81" s="100">
        <v>8</v>
      </c>
      <c r="L81" s="100"/>
      <c r="M81" s="100"/>
      <c r="N81" s="100"/>
      <c r="O81" s="104"/>
      <c r="Q81" s="131">
        <v>33</v>
      </c>
      <c r="R81" s="131" t="s">
        <v>193</v>
      </c>
    </row>
    <row r="82" spans="1:18" x14ac:dyDescent="0.35">
      <c r="A82" s="96" t="s">
        <v>28</v>
      </c>
      <c r="B82" s="128">
        <v>1</v>
      </c>
      <c r="C82" s="129">
        <v>2</v>
      </c>
      <c r="D82" s="130">
        <v>1</v>
      </c>
      <c r="E82" s="100"/>
      <c r="F82" s="100"/>
      <c r="G82" s="100"/>
      <c r="H82" s="100">
        <v>4</v>
      </c>
      <c r="I82" s="100"/>
      <c r="J82" s="100"/>
      <c r="K82" s="100"/>
      <c r="L82" s="100"/>
      <c r="M82" s="100"/>
      <c r="N82" s="100"/>
      <c r="O82" s="104"/>
      <c r="Q82" s="131"/>
      <c r="R82" s="131"/>
    </row>
    <row r="83" spans="1:18" x14ac:dyDescent="0.35">
      <c r="A83" s="96" t="s">
        <v>29</v>
      </c>
      <c r="B83" s="128">
        <v>16</v>
      </c>
      <c r="C83" s="129">
        <v>4</v>
      </c>
      <c r="D83" s="130">
        <v>1</v>
      </c>
      <c r="E83" s="100"/>
      <c r="F83" s="100">
        <v>5</v>
      </c>
      <c r="G83" s="100"/>
      <c r="H83" s="100"/>
      <c r="I83" s="100">
        <v>5</v>
      </c>
      <c r="J83" s="100"/>
      <c r="K83" s="100">
        <v>8</v>
      </c>
      <c r="L83" s="100"/>
      <c r="M83" s="100"/>
      <c r="N83" s="100"/>
      <c r="O83" s="104"/>
      <c r="Q83" s="134" t="s">
        <v>194</v>
      </c>
      <c r="R83" s="33"/>
    </row>
    <row r="84" spans="1:18" x14ac:dyDescent="0.35">
      <c r="A84" s="96" t="s">
        <v>30</v>
      </c>
      <c r="B84" s="128">
        <v>1</v>
      </c>
      <c r="C84" s="129">
        <v>6</v>
      </c>
      <c r="D84" s="130">
        <v>1</v>
      </c>
      <c r="E84" s="100"/>
      <c r="F84" s="100"/>
      <c r="G84" s="100">
        <v>22</v>
      </c>
      <c r="H84" s="100">
        <v>4</v>
      </c>
      <c r="I84" s="103" t="s">
        <v>131</v>
      </c>
      <c r="J84" s="100">
        <v>4</v>
      </c>
      <c r="K84" s="100">
        <v>8</v>
      </c>
      <c r="L84" s="100"/>
      <c r="M84" s="100"/>
      <c r="N84" s="100"/>
      <c r="O84" s="104"/>
      <c r="Q84" s="33">
        <v>18</v>
      </c>
      <c r="R84" s="131" t="s">
        <v>195</v>
      </c>
    </row>
    <row r="85" spans="1:18" x14ac:dyDescent="0.35">
      <c r="A85" s="96" t="s">
        <v>120</v>
      </c>
      <c r="B85" s="128">
        <v>2</v>
      </c>
      <c r="C85" s="129">
        <v>2</v>
      </c>
      <c r="D85" s="130">
        <v>1</v>
      </c>
      <c r="E85" s="100"/>
      <c r="F85" s="100"/>
      <c r="G85" s="100"/>
      <c r="H85" s="100"/>
      <c r="I85" s="100"/>
      <c r="J85" s="100">
        <v>4</v>
      </c>
      <c r="K85" s="100"/>
      <c r="L85" s="100"/>
      <c r="M85" s="100"/>
      <c r="N85" s="100"/>
      <c r="O85" s="104"/>
      <c r="Q85" s="33">
        <v>19</v>
      </c>
      <c r="R85" s="131" t="s">
        <v>196</v>
      </c>
    </row>
    <row r="86" spans="1:18" x14ac:dyDescent="0.35">
      <c r="A86" s="96" t="s">
        <v>32</v>
      </c>
      <c r="B86" s="128">
        <v>1</v>
      </c>
      <c r="C86" s="129">
        <v>3</v>
      </c>
      <c r="D86" s="130">
        <v>1</v>
      </c>
      <c r="E86" s="100"/>
      <c r="F86" s="100"/>
      <c r="G86" s="100"/>
      <c r="H86" s="100"/>
      <c r="I86" s="100">
        <v>5</v>
      </c>
      <c r="J86" s="100"/>
      <c r="K86" s="100">
        <v>8</v>
      </c>
      <c r="L86" s="100"/>
      <c r="M86" s="100"/>
      <c r="N86" s="100"/>
      <c r="O86" s="104"/>
      <c r="Q86" s="33">
        <v>20</v>
      </c>
      <c r="R86" s="131" t="s">
        <v>197</v>
      </c>
    </row>
    <row r="87" spans="1:18" x14ac:dyDescent="0.35">
      <c r="A87" s="96" t="s">
        <v>33</v>
      </c>
      <c r="B87" s="128">
        <v>2</v>
      </c>
      <c r="C87" s="129">
        <v>1</v>
      </c>
      <c r="D87" s="130">
        <v>1</v>
      </c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4"/>
      <c r="Q87" s="33">
        <v>21</v>
      </c>
      <c r="R87" s="131" t="s">
        <v>198</v>
      </c>
    </row>
    <row r="88" spans="1:18" x14ac:dyDescent="0.35">
      <c r="A88" s="96" t="s">
        <v>34</v>
      </c>
      <c r="B88" s="128">
        <v>1</v>
      </c>
      <c r="C88" s="129">
        <v>4</v>
      </c>
      <c r="D88" s="130">
        <v>1</v>
      </c>
      <c r="E88" s="100">
        <v>19</v>
      </c>
      <c r="F88" s="100"/>
      <c r="G88" s="100"/>
      <c r="H88" s="100"/>
      <c r="I88" s="100">
        <v>5</v>
      </c>
      <c r="J88" s="100"/>
      <c r="K88" s="100">
        <v>8</v>
      </c>
      <c r="L88" s="100"/>
      <c r="M88" s="100"/>
      <c r="N88" s="100"/>
      <c r="O88" s="104"/>
      <c r="Q88" s="33">
        <v>22</v>
      </c>
      <c r="R88" s="132" t="s">
        <v>199</v>
      </c>
    </row>
    <row r="89" spans="1:18" x14ac:dyDescent="0.35">
      <c r="A89" s="96" t="s">
        <v>35</v>
      </c>
      <c r="B89" s="128">
        <v>3</v>
      </c>
      <c r="C89" s="129">
        <v>1</v>
      </c>
      <c r="D89" s="130">
        <v>1</v>
      </c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4"/>
      <c r="Q89" s="33">
        <v>23</v>
      </c>
      <c r="R89" s="131" t="s">
        <v>200</v>
      </c>
    </row>
    <row r="90" spans="1:18" x14ac:dyDescent="0.35">
      <c r="A90" s="96" t="s">
        <v>36</v>
      </c>
      <c r="B90" s="128">
        <v>31</v>
      </c>
      <c r="C90" s="129">
        <v>6</v>
      </c>
      <c r="D90" s="130" t="s">
        <v>174</v>
      </c>
      <c r="E90" s="100"/>
      <c r="F90" s="100">
        <v>5</v>
      </c>
      <c r="G90" s="103" t="s">
        <v>201</v>
      </c>
      <c r="H90" s="100"/>
      <c r="I90" s="100" t="s">
        <v>136</v>
      </c>
      <c r="J90" s="100"/>
      <c r="K90" s="100">
        <v>8</v>
      </c>
      <c r="L90" s="100"/>
      <c r="M90" s="100"/>
      <c r="N90" s="100"/>
      <c r="O90" s="105">
        <v>26</v>
      </c>
      <c r="Q90" s="33">
        <v>24</v>
      </c>
      <c r="R90" s="131" t="s">
        <v>202</v>
      </c>
    </row>
    <row r="91" spans="1:18" x14ac:dyDescent="0.35">
      <c r="A91" s="96" t="s">
        <v>37</v>
      </c>
      <c r="B91" s="128">
        <v>2</v>
      </c>
      <c r="C91" s="129">
        <v>2</v>
      </c>
      <c r="D91" s="130">
        <v>1</v>
      </c>
      <c r="E91" s="100"/>
      <c r="F91" s="100"/>
      <c r="G91" s="100"/>
      <c r="H91" s="100"/>
      <c r="I91" s="100">
        <v>5</v>
      </c>
      <c r="J91" s="100"/>
      <c r="K91" s="100"/>
      <c r="L91" s="100"/>
      <c r="M91" s="100"/>
      <c r="N91" s="100"/>
      <c r="O91" s="104"/>
      <c r="Q91" s="33">
        <v>25</v>
      </c>
      <c r="R91" s="131" t="s">
        <v>203</v>
      </c>
    </row>
    <row r="92" spans="1:18" x14ac:dyDescent="0.35">
      <c r="A92" s="96" t="s">
        <v>38</v>
      </c>
      <c r="B92" s="128">
        <v>3</v>
      </c>
      <c r="C92" s="129">
        <v>7</v>
      </c>
      <c r="D92" s="130">
        <v>1</v>
      </c>
      <c r="E92" s="100">
        <v>5</v>
      </c>
      <c r="F92" s="100">
        <v>5</v>
      </c>
      <c r="G92" s="100"/>
      <c r="H92" s="100">
        <v>4</v>
      </c>
      <c r="I92" s="100">
        <v>5</v>
      </c>
      <c r="J92" s="100"/>
      <c r="K92" s="100">
        <v>8</v>
      </c>
      <c r="L92" s="100">
        <v>8</v>
      </c>
      <c r="M92" s="100"/>
      <c r="N92" s="100"/>
      <c r="O92" s="104"/>
      <c r="Q92" s="33">
        <v>26</v>
      </c>
      <c r="R92" s="131" t="s">
        <v>204</v>
      </c>
    </row>
    <row r="93" spans="1:18" x14ac:dyDescent="0.35">
      <c r="A93" s="96" t="s">
        <v>39</v>
      </c>
      <c r="B93" s="128">
        <v>1</v>
      </c>
      <c r="C93" s="129">
        <v>9</v>
      </c>
      <c r="D93" s="130" t="s">
        <v>205</v>
      </c>
      <c r="E93" s="103" t="s">
        <v>206</v>
      </c>
      <c r="F93" s="100"/>
      <c r="G93" s="100">
        <v>15</v>
      </c>
      <c r="H93" s="100">
        <v>4</v>
      </c>
      <c r="I93" s="103" t="s">
        <v>207</v>
      </c>
      <c r="J93" s="100">
        <v>4</v>
      </c>
      <c r="K93" s="100">
        <v>8</v>
      </c>
      <c r="L93" s="100">
        <v>8</v>
      </c>
      <c r="M93" s="103">
        <v>21</v>
      </c>
      <c r="N93" s="100"/>
      <c r="O93" s="104"/>
      <c r="R93" s="33"/>
    </row>
    <row r="94" spans="1:18" x14ac:dyDescent="0.35">
      <c r="A94" s="96" t="s">
        <v>5</v>
      </c>
      <c r="B94" s="128">
        <v>105</v>
      </c>
      <c r="C94" s="129">
        <v>4</v>
      </c>
      <c r="D94" s="130" t="s">
        <v>139</v>
      </c>
      <c r="E94" s="107"/>
      <c r="F94" s="100"/>
      <c r="G94" s="100" t="s">
        <v>208</v>
      </c>
      <c r="H94" s="100"/>
      <c r="I94" s="100" t="s">
        <v>136</v>
      </c>
      <c r="J94" s="100"/>
      <c r="K94" s="100">
        <v>8</v>
      </c>
      <c r="L94" s="100"/>
      <c r="M94" s="100"/>
      <c r="N94" s="100"/>
      <c r="O94" s="104"/>
      <c r="Q94" s="134" t="s">
        <v>209</v>
      </c>
    </row>
    <row r="95" spans="1:18" x14ac:dyDescent="0.35">
      <c r="A95" s="96" t="s">
        <v>40</v>
      </c>
      <c r="B95" s="128">
        <v>111</v>
      </c>
      <c r="C95" s="129">
        <v>10</v>
      </c>
      <c r="D95" s="130" t="s">
        <v>210</v>
      </c>
      <c r="E95" s="100">
        <v>24</v>
      </c>
      <c r="F95" s="100">
        <v>5</v>
      </c>
      <c r="G95" s="100" t="s">
        <v>211</v>
      </c>
      <c r="H95" s="100">
        <v>4</v>
      </c>
      <c r="I95" s="103" t="s">
        <v>212</v>
      </c>
      <c r="J95" s="100">
        <v>4</v>
      </c>
      <c r="K95" s="100">
        <v>8</v>
      </c>
      <c r="L95" s="100"/>
      <c r="M95" s="103">
        <v>21</v>
      </c>
      <c r="N95" s="103">
        <v>21</v>
      </c>
      <c r="O95" s="104"/>
      <c r="Q95" s="27">
        <v>27</v>
      </c>
      <c r="R95" s="131" t="s">
        <v>213</v>
      </c>
    </row>
    <row r="96" spans="1:18" x14ac:dyDescent="0.35">
      <c r="A96" s="96" t="s">
        <v>41</v>
      </c>
      <c r="B96" s="128">
        <v>1</v>
      </c>
      <c r="C96" s="129">
        <v>4</v>
      </c>
      <c r="D96" s="130">
        <v>1</v>
      </c>
      <c r="E96" s="103" t="s">
        <v>130</v>
      </c>
      <c r="F96" s="100"/>
      <c r="G96" s="100"/>
      <c r="H96" s="100"/>
      <c r="I96" s="100">
        <v>5</v>
      </c>
      <c r="J96" s="100"/>
      <c r="K96" s="100">
        <v>8</v>
      </c>
      <c r="L96" s="100"/>
      <c r="M96" s="100"/>
      <c r="N96" s="100"/>
      <c r="O96" s="104"/>
      <c r="Q96" s="27">
        <v>28</v>
      </c>
      <c r="R96" s="131" t="s">
        <v>214</v>
      </c>
    </row>
    <row r="97" spans="1:18" x14ac:dyDescent="0.35">
      <c r="A97" s="109" t="s">
        <v>42</v>
      </c>
      <c r="B97" s="136">
        <v>19</v>
      </c>
      <c r="C97" s="137">
        <v>5</v>
      </c>
      <c r="D97" s="138" t="s">
        <v>134</v>
      </c>
      <c r="E97" s="139"/>
      <c r="F97" s="113">
        <v>5</v>
      </c>
      <c r="G97" s="140" t="s">
        <v>156</v>
      </c>
      <c r="H97" s="113"/>
      <c r="I97" s="113" t="s">
        <v>136</v>
      </c>
      <c r="J97" s="113"/>
      <c r="K97" s="113">
        <v>8</v>
      </c>
      <c r="L97" s="113"/>
      <c r="M97" s="113"/>
      <c r="N97" s="113"/>
      <c r="O97" s="114"/>
      <c r="Q97" s="27">
        <v>29</v>
      </c>
      <c r="R97" s="132" t="s">
        <v>215</v>
      </c>
    </row>
  </sheetData>
  <mergeCells count="5">
    <mergeCell ref="A1:O1"/>
    <mergeCell ref="A2:O2"/>
    <mergeCell ref="A3:P3"/>
    <mergeCell ref="A51:O51"/>
    <mergeCell ref="A52:O5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workbookViewId="0">
      <selection activeCell="P49" sqref="P49"/>
    </sheetView>
  </sheetViews>
  <sheetFormatPr defaultRowHeight="14.5" x14ac:dyDescent="0.35"/>
  <cols>
    <col min="1" max="1" width="34.08984375" bestFit="1" customWidth="1"/>
    <col min="2" max="2" width="8.6328125" bestFit="1" customWidth="1"/>
    <col min="3" max="3" width="7.81640625" bestFit="1" customWidth="1"/>
    <col min="4" max="6" width="8.90625" bestFit="1" customWidth="1"/>
    <col min="7" max="7" width="11.453125" bestFit="1" customWidth="1"/>
    <col min="8" max="8" width="15.36328125" bestFit="1" customWidth="1"/>
    <col min="9" max="9" width="12.54296875" bestFit="1" customWidth="1"/>
    <col min="10" max="10" width="11.6328125" bestFit="1" customWidth="1"/>
    <col min="11" max="11" width="6.1796875" bestFit="1" customWidth="1"/>
    <col min="12" max="12" width="10.54296875" bestFit="1" customWidth="1"/>
    <col min="13" max="13" width="8.90625" bestFit="1" customWidth="1"/>
    <col min="14" max="14" width="14.90625" bestFit="1" customWidth="1"/>
    <col min="15" max="15" width="8.90625" bestFit="1" customWidth="1"/>
    <col min="16" max="16" width="13.81640625" bestFit="1" customWidth="1"/>
  </cols>
  <sheetData>
    <row r="1" spans="1:19" ht="14.5" customHeight="1" x14ac:dyDescent="0.35">
      <c r="A1" s="175" t="s">
        <v>216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33"/>
      <c r="Q1" s="27"/>
      <c r="R1" s="31" t="s">
        <v>217</v>
      </c>
      <c r="S1" s="27"/>
    </row>
    <row r="2" spans="1:19" x14ac:dyDescent="0.35">
      <c r="A2" s="176" t="s">
        <v>218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27"/>
      <c r="Q2" s="27"/>
      <c r="R2" s="27"/>
      <c r="S2" s="27"/>
    </row>
    <row r="3" spans="1:19" x14ac:dyDescent="0.35">
      <c r="A3" s="176" t="s">
        <v>90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27"/>
      <c r="Q3" s="27"/>
      <c r="R3" s="31" t="s">
        <v>132</v>
      </c>
      <c r="S3" s="27"/>
    </row>
    <row r="4" spans="1:19" x14ac:dyDescent="0.35">
      <c r="A4" s="31"/>
      <c r="B4" s="31"/>
      <c r="C4" s="31"/>
      <c r="D4" s="27"/>
      <c r="E4" s="27"/>
      <c r="F4" s="85"/>
      <c r="G4" s="85"/>
      <c r="H4" s="85"/>
      <c r="I4" s="85"/>
      <c r="J4" s="85"/>
      <c r="K4" s="85"/>
      <c r="L4" s="85"/>
      <c r="M4" s="85"/>
      <c r="N4" s="85"/>
      <c r="O4" s="85"/>
      <c r="P4" s="27"/>
      <c r="Q4" s="27"/>
      <c r="R4" s="27">
        <v>1</v>
      </c>
      <c r="S4" s="131" t="s">
        <v>133</v>
      </c>
    </row>
    <row r="5" spans="1:19" ht="72.5" x14ac:dyDescent="0.35">
      <c r="A5" s="86" t="s">
        <v>219</v>
      </c>
      <c r="B5" s="87" t="s">
        <v>92</v>
      </c>
      <c r="C5" s="87" t="s">
        <v>93</v>
      </c>
      <c r="D5" s="143" t="s">
        <v>94</v>
      </c>
      <c r="E5" s="143" t="s">
        <v>95</v>
      </c>
      <c r="F5" s="144" t="s">
        <v>125</v>
      </c>
      <c r="G5" s="144" t="s">
        <v>126</v>
      </c>
      <c r="H5" s="145" t="s">
        <v>220</v>
      </c>
      <c r="I5" s="86" t="s">
        <v>221</v>
      </c>
      <c r="J5" s="146" t="s">
        <v>127</v>
      </c>
      <c r="K5" s="145" t="s">
        <v>222</v>
      </c>
      <c r="L5" s="145" t="s">
        <v>223</v>
      </c>
      <c r="M5" s="144" t="s">
        <v>128</v>
      </c>
      <c r="N5" s="144" t="s">
        <v>103</v>
      </c>
      <c r="O5" s="144" t="s">
        <v>104</v>
      </c>
      <c r="P5" s="144" t="s">
        <v>105</v>
      </c>
      <c r="R5" s="27">
        <v>2</v>
      </c>
      <c r="S5" s="131" t="s">
        <v>137</v>
      </c>
    </row>
    <row r="6" spans="1:19" x14ac:dyDescent="0.35">
      <c r="A6" s="147" t="s">
        <v>48</v>
      </c>
      <c r="B6" s="148">
        <v>34</v>
      </c>
      <c r="C6" s="149">
        <f t="shared" ref="C6:C14" si="0">COUNTA(D6:P6)</f>
        <v>13</v>
      </c>
      <c r="D6" s="150" t="s">
        <v>106</v>
      </c>
      <c r="E6" s="150" t="s">
        <v>111</v>
      </c>
      <c r="F6" s="151" t="s">
        <v>106</v>
      </c>
      <c r="G6" s="152" t="s">
        <v>224</v>
      </c>
      <c r="H6" s="150" t="s">
        <v>225</v>
      </c>
      <c r="I6" s="153" t="s">
        <v>109</v>
      </c>
      <c r="J6" s="150" t="s">
        <v>226</v>
      </c>
      <c r="K6" s="152" t="s">
        <v>115</v>
      </c>
      <c r="L6" s="152" t="s">
        <v>115</v>
      </c>
      <c r="M6" s="150" t="s">
        <v>227</v>
      </c>
      <c r="N6" s="150" t="s">
        <v>228</v>
      </c>
      <c r="O6" s="150" t="s">
        <v>227</v>
      </c>
      <c r="P6" s="150" t="s">
        <v>229</v>
      </c>
      <c r="Q6" s="154"/>
      <c r="R6" s="27">
        <v>3</v>
      </c>
      <c r="S6" s="131" t="s">
        <v>138</v>
      </c>
    </row>
    <row r="7" spans="1:19" x14ac:dyDescent="0.35">
      <c r="A7" s="147" t="s">
        <v>47</v>
      </c>
      <c r="B7" s="155">
        <v>2</v>
      </c>
      <c r="C7" s="149">
        <f t="shared" si="0"/>
        <v>12</v>
      </c>
      <c r="D7" s="150" t="s">
        <v>106</v>
      </c>
      <c r="E7" s="150" t="s">
        <v>111</v>
      </c>
      <c r="F7" s="153"/>
      <c r="G7" s="152" t="s">
        <v>224</v>
      </c>
      <c r="H7" s="152" t="s">
        <v>109</v>
      </c>
      <c r="I7" s="153" t="s">
        <v>109</v>
      </c>
      <c r="J7" s="150" t="s">
        <v>227</v>
      </c>
      <c r="K7" s="152" t="s">
        <v>115</v>
      </c>
      <c r="L7" s="152" t="s">
        <v>115</v>
      </c>
      <c r="M7" s="150" t="s">
        <v>227</v>
      </c>
      <c r="N7" s="150" t="s">
        <v>230</v>
      </c>
      <c r="O7" s="156" t="s">
        <v>112</v>
      </c>
      <c r="P7" s="150" t="s">
        <v>229</v>
      </c>
      <c r="R7" s="27">
        <v>4</v>
      </c>
      <c r="S7" s="131" t="s">
        <v>141</v>
      </c>
    </row>
    <row r="8" spans="1:19" x14ac:dyDescent="0.35">
      <c r="A8" s="147" t="s">
        <v>44</v>
      </c>
      <c r="B8" s="155">
        <v>1</v>
      </c>
      <c r="C8" s="149">
        <f t="shared" si="0"/>
        <v>11</v>
      </c>
      <c r="D8" s="150" t="s">
        <v>106</v>
      </c>
      <c r="E8" s="150" t="s">
        <v>111</v>
      </c>
      <c r="F8" s="151" t="s">
        <v>106</v>
      </c>
      <c r="G8" s="152"/>
      <c r="H8" s="150" t="s">
        <v>225</v>
      </c>
      <c r="I8" s="153" t="s">
        <v>109</v>
      </c>
      <c r="J8" s="150" t="s">
        <v>227</v>
      </c>
      <c r="K8" s="152" t="s">
        <v>115</v>
      </c>
      <c r="L8" s="152" t="s">
        <v>115</v>
      </c>
      <c r="M8" s="152"/>
      <c r="N8" s="150" t="s">
        <v>228</v>
      </c>
      <c r="O8" s="156" t="s">
        <v>112</v>
      </c>
      <c r="P8" s="150" t="s">
        <v>229</v>
      </c>
      <c r="R8" s="27">
        <v>5</v>
      </c>
      <c r="S8" s="131" t="s">
        <v>142</v>
      </c>
    </row>
    <row r="9" spans="1:19" x14ac:dyDescent="0.35">
      <c r="A9" s="147" t="s">
        <v>46</v>
      </c>
      <c r="B9" s="155">
        <v>19</v>
      </c>
      <c r="C9" s="149">
        <f t="shared" si="0"/>
        <v>11</v>
      </c>
      <c r="D9" s="150" t="s">
        <v>107</v>
      </c>
      <c r="E9" s="150" t="s">
        <v>111</v>
      </c>
      <c r="F9" s="151" t="s">
        <v>107</v>
      </c>
      <c r="G9" s="152"/>
      <c r="H9" s="152" t="s">
        <v>112</v>
      </c>
      <c r="I9" s="153"/>
      <c r="J9" s="150" t="s">
        <v>227</v>
      </c>
      <c r="K9" s="152" t="s">
        <v>115</v>
      </c>
      <c r="L9" s="152" t="s">
        <v>115</v>
      </c>
      <c r="M9" s="150" t="s">
        <v>107</v>
      </c>
      <c r="N9" s="150" t="s">
        <v>226</v>
      </c>
      <c r="O9" s="156" t="s">
        <v>112</v>
      </c>
      <c r="P9" s="152" t="s">
        <v>231</v>
      </c>
      <c r="R9" s="27">
        <v>6</v>
      </c>
      <c r="S9" s="132" t="s">
        <v>143</v>
      </c>
    </row>
    <row r="10" spans="1:19" x14ac:dyDescent="0.35">
      <c r="A10" s="147" t="s">
        <v>50</v>
      </c>
      <c r="B10" s="155">
        <v>2</v>
      </c>
      <c r="C10" s="149">
        <f t="shared" si="0"/>
        <v>9</v>
      </c>
      <c r="D10" s="150" t="s">
        <v>106</v>
      </c>
      <c r="E10" s="156"/>
      <c r="F10" s="151" t="s">
        <v>107</v>
      </c>
      <c r="G10" s="152"/>
      <c r="H10" s="150" t="s">
        <v>225</v>
      </c>
      <c r="I10" s="153" t="s">
        <v>109</v>
      </c>
      <c r="J10" s="152"/>
      <c r="K10" s="152" t="s">
        <v>115</v>
      </c>
      <c r="L10" s="152" t="s">
        <v>115</v>
      </c>
      <c r="M10" s="152"/>
      <c r="N10" s="152" t="s">
        <v>109</v>
      </c>
      <c r="O10" s="150" t="s">
        <v>227</v>
      </c>
      <c r="P10" s="150" t="s">
        <v>229</v>
      </c>
      <c r="R10" s="27">
        <v>7</v>
      </c>
      <c r="S10" s="131" t="s">
        <v>147</v>
      </c>
    </row>
    <row r="11" spans="1:19" x14ac:dyDescent="0.35">
      <c r="A11" s="147" t="s">
        <v>45</v>
      </c>
      <c r="B11" s="155">
        <v>1</v>
      </c>
      <c r="C11" s="149">
        <f t="shared" si="0"/>
        <v>8</v>
      </c>
      <c r="D11" s="150" t="s">
        <v>106</v>
      </c>
      <c r="E11" s="156"/>
      <c r="F11" s="153"/>
      <c r="G11" s="152"/>
      <c r="H11" s="150" t="s">
        <v>225</v>
      </c>
      <c r="I11" s="153" t="s">
        <v>109</v>
      </c>
      <c r="J11" s="152"/>
      <c r="K11" s="152" t="s">
        <v>115</v>
      </c>
      <c r="L11" s="152" t="s">
        <v>115</v>
      </c>
      <c r="M11" s="152"/>
      <c r="N11" s="152" t="s">
        <v>109</v>
      </c>
      <c r="O11" s="150" t="s">
        <v>227</v>
      </c>
      <c r="P11" s="150" t="s">
        <v>229</v>
      </c>
      <c r="R11" s="133">
        <v>30</v>
      </c>
      <c r="S11" s="131" t="s">
        <v>148</v>
      </c>
    </row>
    <row r="12" spans="1:19" x14ac:dyDescent="0.35">
      <c r="A12" s="147" t="s">
        <v>49</v>
      </c>
      <c r="B12" s="155">
        <v>4</v>
      </c>
      <c r="C12" s="149">
        <f t="shared" si="0"/>
        <v>7</v>
      </c>
      <c r="D12" s="150" t="s">
        <v>106</v>
      </c>
      <c r="E12" s="156"/>
      <c r="F12" s="151" t="s">
        <v>106</v>
      </c>
      <c r="G12" s="150" t="s">
        <v>232</v>
      </c>
      <c r="H12" s="152"/>
      <c r="I12" s="153"/>
      <c r="J12" s="150" t="s">
        <v>106</v>
      </c>
      <c r="K12" s="152"/>
      <c r="L12" s="152"/>
      <c r="M12" s="152"/>
      <c r="N12" s="152" t="s">
        <v>109</v>
      </c>
      <c r="O12" s="150" t="s">
        <v>227</v>
      </c>
      <c r="P12" s="150" t="s">
        <v>229</v>
      </c>
      <c r="R12" s="133">
        <v>31</v>
      </c>
      <c r="S12" s="131" t="s">
        <v>154</v>
      </c>
    </row>
    <row r="13" spans="1:19" x14ac:dyDescent="0.35">
      <c r="A13" s="147" t="s">
        <v>43</v>
      </c>
      <c r="B13" s="155">
        <v>7</v>
      </c>
      <c r="C13" s="149">
        <f t="shared" si="0"/>
        <v>6</v>
      </c>
      <c r="D13" s="150" t="s">
        <v>107</v>
      </c>
      <c r="E13" s="150" t="s">
        <v>107</v>
      </c>
      <c r="F13" s="151" t="s">
        <v>107</v>
      </c>
      <c r="G13" s="152"/>
      <c r="H13" s="152"/>
      <c r="I13" s="153"/>
      <c r="J13" s="150" t="s">
        <v>227</v>
      </c>
      <c r="K13" s="152" t="s">
        <v>115</v>
      </c>
      <c r="L13" s="152"/>
      <c r="M13" s="152"/>
      <c r="N13" s="150" t="s">
        <v>227</v>
      </c>
      <c r="O13" s="156"/>
      <c r="P13" s="152"/>
      <c r="R13" s="133">
        <v>32</v>
      </c>
      <c r="S13" s="131" t="s">
        <v>155</v>
      </c>
    </row>
    <row r="14" spans="1:19" x14ac:dyDescent="0.35">
      <c r="A14" s="147" t="s">
        <v>51</v>
      </c>
      <c r="B14" s="155">
        <v>1</v>
      </c>
      <c r="C14" s="149">
        <f t="shared" si="0"/>
        <v>3</v>
      </c>
      <c r="D14" s="150" t="s">
        <v>107</v>
      </c>
      <c r="E14" s="156"/>
      <c r="F14" s="157"/>
      <c r="G14" s="156"/>
      <c r="H14" s="156" t="s">
        <v>115</v>
      </c>
      <c r="I14" s="157"/>
      <c r="J14" s="156"/>
      <c r="K14" s="156"/>
      <c r="L14" s="156"/>
      <c r="M14" s="156"/>
      <c r="N14" s="156" t="s">
        <v>224</v>
      </c>
      <c r="O14" s="156"/>
      <c r="P14" s="156"/>
      <c r="R14" s="131"/>
      <c r="S14" s="131"/>
    </row>
    <row r="15" spans="1:19" x14ac:dyDescent="0.35">
      <c r="A15" s="115"/>
      <c r="B15" s="116"/>
      <c r="C15" s="117"/>
      <c r="D15" s="118"/>
      <c r="E15" s="119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33"/>
      <c r="Q15" s="27"/>
      <c r="R15" s="134" t="s">
        <v>159</v>
      </c>
      <c r="S15" s="33"/>
    </row>
    <row r="16" spans="1:19" x14ac:dyDescent="0.35">
      <c r="A16" s="115"/>
      <c r="B16" s="116"/>
      <c r="C16" s="117"/>
      <c r="D16" s="118"/>
      <c r="E16" s="119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33"/>
      <c r="Q16" s="27"/>
      <c r="R16" s="27">
        <v>8</v>
      </c>
      <c r="S16" s="135" t="s">
        <v>161</v>
      </c>
    </row>
    <row r="17" spans="1:19" x14ac:dyDescent="0.35">
      <c r="A17" s="175" t="s">
        <v>233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33"/>
      <c r="Q17" s="27"/>
      <c r="R17" s="27">
        <v>9</v>
      </c>
      <c r="S17" s="131" t="s">
        <v>163</v>
      </c>
    </row>
    <row r="18" spans="1:19" x14ac:dyDescent="0.35">
      <c r="A18" s="176" t="s">
        <v>234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33"/>
      <c r="Q18" s="27"/>
      <c r="R18" s="27">
        <v>10</v>
      </c>
      <c r="S18" s="131" t="s">
        <v>167</v>
      </c>
    </row>
    <row r="19" spans="1:19" x14ac:dyDescent="0.35">
      <c r="A19" s="31"/>
      <c r="B19" s="121"/>
      <c r="C19" s="122"/>
      <c r="D19" s="27"/>
      <c r="E19" s="27"/>
      <c r="F19" s="85"/>
      <c r="G19" s="85"/>
      <c r="H19" s="85"/>
      <c r="I19" s="85"/>
      <c r="J19" s="85"/>
      <c r="K19" s="27"/>
      <c r="L19" s="85"/>
      <c r="M19" s="85"/>
      <c r="N19" s="85"/>
      <c r="O19" s="85"/>
      <c r="P19" s="33"/>
      <c r="Q19" s="27"/>
      <c r="R19" s="27">
        <v>11</v>
      </c>
      <c r="S19" s="132" t="s">
        <v>169</v>
      </c>
    </row>
    <row r="20" spans="1:19" ht="58" x14ac:dyDescent="0.35">
      <c r="A20" s="86" t="s">
        <v>219</v>
      </c>
      <c r="B20" s="86" t="s">
        <v>235</v>
      </c>
      <c r="C20" s="158" t="s">
        <v>236</v>
      </c>
      <c r="D20" s="143" t="s">
        <v>94</v>
      </c>
      <c r="E20" s="143" t="s">
        <v>95</v>
      </c>
      <c r="F20" s="144" t="s">
        <v>125</v>
      </c>
      <c r="G20" s="144" t="s">
        <v>126</v>
      </c>
      <c r="H20" s="145" t="s">
        <v>220</v>
      </c>
      <c r="I20" s="86" t="s">
        <v>221</v>
      </c>
      <c r="J20" s="146" t="s">
        <v>127</v>
      </c>
      <c r="K20" s="145" t="s">
        <v>222</v>
      </c>
      <c r="L20" s="145" t="s">
        <v>223</v>
      </c>
      <c r="M20" s="144" t="s">
        <v>128</v>
      </c>
      <c r="N20" s="144" t="s">
        <v>103</v>
      </c>
      <c r="O20" s="144" t="s">
        <v>104</v>
      </c>
      <c r="P20" s="144" t="s">
        <v>105</v>
      </c>
      <c r="R20" s="27">
        <v>12</v>
      </c>
      <c r="S20" s="131" t="s">
        <v>170</v>
      </c>
    </row>
    <row r="21" spans="1:19" x14ac:dyDescent="0.35">
      <c r="A21" s="147" t="s">
        <v>43</v>
      </c>
      <c r="B21" s="148">
        <v>7</v>
      </c>
      <c r="C21" s="149">
        <f t="shared" ref="C21:C29" si="1">COUNTA(D21:P21)</f>
        <v>6</v>
      </c>
      <c r="D21" s="159">
        <v>1</v>
      </c>
      <c r="E21" s="160">
        <v>7</v>
      </c>
      <c r="F21" s="161">
        <v>30</v>
      </c>
      <c r="G21" s="160"/>
      <c r="H21" s="160"/>
      <c r="I21" s="161"/>
      <c r="J21" s="160" t="s">
        <v>237</v>
      </c>
      <c r="K21" s="160">
        <v>33</v>
      </c>
      <c r="L21" s="160"/>
      <c r="M21" s="160"/>
      <c r="N21" s="160" t="s">
        <v>238</v>
      </c>
      <c r="O21" s="159"/>
      <c r="P21" s="160"/>
      <c r="R21" s="131"/>
      <c r="S21" s="131"/>
    </row>
    <row r="22" spans="1:19" x14ac:dyDescent="0.35">
      <c r="A22" s="147" t="s">
        <v>51</v>
      </c>
      <c r="B22" s="155">
        <v>1</v>
      </c>
      <c r="C22" s="149">
        <f t="shared" si="1"/>
        <v>3</v>
      </c>
      <c r="D22" s="162">
        <v>1</v>
      </c>
      <c r="E22" s="159"/>
      <c r="F22" s="163"/>
      <c r="G22" s="159"/>
      <c r="H22" s="159">
        <v>9</v>
      </c>
      <c r="I22" s="163"/>
      <c r="J22" s="159"/>
      <c r="K22" s="159"/>
      <c r="L22" s="159"/>
      <c r="M22" s="159"/>
      <c r="N22" s="159">
        <v>29</v>
      </c>
      <c r="O22" s="159"/>
      <c r="P22" s="159"/>
      <c r="R22" s="134" t="s">
        <v>177</v>
      </c>
      <c r="S22" s="33"/>
    </row>
    <row r="23" spans="1:19" x14ac:dyDescent="0.35">
      <c r="A23" s="147" t="s">
        <v>44</v>
      </c>
      <c r="B23" s="155">
        <v>1</v>
      </c>
      <c r="C23" s="149">
        <f t="shared" si="1"/>
        <v>11</v>
      </c>
      <c r="D23" s="162" t="s">
        <v>184</v>
      </c>
      <c r="E23" s="160">
        <v>31</v>
      </c>
      <c r="F23" s="161" t="s">
        <v>239</v>
      </c>
      <c r="G23" s="160"/>
      <c r="H23" s="160" t="s">
        <v>240</v>
      </c>
      <c r="I23" s="161">
        <v>23</v>
      </c>
      <c r="J23" s="160" t="s">
        <v>241</v>
      </c>
      <c r="K23" s="160">
        <v>33</v>
      </c>
      <c r="L23" s="160">
        <v>33</v>
      </c>
      <c r="M23" s="160"/>
      <c r="N23" s="160" t="s">
        <v>242</v>
      </c>
      <c r="O23" s="159">
        <v>11</v>
      </c>
      <c r="P23" s="160" t="s">
        <v>243</v>
      </c>
      <c r="R23" s="27">
        <v>13</v>
      </c>
      <c r="S23" s="131" t="s">
        <v>179</v>
      </c>
    </row>
    <row r="24" spans="1:19" x14ac:dyDescent="0.35">
      <c r="A24" s="147" t="s">
        <v>45</v>
      </c>
      <c r="B24" s="155">
        <v>1</v>
      </c>
      <c r="C24" s="149">
        <f t="shared" si="1"/>
        <v>8</v>
      </c>
      <c r="D24" s="162" t="s">
        <v>184</v>
      </c>
      <c r="E24" s="160"/>
      <c r="F24" s="161"/>
      <c r="G24" s="160"/>
      <c r="H24" s="160" t="s">
        <v>240</v>
      </c>
      <c r="I24" s="161">
        <v>23</v>
      </c>
      <c r="J24" s="160"/>
      <c r="K24" s="160">
        <v>33</v>
      </c>
      <c r="L24" s="160">
        <v>33</v>
      </c>
      <c r="M24" s="160"/>
      <c r="N24" s="160">
        <v>20</v>
      </c>
      <c r="O24" s="159">
        <v>11</v>
      </c>
      <c r="P24" s="160" t="s">
        <v>244</v>
      </c>
      <c r="R24" s="27">
        <v>14</v>
      </c>
      <c r="S24" s="131" t="s">
        <v>181</v>
      </c>
    </row>
    <row r="25" spans="1:19" x14ac:dyDescent="0.35">
      <c r="A25" s="147" t="s">
        <v>46</v>
      </c>
      <c r="B25" s="155">
        <v>19</v>
      </c>
      <c r="C25" s="149">
        <f t="shared" si="1"/>
        <v>11</v>
      </c>
      <c r="D25" s="162">
        <v>1</v>
      </c>
      <c r="E25" s="160" t="s">
        <v>245</v>
      </c>
      <c r="F25" s="161">
        <v>30</v>
      </c>
      <c r="G25" s="160"/>
      <c r="H25" s="160">
        <v>9</v>
      </c>
      <c r="I25" s="161"/>
      <c r="J25" s="160" t="s">
        <v>237</v>
      </c>
      <c r="K25" s="160">
        <v>33</v>
      </c>
      <c r="L25" s="160">
        <v>33</v>
      </c>
      <c r="M25" s="160">
        <v>30</v>
      </c>
      <c r="N25" s="160" t="s">
        <v>238</v>
      </c>
      <c r="O25" s="159">
        <v>11</v>
      </c>
      <c r="P25" s="160" t="s">
        <v>246</v>
      </c>
      <c r="R25" s="27">
        <v>15</v>
      </c>
      <c r="S25" s="131" t="s">
        <v>183</v>
      </c>
    </row>
    <row r="26" spans="1:19" x14ac:dyDescent="0.35">
      <c r="A26" s="147" t="s">
        <v>49</v>
      </c>
      <c r="B26" s="155">
        <v>4</v>
      </c>
      <c r="C26" s="149">
        <f t="shared" si="1"/>
        <v>7</v>
      </c>
      <c r="D26" s="162" t="s">
        <v>184</v>
      </c>
      <c r="E26" s="160"/>
      <c r="F26" s="161" t="s">
        <v>247</v>
      </c>
      <c r="G26" s="160" t="s">
        <v>248</v>
      </c>
      <c r="H26" s="160"/>
      <c r="I26" s="161"/>
      <c r="J26" s="160" t="s">
        <v>249</v>
      </c>
      <c r="K26" s="160"/>
      <c r="L26" s="160"/>
      <c r="M26" s="160"/>
      <c r="N26" s="160">
        <v>20</v>
      </c>
      <c r="O26" s="159">
        <v>11</v>
      </c>
      <c r="P26" s="160" t="s">
        <v>250</v>
      </c>
      <c r="R26" s="27">
        <v>16</v>
      </c>
      <c r="S26" s="131" t="s">
        <v>189</v>
      </c>
    </row>
    <row r="27" spans="1:19" x14ac:dyDescent="0.35">
      <c r="A27" s="147" t="s">
        <v>48</v>
      </c>
      <c r="B27" s="155">
        <v>34</v>
      </c>
      <c r="C27" s="149">
        <f t="shared" si="1"/>
        <v>13</v>
      </c>
      <c r="D27" s="162" t="s">
        <v>184</v>
      </c>
      <c r="E27" s="160" t="s">
        <v>245</v>
      </c>
      <c r="F27" s="161" t="s">
        <v>247</v>
      </c>
      <c r="G27" s="160">
        <v>29</v>
      </c>
      <c r="H27" s="160" t="s">
        <v>240</v>
      </c>
      <c r="I27" s="161">
        <v>23</v>
      </c>
      <c r="J27" s="160" t="s">
        <v>237</v>
      </c>
      <c r="K27" s="160">
        <v>33</v>
      </c>
      <c r="L27" s="160">
        <v>33</v>
      </c>
      <c r="M27" s="160">
        <v>30</v>
      </c>
      <c r="N27" s="160" t="s">
        <v>242</v>
      </c>
      <c r="O27" s="159">
        <v>11</v>
      </c>
      <c r="P27" s="160" t="s">
        <v>243</v>
      </c>
      <c r="R27" s="27">
        <v>17</v>
      </c>
      <c r="S27" s="131" t="s">
        <v>192</v>
      </c>
    </row>
    <row r="28" spans="1:19" x14ac:dyDescent="0.35">
      <c r="A28" s="147" t="s">
        <v>47</v>
      </c>
      <c r="B28" s="155">
        <v>2</v>
      </c>
      <c r="C28" s="149">
        <f t="shared" si="1"/>
        <v>12</v>
      </c>
      <c r="D28" s="162" t="s">
        <v>184</v>
      </c>
      <c r="E28" s="160" t="s">
        <v>245</v>
      </c>
      <c r="F28" s="161"/>
      <c r="G28" s="160">
        <v>29</v>
      </c>
      <c r="H28" s="160">
        <v>23</v>
      </c>
      <c r="I28" s="161">
        <v>23</v>
      </c>
      <c r="J28" s="160" t="s">
        <v>237</v>
      </c>
      <c r="K28" s="160">
        <v>33</v>
      </c>
      <c r="L28" s="160">
        <v>33</v>
      </c>
      <c r="M28" s="160">
        <v>30</v>
      </c>
      <c r="N28" s="160" t="s">
        <v>242</v>
      </c>
      <c r="O28" s="159">
        <v>11</v>
      </c>
      <c r="P28" s="160" t="s">
        <v>250</v>
      </c>
      <c r="R28" s="131">
        <v>33</v>
      </c>
      <c r="S28" s="131" t="s">
        <v>193</v>
      </c>
    </row>
    <row r="29" spans="1:19" x14ac:dyDescent="0.35">
      <c r="A29" s="147" t="s">
        <v>50</v>
      </c>
      <c r="B29" s="155">
        <v>2</v>
      </c>
      <c r="C29" s="149">
        <f t="shared" si="1"/>
        <v>9</v>
      </c>
      <c r="D29" s="162" t="s">
        <v>184</v>
      </c>
      <c r="E29" s="160"/>
      <c r="F29" s="161">
        <v>30</v>
      </c>
      <c r="G29" s="160"/>
      <c r="H29" s="160" t="s">
        <v>240</v>
      </c>
      <c r="I29" s="161">
        <v>23</v>
      </c>
      <c r="J29" s="160"/>
      <c r="K29" s="160">
        <v>33</v>
      </c>
      <c r="L29" s="160">
        <v>33</v>
      </c>
      <c r="M29" s="160"/>
      <c r="N29" s="160">
        <v>20</v>
      </c>
      <c r="O29" s="159">
        <v>11</v>
      </c>
      <c r="P29" s="160" t="s">
        <v>243</v>
      </c>
      <c r="R29" s="131"/>
      <c r="S29" s="131"/>
    </row>
    <row r="30" spans="1:19" x14ac:dyDescent="0.35">
      <c r="A30" s="131"/>
      <c r="B30" s="164"/>
      <c r="C30" s="165"/>
      <c r="D30" s="166"/>
      <c r="E30" s="166"/>
      <c r="F30" s="167"/>
      <c r="G30" s="166"/>
      <c r="H30" s="166"/>
      <c r="I30" s="167"/>
      <c r="J30" s="166"/>
      <c r="K30" s="166"/>
      <c r="L30" s="166"/>
      <c r="M30" s="166"/>
      <c r="N30" s="166"/>
      <c r="O30" s="166"/>
      <c r="P30" s="166"/>
      <c r="R30" s="134" t="s">
        <v>194</v>
      </c>
      <c r="S30" s="33"/>
    </row>
    <row r="31" spans="1:19" x14ac:dyDescent="0.35">
      <c r="B31" s="168"/>
      <c r="C31" s="168"/>
      <c r="D31" s="168"/>
      <c r="E31" s="168"/>
      <c r="F31" s="168"/>
      <c r="G31" s="168"/>
      <c r="H31" s="168"/>
      <c r="I31" s="84"/>
      <c r="J31" s="169"/>
      <c r="K31" s="84"/>
      <c r="L31" s="84"/>
      <c r="M31" s="168"/>
      <c r="N31" s="168"/>
      <c r="O31" s="168"/>
      <c r="P31" s="168"/>
      <c r="Q31" s="169"/>
      <c r="R31" s="33">
        <v>18</v>
      </c>
      <c r="S31" s="131" t="s">
        <v>195</v>
      </c>
    </row>
    <row r="32" spans="1:19" x14ac:dyDescent="0.35"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84"/>
      <c r="P32" s="84"/>
      <c r="R32" s="33">
        <v>19</v>
      </c>
      <c r="S32" s="131" t="s">
        <v>196</v>
      </c>
    </row>
    <row r="33" spans="17:19" x14ac:dyDescent="0.35">
      <c r="R33" s="33">
        <v>20</v>
      </c>
      <c r="S33" s="131" t="s">
        <v>197</v>
      </c>
    </row>
    <row r="34" spans="17:19" x14ac:dyDescent="0.35">
      <c r="R34" s="33">
        <v>21</v>
      </c>
      <c r="S34" s="131" t="s">
        <v>198</v>
      </c>
    </row>
    <row r="35" spans="17:19" x14ac:dyDescent="0.35">
      <c r="R35" s="33">
        <v>22</v>
      </c>
      <c r="S35" s="132" t="s">
        <v>199</v>
      </c>
    </row>
    <row r="36" spans="17:19" x14ac:dyDescent="0.35">
      <c r="R36" s="33">
        <v>23</v>
      </c>
      <c r="S36" s="131" t="s">
        <v>200</v>
      </c>
    </row>
    <row r="37" spans="17:19" x14ac:dyDescent="0.35">
      <c r="R37" s="33">
        <v>24</v>
      </c>
      <c r="S37" s="131" t="s">
        <v>202</v>
      </c>
    </row>
    <row r="38" spans="17:19" x14ac:dyDescent="0.35">
      <c r="R38" s="33">
        <v>25</v>
      </c>
      <c r="S38" s="131" t="s">
        <v>251</v>
      </c>
    </row>
    <row r="39" spans="17:19" x14ac:dyDescent="0.35">
      <c r="R39" s="33">
        <v>26</v>
      </c>
      <c r="S39" s="131" t="s">
        <v>204</v>
      </c>
    </row>
    <row r="40" spans="17:19" x14ac:dyDescent="0.35">
      <c r="R40" s="27"/>
      <c r="S40" s="33"/>
    </row>
    <row r="41" spans="17:19" x14ac:dyDescent="0.35">
      <c r="Q41" s="170"/>
      <c r="R41" s="134" t="s">
        <v>209</v>
      </c>
      <c r="S41" s="27"/>
    </row>
    <row r="42" spans="17:19" x14ac:dyDescent="0.35">
      <c r="R42" s="27">
        <v>27</v>
      </c>
      <c r="S42" s="131" t="s">
        <v>213</v>
      </c>
    </row>
    <row r="43" spans="17:19" x14ac:dyDescent="0.35">
      <c r="R43" s="27">
        <v>28</v>
      </c>
      <c r="S43" s="131" t="s">
        <v>214</v>
      </c>
    </row>
    <row r="44" spans="17:19" x14ac:dyDescent="0.35">
      <c r="R44" s="27">
        <v>29</v>
      </c>
      <c r="S44" s="132" t="s">
        <v>215</v>
      </c>
    </row>
  </sheetData>
  <mergeCells count="5">
    <mergeCell ref="A1:O1"/>
    <mergeCell ref="A2:O2"/>
    <mergeCell ref="A3:O3"/>
    <mergeCell ref="A17:O17"/>
    <mergeCell ref="A18:O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mpling_x0020_Frame xmlns="25665271-114d-45bf-a7f7-3510ca0f2d7e">PPCP-PFAS 2021</Sampling_x0020_Frame>
    <Document_x0020_Type xmlns="25665271-114d-45bf-a7f7-3510ca0f2d7e">Report</Document_x0020_Type>
    <Year xmlns="25665271-114d-45bf-a7f7-3510ca0f2d7e">2021</Year>
    <Program xmlns="25665271-114d-45bf-a7f7-3510ca0f2d7e">All</Program>
    <_dlc_DocId xmlns="00c516e1-1e12-48b6-a154-3dd9555656fa">5N46FHQN433R-815422478-124</_dlc_DocId>
    <_dlc_DocIdUrl xmlns="00c516e1-1e12-48b6-a154-3dd9555656fa">
      <Url>http://teams/sites/EAP/MarineSediments/_layouts/15/DocIdRedir.aspx?ID=5N46FHQN433R-815422478-124</Url>
      <Description>5N46FHQN433R-815422478-124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B9D5E51F255B42A423A2F625F31E95" ma:contentTypeVersion="6" ma:contentTypeDescription="Create a new document." ma:contentTypeScope="" ma:versionID="21c63882cf948d25d29e1052991d633c">
  <xsd:schema xmlns:xsd="http://www.w3.org/2001/XMLSchema" xmlns:xs="http://www.w3.org/2001/XMLSchema" xmlns:p="http://schemas.microsoft.com/office/2006/metadata/properties" xmlns:ns2="25665271-114d-45bf-a7f7-3510ca0f2d7e" xmlns:ns3="00c516e1-1e12-48b6-a154-3dd9555656fa" targetNamespace="http://schemas.microsoft.com/office/2006/metadata/properties" ma:root="true" ma:fieldsID="87dccc7cb5a2845623d5fc402adddb9f" ns2:_="" ns3:_="">
    <xsd:import namespace="25665271-114d-45bf-a7f7-3510ca0f2d7e"/>
    <xsd:import namespace="00c516e1-1e12-48b6-a154-3dd9555656fa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2:Sampling_x0020_Frame" minOccurs="0"/>
                <xsd:element ref="ns3:SharedWithUsers" minOccurs="0"/>
                <xsd:element ref="ns2:Program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65271-114d-45bf-a7f7-3510ca0f2d7e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scription="Year written" ma:internalName="Year">
      <xsd:simpleType>
        <xsd:restriction base="dms:Text">
          <xsd:maxLength value="255"/>
        </xsd:restrict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Report"/>
          <xsd:enumeration value="Story Board"/>
          <xsd:enumeration value="Story Board photo"/>
          <xsd:enumeration value="QAMP"/>
          <xsd:enumeration value="SOP"/>
          <xsd:enumeration value="Focus Sheet"/>
        </xsd:restriction>
      </xsd:simpleType>
    </xsd:element>
    <xsd:element name="Sampling_x0020_Frame" ma:index="10" nillable="true" ma:displayName="Sampling Frame" ma:default="Puget Sound" ma:format="Dropdown" ma:internalName="Sampling_x0020_Frame">
      <xsd:simpleType>
        <xsd:restriction base="dms:Choice">
          <xsd:enumeration value="Puget Sound"/>
          <xsd:enumeration value="Bainbridge Basin"/>
          <xsd:enumeration value="Bellingham Bay"/>
          <xsd:enumeration value="Budd Inlet"/>
          <xsd:enumeration value="Commencement Bay"/>
          <xsd:enumeration value="Elliott Bay"/>
          <xsd:enumeration value="Padilla Bay"/>
          <xsd:enumeration value="Port Gardner/Everett Harbor"/>
          <xsd:enumeration value="Multiple"/>
          <xsd:enumeration value="NA"/>
          <xsd:enumeration value="Urban Bays"/>
          <xsd:enumeration value="PPCP-PFAS 2021"/>
        </xsd:restriction>
      </xsd:simpleType>
    </xsd:element>
    <xsd:element name="Program" ma:index="12" nillable="true" ma:displayName="Program" ma:format="Dropdown" ma:internalName="Program">
      <xsd:simpleType>
        <xsd:restriction base="dms:Choice">
          <xsd:enumeration value="Long-Term"/>
          <xsd:enumeration value="Urban Bays"/>
          <xsd:enumeration value="Bays of Ecological Importance"/>
          <xsd:enumeration value="Al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516e1-1e12-48b6-a154-3dd9555656f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29575F-C483-43C9-8031-4997CB13507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E97CC7E-0F18-42CA-BADB-6422C0FD67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94C512-9F1C-41B1-8FD6-32ABAE1DC654}">
  <ds:schemaRefs>
    <ds:schemaRef ds:uri="00c516e1-1e12-48b6-a154-3dd9555656fa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5665271-114d-45bf-a7f7-3510ca0f2d7e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F48B265-0678-4A6D-AEA3-F6482D41C8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665271-114d-45bf-a7f7-3510ca0f2d7e"/>
    <ds:schemaRef ds:uri="00c516e1-1e12-48b6-a154-3dd9555656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Appendix C-1.All detected PPCPs</vt:lpstr>
      <vt:lpstr>Appendix C-2. All detected PFAS</vt:lpstr>
      <vt:lpstr>Appendix D-1, D-2 PPCPs</vt:lpstr>
      <vt:lpstr>Appendix D-3, D-4 PFAS</vt:lpstr>
    </vt:vector>
  </TitlesOfParts>
  <Company>WA Department of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Anonymous</dc:creator>
  <cp:lastModifiedBy>Dutch, Margaret (ECY)</cp:lastModifiedBy>
  <dcterms:created xsi:type="dcterms:W3CDTF">2021-02-24T22:00:22Z</dcterms:created>
  <dcterms:modified xsi:type="dcterms:W3CDTF">2022-01-07T20:00:03Z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0x010100EEB9D5E51F255B42A423A2F625F31E95</vt:lpwstr>
  </property>
  <property fmtid="{D5CDD505-2E9C-101B-9397-08002B2CF9AE}" pid="3" name="_dlc_DocIdItemGuid">
    <vt:lpwstr>d0d41a3a-7f9c-4d28-b292-c8768b9ab1c9</vt:lpwstr>
  </property>
</Properties>
</file>