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WTR\IMC-CO\PUBS-GENERAL\22\22-04-025_CostAnalysis\"/>
    </mc:Choice>
  </mc:AlternateContent>
  <bookViews>
    <workbookView xWindow="0" yWindow="0" windowWidth="19200" windowHeight="7070" activeTab="1"/>
  </bookViews>
  <sheets>
    <sheet name="Instructions" sheetId="3" r:id="rId1"/>
    <sheet name="Simple Payback" sheetId="1" r:id="rId2"/>
    <sheet name="Glossary" sheetId="2" r:id="rId3"/>
  </sheets>
  <definedNames>
    <definedName name="Text1" localSheetId="1">#REF!</definedName>
    <definedName name="Text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C8" i="1"/>
  <c r="B5" i="1" l="1"/>
  <c r="B11" i="1" s="1"/>
  <c r="D7" i="1" l="1"/>
  <c r="C7" i="1"/>
  <c r="D6" i="1"/>
  <c r="C6" i="1"/>
  <c r="B12" i="1" l="1"/>
  <c r="B13" i="1" s="1"/>
</calcChain>
</file>

<file path=xl/sharedStrings.xml><?xml version="1.0" encoding="utf-8"?>
<sst xmlns="http://schemas.openxmlformats.org/spreadsheetml/2006/main" count="211" uniqueCount="132">
  <si>
    <t>Payback</t>
  </si>
  <si>
    <t>Initial Investment</t>
  </si>
  <si>
    <t>Initial investment</t>
  </si>
  <si>
    <t>Cost Element</t>
  </si>
  <si>
    <t>Current Annual Costs</t>
  </si>
  <si>
    <t>Alternative Annual Costs</t>
  </si>
  <si>
    <t>Equipment</t>
  </si>
  <si>
    <t>Site preparation</t>
  </si>
  <si>
    <t>Installation</t>
  </si>
  <si>
    <t>Engineering</t>
  </si>
  <si>
    <t>Procurement</t>
  </si>
  <si>
    <t>Materials</t>
  </si>
  <si>
    <t>Utility connections</t>
  </si>
  <si>
    <t>Facilities</t>
  </si>
  <si>
    <t>Direct labor</t>
  </si>
  <si>
    <t>Initial raw materials</t>
  </si>
  <si>
    <t>Startup</t>
  </si>
  <si>
    <t>Training</t>
  </si>
  <si>
    <t>Supplies</t>
  </si>
  <si>
    <t>Utilities</t>
  </si>
  <si>
    <t>Maintenance</t>
  </si>
  <si>
    <t>Salvage value</t>
  </si>
  <si>
    <t>Disposal fees</t>
  </si>
  <si>
    <t>Sampling and testing</t>
  </si>
  <si>
    <t>Containers</t>
  </si>
  <si>
    <t>Labels and labeling</t>
  </si>
  <si>
    <t>Storage areas</t>
  </si>
  <si>
    <t>Transportation fees</t>
  </si>
  <si>
    <t>Capital costs</t>
  </si>
  <si>
    <t>Operating expenses</t>
  </si>
  <si>
    <t>Discharge fees</t>
  </si>
  <si>
    <t>Permit preparation</t>
  </si>
  <si>
    <t>Permit fees</t>
  </si>
  <si>
    <t>Recovered materials</t>
  </si>
  <si>
    <t>Inspection and monitoring</t>
  </si>
  <si>
    <t>Recording and reporting</t>
  </si>
  <si>
    <t>Emergency planning</t>
  </si>
  <si>
    <t>Inventory control</t>
  </si>
  <si>
    <t>Product and vendor research</t>
  </si>
  <si>
    <t>Regulatory impact analysis</t>
  </si>
  <si>
    <t>Re-work</t>
  </si>
  <si>
    <t>Disposal management</t>
  </si>
  <si>
    <t>Employee training</t>
  </si>
  <si>
    <t>Medical monitoring</t>
  </si>
  <si>
    <t>Waste collection</t>
  </si>
  <si>
    <t>Inspections and audits</t>
  </si>
  <si>
    <t>Current Annual Cost</t>
  </si>
  <si>
    <t>Alternative Annual Cost</t>
  </si>
  <si>
    <t>Other</t>
  </si>
  <si>
    <t>This spreadsheet includes three worksheets: instructions, simple payback equations, and glossary. Cell A2 explains more about the simple payback equations, cell A3 provides a link to the simple payback worksheet, and cell A4 provides a link to the glossary worksheet.</t>
  </si>
  <si>
    <t>Compliance costs</t>
  </si>
  <si>
    <t>Glossary of Terms</t>
  </si>
  <si>
    <t>Payback:</t>
  </si>
  <si>
    <t>Operating costs</t>
  </si>
  <si>
    <t>Oversight costs</t>
  </si>
  <si>
    <t>Initial investment:</t>
  </si>
  <si>
    <t>Cost savings with alternative:</t>
  </si>
  <si>
    <t>Simple Payback Worksheet</t>
  </si>
  <si>
    <t>Table 1: Alternative Payback</t>
  </si>
  <si>
    <t>Notes</t>
  </si>
  <si>
    <t>-</t>
  </si>
  <si>
    <t>Table 2: Cost Comparison</t>
  </si>
  <si>
    <t>Table 4: Operating Costs</t>
  </si>
  <si>
    <t>Table 5: Compliance Cost—Solid and Dangerous Waste</t>
  </si>
  <si>
    <t>Table 6: Compliance Cost—Air and Water Emissions Control</t>
  </si>
  <si>
    <t>Table 7: Oversight Costs—Purchasing</t>
  </si>
  <si>
    <t>Table 8: Oversight Costs—Production</t>
  </si>
  <si>
    <t>Table 9: Oversight Costs—Engineering</t>
  </si>
  <si>
    <t>Table 3: Project Cost Details</t>
  </si>
  <si>
    <t>Operating raw materials</t>
  </si>
  <si>
    <t>The simple payback worksheet is designed to provide a quick cost comparison.</t>
  </si>
  <si>
    <t>Term</t>
  </si>
  <si>
    <t>Meaning</t>
  </si>
  <si>
    <t>Alternative annual costs</t>
  </si>
  <si>
    <t>Estimated costs for transiting to an alternative industrial process or method. This doesn’t include capital investments, which you can track separately in the table.</t>
  </si>
  <si>
    <t>A fixed, one-time expense for purchasing land, buildings, construction, and/or equipment to use as part of your pollution prevention efforts.</t>
  </si>
  <si>
    <t>Costs related to environmental, safety, or health regulations non-compliance. They’re typically in the form of labor, penalties, or inability to complete work due to restrictions.</t>
  </si>
  <si>
    <t>Any portable device that stores, transports, treats, disposes, or otherwise handles material (see WAC 173-303-040).</t>
  </si>
  <si>
    <t>Cost element</t>
  </si>
  <si>
    <t>The cost of a resource consumed by an activity.</t>
  </si>
  <si>
    <t>Cost savings with alternative</t>
  </si>
  <si>
    <r>
      <t xml:space="preserve">The </t>
    </r>
    <r>
      <rPr>
        <b/>
        <sz val="11"/>
        <color theme="1"/>
        <rFont val="Calibri"/>
        <family val="2"/>
      </rPr>
      <t>current annual costs</t>
    </r>
    <r>
      <rPr>
        <sz val="11"/>
        <color rgb="FF000000"/>
        <rFont val="Calibri"/>
        <family val="2"/>
      </rPr>
      <t xml:space="preserve"> minus the </t>
    </r>
    <r>
      <rPr>
        <b/>
        <sz val="11"/>
        <color theme="1"/>
        <rFont val="Calibri"/>
        <family val="2"/>
      </rPr>
      <t>alternative annual</t>
    </r>
    <r>
      <rPr>
        <sz val="11"/>
        <color rgb="FF000000"/>
        <rFont val="Calibri"/>
        <family val="2"/>
      </rPr>
      <t xml:space="preserve"> costs.</t>
    </r>
  </si>
  <si>
    <t>Current annual costs</t>
  </si>
  <si>
    <t>Current costs related to the target process or method. Find it by adding up your estimated current annual cost elements in the spreadsheet.</t>
  </si>
  <si>
    <t>Labor involved with your industrial process. It doesn’t include administrative, maintenance, and other support services.</t>
  </si>
  <si>
    <t>Fees related to wastewater discharge requirements, including sewer fees.</t>
  </si>
  <si>
    <t>Fees related to disposing dangerous waste and solid waste.</t>
  </si>
  <si>
    <t xml:space="preserve">The facility’s labor estimate for managing waste storage and disposal according to the Dangerous Waste Regulations (WAC 173-303). </t>
  </si>
  <si>
    <t>The cost to develop and maintain emergency preparedness materials.</t>
  </si>
  <si>
    <t>The cost to train staff with all applicable environmental, safety, or health regulations.</t>
  </si>
  <si>
    <t>The necessary items for a particular purpose.</t>
  </si>
  <si>
    <t>Typically the first step in a process to assess risk. It results in identifying different types of hazards you need to account for within your industrial process.</t>
  </si>
  <si>
    <t>Sum of the project costs from Table 3.</t>
  </si>
  <si>
    <t>Costs related to buying raw materials to use in your process or develop your product.</t>
  </si>
  <si>
    <t>Costs related to inspecting or monitoring water quality and air quality permits and/or regulations.</t>
  </si>
  <si>
    <t>Costs related to overseeing installation of your new alternative process or method. In some cases, this refers to inspections and audits for quality control or certification requirements.</t>
  </si>
  <si>
    <t>Costs related to the action or process of adding new equipment for pollution prevention.</t>
  </si>
  <si>
    <t>Labor costs related to checking and maintaining your facility’s material and equipment.</t>
  </si>
  <si>
    <t>Costs related to properly labeling dangerous waste for management and disposal.</t>
  </si>
  <si>
    <t>Costs to maintain the equipment for your process or method.</t>
  </si>
  <si>
    <t>Costs related to supplying your investment project.</t>
  </si>
  <si>
    <t>Cost related to monitoring employee health to track and prevent workplace exposures.</t>
  </si>
  <si>
    <t>Expenses related to business operation or process. For this workbook, it refers to direct labor, initial raw materials, startup, training, operating raw materials, supplies, utilities, maintenance, and salvage value.</t>
  </si>
  <si>
    <t>Cost related to maintaining a steady supply of raw materials for your process or product.</t>
  </si>
  <si>
    <t>Labor costs related to quality control, performance, and work compliance. For this workbook, it refers to all cost elements in Tables 7–9.</t>
  </si>
  <si>
    <t>Fees related to air and water emissions control. This includes National Pollutant Discharge Elimination System (NPDES) and Title 5 air permits.</t>
  </si>
  <si>
    <t>Labor related to developing and submitting an application, and working with the regulatory authority to establish the permit.</t>
  </si>
  <si>
    <t>The process of finding and agreeing to terms and obtaining goods, services, or work from external sources, such as a contractor or vendor.</t>
  </si>
  <si>
    <t>Labor related to researching and selecting a product or vendor for your work. This may include requesting, reviewing, and evaluating bids, and researching the materials or service.</t>
  </si>
  <si>
    <t>Labor cost elements related to tracking and reporting regulatory compliance.</t>
  </si>
  <si>
    <t>Waste material and by-products separated, diverted, or removed from waste streams after a manufacturing process for the purpose of use, reuse, or recycling.</t>
  </si>
  <si>
    <t>Labor costs related to determining the cost of adopting an alternative process or method.</t>
  </si>
  <si>
    <t>Estimated additional cost related to defected products or quality control issues in industrial processes.</t>
  </si>
  <si>
    <t>Estimated resale value of an asset at the end of its useful life.</t>
  </si>
  <si>
    <t xml:space="preserve">Costs related to collection, analysis, and reporting analytical data, which informs your compliance and oversight efforts. </t>
  </si>
  <si>
    <t>Costs related to preparing for project work, including construction best management practices and other activities related to the first phase of construction-related work.</t>
  </si>
  <si>
    <t>Costs related to reaching full-scale operation or production. This can vary drastically based on the complexity and scale of a process or method.</t>
  </si>
  <si>
    <t xml:space="preserve">Costs related to establishing and maintaining a location at your facility to store dangerous waste and solid waste. </t>
  </si>
  <si>
    <t>Items necessary for your project, not including initial or operating raw materials. They may include personal protective equipment (PPE), engineering controls, or other items.</t>
  </si>
  <si>
    <t>Costs to train employees on new equipment or new industrial processes. This doesn’t include environmental and safety compliance.</t>
  </si>
  <si>
    <t>Costs to transport wastes to landfills, typically Subtitle C or D. The cost may be based on waste vendor handling.</t>
  </si>
  <si>
    <t>Costs related to needed utilities, such as sewage, electricity, waste disposal, water, broadband, heating, and telephone. Under project costs, this typically only refers to sewage, electricity, water, and waste disposal.</t>
  </si>
  <si>
    <t>Costs to establish utility connections, including installing wastewater, water, and electrical lines.</t>
  </si>
  <si>
    <t>Costs to collect and store wastes related to your process’s operation.</t>
  </si>
  <si>
    <t>Generally refers to the labor for either designing and overseeing construction or beginning new processes or methods in an industrial process. It’s not always needed for smaller, less complex efforts.</t>
  </si>
  <si>
    <t>The financial return or profit equal to the initial outlay of investment. We discuss payback methods in the Cost Analysis for Pollution Prevention publication: https://apps.ecology.wa.gov/publications/summarypages/2204025.html.</t>
  </si>
  <si>
    <t xml:space="preserve"> Risk analysis</t>
  </si>
  <si>
    <t>Risk analysis</t>
  </si>
  <si>
    <t>See the Simple Payback worksheet.</t>
  </si>
  <si>
    <t>See the Glossary worksheet.</t>
  </si>
  <si>
    <t>Instructions: Enter investment, current annual costs, and alternative annual cost estimates in columns B and C for Tables 3–9. Tables 1 and 2 will auto-populate with the information you enter. Try to be as detailed as possible in order to best estimate the potential simple payback period. You can enter negative values to represent rebates, reimbursements, or incentives. You can also type assumptions, justification, and other notes in column E (Table 1) and column D (Tables 3–9). See the Glossary for cost estimate definitions.</t>
  </si>
  <si>
    <t>*Payback will calculate as you enter costing information in Tables 3–9. In order to calculate, you will need current and alternative cost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</si>
</sst>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00"/>
  </numFmts>
  <fonts count="20" x14ac:knownFonts="1">
    <font>
      <sz val="11"/>
      <color theme="1"/>
      <name val="Calibri"/>
      <family val="2"/>
      <scheme val="minor"/>
    </font>
    <font>
      <sz val="11"/>
      <color theme="1"/>
      <name val="Calibri"/>
      <family val="2"/>
      <scheme val="minor"/>
    </font>
    <font>
      <i/>
      <sz val="11"/>
      <color theme="1"/>
      <name val="Calibri"/>
      <family val="2"/>
      <scheme val="minor"/>
    </font>
    <font>
      <sz val="11"/>
      <color theme="0" tint="-0.14999847407452621"/>
      <name val="Calibri"/>
      <family val="2"/>
      <scheme val="minor"/>
    </font>
    <font>
      <b/>
      <sz val="14"/>
      <color theme="1"/>
      <name val="Calibri"/>
      <family val="2"/>
      <scheme val="minor"/>
    </font>
    <font>
      <sz val="12"/>
      <color theme="1"/>
      <name val="Calibri"/>
      <family val="2"/>
      <scheme val="minor"/>
    </font>
    <font>
      <b/>
      <sz val="16"/>
      <color theme="1"/>
      <name val="Calibri"/>
      <family val="2"/>
      <scheme val="minor"/>
    </font>
    <font>
      <u/>
      <sz val="11"/>
      <color theme="10"/>
      <name val="Calibri"/>
      <family val="2"/>
      <scheme val="minor"/>
    </font>
    <font>
      <b/>
      <u/>
      <sz val="12"/>
      <color theme="1"/>
      <name val="Calibri"/>
      <family val="2"/>
      <scheme val="minor"/>
    </font>
    <font>
      <b/>
      <sz val="12"/>
      <name val="Arial"/>
      <family val="2"/>
    </font>
    <font>
      <b/>
      <sz val="12"/>
      <color theme="1"/>
      <name val="Arial"/>
      <family val="2"/>
    </font>
    <font>
      <sz val="12"/>
      <name val="Calibri"/>
      <family val="2"/>
      <scheme val="minor"/>
    </font>
    <font>
      <b/>
      <sz val="18"/>
      <color theme="1"/>
      <name val="Calibri"/>
      <family val="2"/>
      <scheme val="minor"/>
    </font>
    <font>
      <b/>
      <sz val="12"/>
      <color theme="1"/>
      <name val="Calibri"/>
      <family val="2"/>
      <scheme val="minor"/>
    </font>
    <font>
      <sz val="11"/>
      <color rgb="FFFF0000"/>
      <name val="Calibri"/>
      <family val="2"/>
      <scheme val="minor"/>
    </font>
    <font>
      <sz val="11"/>
      <color rgb="FF000000"/>
      <name val="Calibri"/>
      <family val="2"/>
    </font>
    <font>
      <b/>
      <sz val="11"/>
      <color theme="1"/>
      <name val="Calibri"/>
      <family val="2"/>
    </font>
    <font>
      <sz val="8"/>
      <color theme="1"/>
      <name val="Calibri Light"/>
      <family val="2"/>
    </font>
    <font>
      <b/>
      <sz val="14"/>
      <color theme="0"/>
      <name val="Calibri"/>
      <family val="2"/>
    </font>
    <font>
      <u/>
      <sz val="12"/>
      <color theme="1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rgb="FF44688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113">
    <xf numFmtId="0" fontId="0" fillId="0" borderId="0" xfId="0"/>
    <xf numFmtId="0" fontId="0" fillId="0" borderId="0" xfId="0" applyAlignment="1">
      <alignment wrapText="1"/>
    </xf>
    <xf numFmtId="0" fontId="6" fillId="0" borderId="0" xfId="0" applyFont="1" applyAlignment="1"/>
    <xf numFmtId="0" fontId="5" fillId="0" borderId="1" xfId="0"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5" fillId="0" borderId="9" xfId="0" applyFont="1" applyBorder="1" applyAlignment="1" applyProtection="1">
      <alignment horizontal="left" wrapText="1"/>
      <protection locked="0"/>
    </xf>
    <xf numFmtId="0" fontId="9" fillId="3" borderId="6" xfId="0" applyFont="1" applyFill="1" applyBorder="1" applyAlignment="1" applyProtection="1">
      <alignment vertical="center" wrapText="1"/>
    </xf>
    <xf numFmtId="0" fontId="9" fillId="3" borderId="7" xfId="0" applyFont="1" applyFill="1" applyBorder="1" applyAlignment="1" applyProtection="1">
      <alignment horizontal="left" vertical="center" wrapText="1"/>
    </xf>
    <xf numFmtId="0" fontId="5" fillId="6" borderId="2" xfId="0" applyFont="1" applyFill="1" applyBorder="1" applyAlignment="1" applyProtection="1">
      <alignment vertical="center" wrapText="1"/>
    </xf>
    <xf numFmtId="0" fontId="5" fillId="5" borderId="2" xfId="0" applyFont="1" applyFill="1" applyBorder="1" applyAlignment="1" applyProtection="1">
      <alignment vertical="center" wrapText="1"/>
    </xf>
    <xf numFmtId="0" fontId="5" fillId="4" borderId="2"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13" fillId="3" borderId="1" xfId="0" applyFont="1" applyFill="1" applyBorder="1" applyAlignment="1" applyProtection="1">
      <alignment wrapText="1"/>
    </xf>
    <xf numFmtId="0" fontId="0" fillId="0" borderId="0" xfId="0" applyProtection="1">
      <protection locked="0"/>
    </xf>
    <xf numFmtId="0" fontId="0" fillId="0" borderId="0" xfId="0" applyAlignment="1" applyProtection="1">
      <alignment horizontal="left" wrapText="1"/>
      <protection locked="0"/>
    </xf>
    <xf numFmtId="0" fontId="0" fillId="0" borderId="0" xfId="0" applyFill="1" applyProtection="1">
      <protection locked="0"/>
    </xf>
    <xf numFmtId="0" fontId="11" fillId="0" borderId="2" xfId="0" applyFont="1" applyBorder="1" applyAlignment="1" applyProtection="1">
      <alignment horizontal="left"/>
      <protection locked="0"/>
    </xf>
    <xf numFmtId="0" fontId="11" fillId="0" borderId="8" xfId="0" applyFont="1" applyBorder="1" applyAlignment="1" applyProtection="1">
      <alignment horizontal="left"/>
      <protection locked="0"/>
    </xf>
    <xf numFmtId="0" fontId="11" fillId="0" borderId="0" xfId="0" applyFont="1" applyBorder="1" applyAlignment="1" applyProtection="1">
      <alignment horizontal="left"/>
      <protection locked="0"/>
    </xf>
    <xf numFmtId="0" fontId="5" fillId="0" borderId="0" xfId="0" applyFont="1" applyBorder="1" applyAlignment="1" applyProtection="1">
      <alignment horizontal="left" wrapText="1"/>
      <protection locked="0"/>
    </xf>
    <xf numFmtId="0" fontId="5" fillId="0" borderId="0" xfId="0" applyFont="1" applyFill="1" applyAlignment="1" applyProtection="1">
      <alignment horizontal="left" wrapText="1"/>
      <protection locked="0"/>
    </xf>
    <xf numFmtId="0" fontId="5" fillId="0" borderId="1" xfId="0" applyFont="1" applyBorder="1" applyProtection="1">
      <protection locked="0"/>
    </xf>
    <xf numFmtId="0" fontId="5" fillId="0" borderId="6" xfId="0" applyFont="1" applyBorder="1" applyProtection="1">
      <protection locked="0"/>
    </xf>
    <xf numFmtId="0" fontId="5" fillId="0" borderId="2" xfId="0" applyFont="1" applyBorder="1" applyProtection="1">
      <protection locked="0"/>
    </xf>
    <xf numFmtId="0" fontId="5" fillId="0" borderId="2" xfId="0" applyFont="1" applyBorder="1" applyAlignment="1" applyProtection="1">
      <alignment wrapText="1"/>
      <protection locked="0"/>
    </xf>
    <xf numFmtId="0" fontId="5" fillId="0" borderId="8" xfId="0" applyFont="1" applyBorder="1" applyProtection="1">
      <protection locked="0"/>
    </xf>
    <xf numFmtId="0" fontId="5" fillId="0" borderId="8" xfId="0" applyFont="1" applyBorder="1" applyAlignment="1" applyProtection="1">
      <alignment wrapText="1"/>
      <protection locked="0"/>
    </xf>
    <xf numFmtId="0" fontId="2" fillId="0" borderId="0" xfId="0" applyFont="1" applyAlignment="1" applyProtection="1">
      <alignment horizontal="right"/>
      <protection locked="0"/>
    </xf>
    <xf numFmtId="0" fontId="5" fillId="9" borderId="1" xfId="0" applyFont="1" applyFill="1" applyBorder="1" applyAlignment="1" applyProtection="1">
      <alignment wrapText="1"/>
      <protection locked="0"/>
    </xf>
    <xf numFmtId="0" fontId="5" fillId="9" borderId="1" xfId="0" applyFont="1" applyFill="1" applyBorder="1" applyAlignment="1" applyProtection="1">
      <alignment horizontal="left" wrapText="1"/>
      <protection locked="0"/>
    </xf>
    <xf numFmtId="0" fontId="5" fillId="9" borderId="1" xfId="0" applyFont="1" applyFill="1" applyBorder="1" applyProtection="1">
      <protection locked="0"/>
    </xf>
    <xf numFmtId="0" fontId="17" fillId="0" borderId="0" xfId="0" applyFont="1" applyAlignment="1">
      <alignment vertical="center"/>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8" xfId="0" applyFont="1" applyBorder="1" applyAlignment="1">
      <alignment vertical="center" wrapText="1"/>
    </xf>
    <xf numFmtId="0" fontId="18" fillId="10" borderId="6" xfId="0" applyFont="1" applyFill="1" applyBorder="1" applyAlignment="1">
      <alignment vertical="center" wrapText="1"/>
    </xf>
    <xf numFmtId="0" fontId="18" fillId="10" borderId="7" xfId="0" applyFont="1" applyFill="1" applyBorder="1" applyAlignment="1">
      <alignment vertical="center" wrapText="1"/>
    </xf>
    <xf numFmtId="0" fontId="15" fillId="0" borderId="9" xfId="0" applyFont="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0" fillId="0" borderId="0" xfId="0" applyFill="1"/>
    <xf numFmtId="44" fontId="9" fillId="3" borderId="4" xfId="1" applyFont="1" applyFill="1" applyBorder="1" applyAlignment="1" applyProtection="1">
      <alignment horizontal="left" vertical="center"/>
    </xf>
    <xf numFmtId="0" fontId="9" fillId="3" borderId="4" xfId="0" applyFont="1" applyFill="1" applyBorder="1" applyAlignment="1" applyProtection="1">
      <alignment horizontal="left" vertical="center" wrapText="1"/>
    </xf>
    <xf numFmtId="165" fontId="10" fillId="3" borderId="1" xfId="1" applyNumberFormat="1" applyFont="1" applyFill="1" applyBorder="1" applyAlignment="1" applyProtection="1">
      <alignment horizontal="left" vertical="center"/>
    </xf>
    <xf numFmtId="165" fontId="13" fillId="5" borderId="1" xfId="1" applyNumberFormat="1" applyFont="1" applyFill="1" applyBorder="1" applyAlignment="1" applyProtection="1">
      <alignment horizontal="left" vertical="center" wrapText="1"/>
    </xf>
    <xf numFmtId="165" fontId="13" fillId="5" borderId="3" xfId="1" applyNumberFormat="1" applyFont="1" applyFill="1" applyBorder="1" applyAlignment="1" applyProtection="1">
      <alignment horizontal="left" vertical="center" wrapText="1"/>
    </xf>
    <xf numFmtId="165" fontId="13" fillId="4" borderId="1" xfId="1" applyNumberFormat="1" applyFont="1" applyFill="1" applyBorder="1" applyAlignment="1" applyProtection="1">
      <alignment horizontal="left" vertical="center" wrapText="1"/>
    </xf>
    <xf numFmtId="165" fontId="13" fillId="4" borderId="3" xfId="1" applyNumberFormat="1" applyFont="1" applyFill="1" applyBorder="1" applyAlignment="1" applyProtection="1">
      <alignment horizontal="left" vertical="center" wrapText="1"/>
    </xf>
    <xf numFmtId="165" fontId="10" fillId="3" borderId="5" xfId="1" applyNumberFormat="1" applyFont="1" applyFill="1" applyBorder="1" applyAlignment="1" applyProtection="1">
      <alignment horizontal="left" vertical="center"/>
    </xf>
    <xf numFmtId="165" fontId="13" fillId="2" borderId="5" xfId="1" applyNumberFormat="1" applyFont="1" applyFill="1" applyBorder="1" applyAlignment="1" applyProtection="1">
      <alignment horizontal="left" vertical="center" wrapText="1"/>
    </xf>
    <xf numFmtId="165" fontId="13" fillId="2" borderId="9" xfId="1" applyNumberFormat="1" applyFont="1" applyFill="1" applyBorder="1" applyAlignment="1" applyProtection="1">
      <alignment horizontal="left" vertical="center" wrapText="1"/>
    </xf>
    <xf numFmtId="0" fontId="0" fillId="0" borderId="0" xfId="0" applyAlignment="1" applyProtection="1">
      <alignment horizontal="left"/>
      <protection locked="0"/>
    </xf>
    <xf numFmtId="44" fontId="0" fillId="0" borderId="0" xfId="1" applyFont="1" applyAlignment="1" applyProtection="1">
      <alignment horizontal="left"/>
      <protection locked="0"/>
    </xf>
    <xf numFmtId="44" fontId="4" fillId="0" borderId="0" xfId="1" applyFont="1" applyAlignment="1" applyProtection="1">
      <alignment horizontal="left"/>
      <protection locked="0"/>
    </xf>
    <xf numFmtId="165" fontId="5" fillId="0" borderId="1" xfId="1" applyNumberFormat="1" applyFont="1" applyBorder="1" applyAlignment="1" applyProtection="1">
      <alignment horizontal="left" vertical="center"/>
      <protection locked="0"/>
    </xf>
    <xf numFmtId="165" fontId="5" fillId="0" borderId="5" xfId="1" applyNumberFormat="1" applyFont="1" applyBorder="1" applyAlignment="1" applyProtection="1">
      <alignment horizontal="left" vertical="center"/>
      <protection locked="0"/>
    </xf>
    <xf numFmtId="165" fontId="5" fillId="0" borderId="0" xfId="1" applyNumberFormat="1" applyFont="1" applyBorder="1" applyAlignment="1" applyProtection="1">
      <alignment horizontal="left" vertical="center"/>
      <protection locked="0"/>
    </xf>
    <xf numFmtId="165" fontId="5" fillId="0" borderId="1" xfId="1" applyNumberFormat="1" applyFont="1" applyBorder="1" applyAlignment="1" applyProtection="1">
      <alignment horizontal="left"/>
      <protection locked="0"/>
    </xf>
    <xf numFmtId="165" fontId="5" fillId="0" borderId="4" xfId="1" applyNumberFormat="1" applyFont="1" applyBorder="1" applyAlignment="1" applyProtection="1">
      <alignment horizontal="left"/>
      <protection locked="0"/>
    </xf>
    <xf numFmtId="165" fontId="5" fillId="9" borderId="1" xfId="1" applyNumberFormat="1" applyFont="1" applyFill="1" applyBorder="1" applyAlignment="1" applyProtection="1">
      <alignment horizontal="left"/>
      <protection locked="0"/>
    </xf>
    <xf numFmtId="165" fontId="5" fillId="0" borderId="5" xfId="1" applyNumberFormat="1" applyFont="1" applyBorder="1" applyAlignment="1" applyProtection="1">
      <alignment horizontal="left"/>
      <protection locked="0"/>
    </xf>
    <xf numFmtId="0" fontId="5" fillId="0" borderId="0" xfId="0" applyFont="1" applyAlignment="1">
      <alignment wrapText="1"/>
    </xf>
    <xf numFmtId="0" fontId="5" fillId="0" borderId="0" xfId="0" applyFont="1"/>
    <xf numFmtId="0" fontId="19" fillId="0" borderId="0" xfId="2" applyFont="1"/>
    <xf numFmtId="165" fontId="10" fillId="8" borderId="3" xfId="1" applyNumberFormat="1" applyFont="1" applyFill="1" applyBorder="1" applyAlignment="1" applyProtection="1">
      <alignment horizontal="right" vertical="center" wrapText="1"/>
      <protection locked="0"/>
    </xf>
    <xf numFmtId="165" fontId="5" fillId="8" borderId="3" xfId="1" applyNumberFormat="1" applyFont="1" applyFill="1" applyBorder="1" applyAlignment="1" applyProtection="1">
      <alignment horizontal="right" vertical="center" wrapText="1"/>
      <protection locked="0"/>
    </xf>
    <xf numFmtId="165" fontId="5" fillId="8" borderId="9" xfId="1" applyNumberFormat="1" applyFont="1" applyFill="1" applyBorder="1" applyAlignment="1" applyProtection="1">
      <alignment horizontal="right" vertical="center" wrapText="1"/>
      <protection locked="0"/>
    </xf>
    <xf numFmtId="0" fontId="12" fillId="0" borderId="0" xfId="0" applyFont="1" applyAlignment="1" applyProtection="1">
      <alignment horizontal="left"/>
    </xf>
    <xf numFmtId="0" fontId="0" fillId="0" borderId="0" xfId="0" applyAlignment="1" applyProtection="1">
      <alignment horizontal="left"/>
    </xf>
    <xf numFmtId="44" fontId="0" fillId="0" borderId="0" xfId="1" applyFont="1" applyAlignment="1" applyProtection="1">
      <alignment horizontal="left"/>
    </xf>
    <xf numFmtId="0" fontId="0" fillId="0" borderId="0" xfId="0" applyAlignment="1" applyProtection="1">
      <alignment horizontal="left" wrapText="1"/>
    </xf>
    <xf numFmtId="0" fontId="0" fillId="0" borderId="0" xfId="0" applyProtection="1"/>
    <xf numFmtId="0" fontId="0" fillId="0" borderId="0" xfId="0" applyFont="1" applyFill="1" applyAlignment="1" applyProtection="1">
      <alignment vertical="top" wrapText="1" readingOrder="1"/>
    </xf>
    <xf numFmtId="0" fontId="5" fillId="0" borderId="0" xfId="0" applyFont="1" applyFill="1" applyAlignment="1" applyProtection="1">
      <alignment vertical="top" readingOrder="1"/>
    </xf>
    <xf numFmtId="0" fontId="4" fillId="0" borderId="0" xfId="0" applyFont="1" applyAlignment="1" applyProtection="1"/>
    <xf numFmtId="0" fontId="8" fillId="0" borderId="0" xfId="0" applyFont="1" applyAlignment="1" applyProtection="1">
      <alignment horizontal="left"/>
    </xf>
    <xf numFmtId="0" fontId="0" fillId="0" borderId="0" xfId="0" applyFill="1" applyAlignment="1" applyProtection="1">
      <alignment horizontal="left"/>
    </xf>
    <xf numFmtId="0" fontId="0" fillId="0" borderId="0" xfId="0" applyFill="1" applyProtection="1"/>
    <xf numFmtId="0" fontId="5" fillId="0" borderId="0" xfId="0" applyFont="1" applyFill="1"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wrapText="1"/>
    </xf>
    <xf numFmtId="0" fontId="14" fillId="0" borderId="0" xfId="0" applyFont="1" applyProtection="1"/>
    <xf numFmtId="164" fontId="3" fillId="0" borderId="0" xfId="1" applyNumberFormat="1" applyFont="1" applyBorder="1" applyAlignment="1" applyProtection="1">
      <alignment vertical="center" wrapText="1"/>
    </xf>
    <xf numFmtId="0" fontId="5" fillId="0" borderId="0" xfId="0" applyFont="1" applyFill="1" applyBorder="1" applyAlignment="1" applyProtection="1">
      <alignment vertical="center" wrapText="1"/>
    </xf>
    <xf numFmtId="165" fontId="10" fillId="0" borderId="0" xfId="1" applyNumberFormat="1" applyFont="1" applyFill="1" applyBorder="1" applyAlignment="1" applyProtection="1">
      <alignment horizontal="left" vertical="center"/>
    </xf>
    <xf numFmtId="165" fontId="5" fillId="0" borderId="0" xfId="1" applyNumberFormat="1" applyFont="1" applyFill="1" applyBorder="1" applyAlignment="1" applyProtection="1">
      <alignment horizontal="left" vertical="center" wrapText="1"/>
    </xf>
    <xf numFmtId="164" fontId="3" fillId="0" borderId="0" xfId="1" applyNumberFormat="1" applyFont="1" applyFill="1" applyBorder="1" applyAlignment="1" applyProtection="1">
      <alignment vertical="center" wrapText="1"/>
    </xf>
    <xf numFmtId="0" fontId="4" fillId="0" borderId="0" xfId="0" applyFont="1" applyBorder="1" applyAlignment="1" applyProtection="1"/>
    <xf numFmtId="0" fontId="3" fillId="0" borderId="0" xfId="0" applyFont="1" applyAlignment="1" applyProtection="1">
      <alignment horizontal="center"/>
    </xf>
    <xf numFmtId="0" fontId="2" fillId="0" borderId="0" xfId="0" applyFont="1" applyAlignment="1" applyProtection="1">
      <alignment wrapText="1"/>
    </xf>
    <xf numFmtId="0" fontId="0" fillId="0" borderId="0" xfId="0" applyAlignment="1" applyProtection="1">
      <alignment horizontal="center"/>
    </xf>
    <xf numFmtId="0" fontId="2" fillId="0" borderId="0" xfId="0" applyFont="1" applyProtection="1"/>
    <xf numFmtId="0" fontId="5" fillId="0" borderId="0" xfId="0" applyFont="1" applyBorder="1" applyAlignment="1" applyProtection="1">
      <alignment wrapText="1"/>
    </xf>
    <xf numFmtId="2" fontId="5" fillId="0" borderId="0" xfId="1" applyNumberFormat="1" applyFont="1" applyBorder="1" applyAlignment="1" applyProtection="1">
      <alignment horizontal="left" wrapText="1"/>
    </xf>
    <xf numFmtId="0" fontId="4" fillId="0" borderId="0" xfId="0" applyFont="1" applyProtection="1"/>
    <xf numFmtId="44" fontId="9" fillId="3" borderId="4" xfId="1" applyFont="1" applyFill="1" applyBorder="1" applyAlignment="1" applyProtection="1">
      <alignment horizontal="left" vertical="center" wrapText="1"/>
    </xf>
    <xf numFmtId="0" fontId="4" fillId="0" borderId="0" xfId="0" applyFont="1" applyBorder="1" applyProtection="1"/>
    <xf numFmtId="0" fontId="10" fillId="5" borderId="1" xfId="0" applyFont="1" applyFill="1" applyBorder="1" applyAlignment="1" applyProtection="1">
      <alignment vertical="center" wrapText="1"/>
    </xf>
    <xf numFmtId="44" fontId="10" fillId="5" borderId="1" xfId="1"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xf>
    <xf numFmtId="0" fontId="9" fillId="4" borderId="6" xfId="0" applyFont="1" applyFill="1" applyBorder="1" applyAlignment="1" applyProtection="1">
      <alignment vertical="center" wrapText="1"/>
    </xf>
    <xf numFmtId="44" fontId="9" fillId="4" borderId="4" xfId="1" applyNumberFormat="1"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7" borderId="6" xfId="0" applyFont="1" applyFill="1" applyBorder="1" applyAlignment="1" applyProtection="1">
      <alignment vertical="center" wrapText="1"/>
    </xf>
    <xf numFmtId="44" fontId="9" fillId="7" borderId="4" xfId="1" applyNumberFormat="1" applyFont="1" applyFill="1" applyBorder="1" applyAlignment="1" applyProtection="1">
      <alignment horizontal="left" vertical="center" wrapText="1"/>
    </xf>
    <xf numFmtId="0" fontId="9" fillId="7" borderId="7" xfId="0" applyFont="1" applyFill="1" applyBorder="1" applyAlignment="1" applyProtection="1">
      <alignment horizontal="left" vertical="center" wrapText="1"/>
    </xf>
    <xf numFmtId="0" fontId="11" fillId="0" borderId="1" xfId="0" applyFont="1" applyBorder="1" applyAlignment="1" applyProtection="1">
      <alignment horizontal="left" wrapText="1"/>
      <protection locked="0"/>
    </xf>
    <xf numFmtId="164" fontId="11" fillId="0" borderId="1" xfId="1" applyNumberFormat="1" applyFont="1" applyBorder="1" applyAlignment="1" applyProtection="1">
      <alignment horizontal="left" vertical="center" wrapText="1"/>
      <protection locked="0"/>
    </xf>
    <xf numFmtId="165" fontId="13" fillId="6" borderId="1" xfId="1" applyNumberFormat="1" applyFont="1" applyFill="1" applyBorder="1" applyAlignment="1" applyProtection="1">
      <alignment horizontal="left" vertical="center"/>
    </xf>
    <xf numFmtId="165" fontId="13" fillId="0" borderId="1" xfId="1" applyNumberFormat="1" applyFont="1" applyBorder="1" applyAlignment="1" applyProtection="1">
      <alignment horizontal="left" wrapText="1"/>
    </xf>
    <xf numFmtId="2" fontId="13" fillId="0" borderId="1" xfId="1" applyNumberFormat="1" applyFont="1" applyBorder="1" applyAlignment="1" applyProtection="1">
      <alignment horizontal="left" wrapText="1"/>
    </xf>
  </cellXfs>
  <cellStyles count="3">
    <cellStyle name="Currency" xfId="1" builtinId="4"/>
    <cellStyle name="Hyperlink" xfId="2" builtinId="8"/>
    <cellStyle name="Normal" xfId="0" builtinId="0"/>
  </cellStyles>
  <dxfs count="78">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bottom style="thin">
          <color indexed="64"/>
        </bottom>
      </border>
    </dxf>
    <dxf>
      <font>
        <strike val="0"/>
        <outline val="0"/>
        <shadow val="0"/>
        <u val="none"/>
        <vertAlign val="baseline"/>
        <sz val="14"/>
        <color theme="0"/>
        <name val="Calibri"/>
        <scheme val="none"/>
      </font>
      <fill>
        <patternFill patternType="solid">
          <fgColor indexed="64"/>
          <bgColor rgb="FF44688F"/>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Calibri"/>
        <scheme val="minor"/>
      </font>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Calibri"/>
        <scheme val="minor"/>
      </font>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Calibri"/>
        <scheme val="minor"/>
      </font>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Calibri"/>
        <scheme val="minor"/>
      </font>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border diagonalUp="0" diagonalDown="0">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indexed="64"/>
        </top>
      </border>
    </dxf>
    <dxf>
      <protection locked="0" hidden="0"/>
    </dxf>
    <dxf>
      <border outline="0">
        <bottom style="thin">
          <color indexed="64"/>
        </bottom>
      </border>
    </dxf>
    <dxf>
      <font>
        <strike val="0"/>
        <outline val="0"/>
        <shadow val="0"/>
        <u val="none"/>
        <vertAlign val="baseline"/>
        <sz val="12"/>
        <color auto="1"/>
        <name val="Arial"/>
        <scheme val="none"/>
      </font>
      <fill>
        <patternFill patternType="solid">
          <fgColor indexed="64"/>
          <bgColor theme="7" tint="0.59999389629810485"/>
        </patternFill>
      </fill>
      <protection locked="0" hidden="0"/>
    </dxf>
    <dxf>
      <font>
        <b val="0"/>
        <i val="0"/>
        <strike val="0"/>
        <condense val="0"/>
        <extend val="0"/>
        <outline val="0"/>
        <shadow val="0"/>
        <u val="none"/>
        <vertAlign val="baseline"/>
        <sz val="12"/>
        <color theme="1"/>
        <name val="Calibri"/>
        <scheme val="minor"/>
      </font>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5" tint="0.59999389629810485"/>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2"/>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numFmt numFmtId="165" formatCode="&quot;$&quot;#,##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font>
      <protection locked="0" hidden="0"/>
    </dxf>
    <dxf>
      <border>
        <bottom style="thin">
          <color indexed="64"/>
        </bottom>
      </border>
    </dxf>
    <dxf>
      <font>
        <strike val="0"/>
        <outline val="0"/>
        <shadow val="0"/>
        <u val="none"/>
        <vertAlign val="baseline"/>
        <sz val="12"/>
        <color auto="1"/>
        <name val="Arial"/>
        <scheme val="none"/>
      </font>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2"/>
      </font>
      <fill>
        <patternFill patternType="solid">
          <fgColor indexed="64"/>
          <bgColor theme="0"/>
        </patternFill>
      </fill>
      <border diagonalUp="0" diagonalDown="0">
        <top style="thin">
          <color indexed="64"/>
        </top>
        <bottom style="thin">
          <color indexed="64"/>
        </bottom>
        <horizontal style="thin">
          <color indexed="64"/>
        </horizontal>
      </border>
      <protection locked="0" hidden="0"/>
    </dxf>
    <dxf>
      <font>
        <b/>
        <strike val="0"/>
        <outline val="0"/>
        <shadow val="0"/>
        <u val="none"/>
        <vertAlign val="baseline"/>
        <sz val="12"/>
      </font>
      <alignment horizontal="left" vertical="center" textRotation="0" indent="0" justifyLastLine="0" shrinkToFit="0" readingOrder="0"/>
      <border diagonalUp="0" diagonalDown="0">
        <left/>
        <right style="thin">
          <color indexed="64"/>
        </right>
        <top style="thin">
          <color indexed="64"/>
        </top>
        <bottom style="thin">
          <color indexed="64"/>
        </bottom>
      </border>
      <protection locked="1" hidden="0"/>
    </dxf>
    <dxf>
      <font>
        <b/>
        <strike val="0"/>
        <outline val="0"/>
        <shadow val="0"/>
        <u val="none"/>
        <vertAlign val="baseline"/>
        <sz val="12"/>
      </font>
      <alignment horizontal="left" vertical="center" textRotation="0" indent="0" justifyLastLine="0" shrinkToFit="0" readingOrder="0"/>
      <border diagonalUp="0" diagonalDown="0">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scheme val="none"/>
      </font>
      <numFmt numFmtId="165" formatCode="&quot;$&quot;#,##0.00"/>
      <fill>
        <patternFill patternType="solid">
          <fgColor indexed="64"/>
          <bgColor theme="0" tint="-0.1499984740745262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font>
      <border diagonalUp="0" diagonalDown="0">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font>
      <protection locked="1" hidden="0"/>
    </dxf>
    <dxf>
      <border>
        <bottom style="thin">
          <color indexed="64"/>
        </bottom>
      </border>
    </dxf>
    <dxf>
      <font>
        <strike val="0"/>
        <outline val="0"/>
        <shadow val="0"/>
        <u val="none"/>
        <vertAlign val="baseline"/>
        <sz val="12"/>
        <color auto="1"/>
        <name val="Arial"/>
        <scheme val="none"/>
      </font>
      <protection locked="1" hidden="0"/>
    </dxf>
  </dxfs>
  <tableStyles count="0" defaultTableStyle="TableStyleMedium2" defaultPivotStyle="PivotStyleLight16"/>
  <colors>
    <mruColors>
      <color rgb="FF4468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2" name="Table1_AlternativePayback" displayName="Table1_AlternativePayback" ref="A4:E8" totalsRowShown="0" headerRowDxfId="77" dataDxfId="75" headerRowBorderDxfId="76" tableBorderDxfId="74" totalsRowBorderDxfId="73">
  <autoFilter ref="A4:E8"/>
  <tableColumns count="5">
    <tableColumn id="1" name="Cost Element" dataDxfId="72"/>
    <tableColumn id="2" name="Initial Investment" dataDxfId="71" dataCellStyle="Currency"/>
    <tableColumn id="3" name="Current Annual Costs" dataDxfId="70"/>
    <tableColumn id="4" name="Alternative Annual Costs" dataDxfId="69"/>
    <tableColumn id="5" name="Notes" dataDxfId="68"/>
  </tableColumns>
  <tableStyleInfo name="TableStyleMedium2" showFirstColumn="0" showLastColumn="0" showRowStripes="1" showColumnStripes="0"/>
</table>
</file>

<file path=xl/tables/table2.xml><?xml version="1.0" encoding="utf-8"?>
<table xmlns="http://schemas.openxmlformats.org/spreadsheetml/2006/main" id="5" name="Table2_CostDetails" displayName="Table2_CostDetails" ref="A16:C25" totalsRowShown="0" headerRowDxfId="67" dataDxfId="65" headerRowBorderDxfId="66" tableBorderDxfId="64" totalsRowBorderDxfId="63">
  <autoFilter ref="A16:C25"/>
  <tableColumns count="3">
    <tableColumn id="1" name="Cost Element" dataDxfId="62"/>
    <tableColumn id="2" name="Initial Investment" dataDxfId="61" dataCellStyle="Currency"/>
    <tableColumn id="4" name="Notes" dataDxfId="60"/>
  </tableColumns>
  <tableStyleInfo name="TableStyleMedium4" showFirstColumn="0" showLastColumn="0" showRowStripes="1" showColumnStripes="0"/>
</table>
</file>

<file path=xl/tables/table3.xml><?xml version="1.0" encoding="utf-8"?>
<table xmlns="http://schemas.openxmlformats.org/spreadsheetml/2006/main" id="3" name="Table3_OperatingCosts" displayName="Table3_OperatingCosts" ref="A28:D37" totalsRowShown="0" headerRowDxfId="59" dataDxfId="57" headerRowBorderDxfId="58" tableBorderDxfId="56" totalsRowBorderDxfId="55" headerRowCellStyle="Currency">
  <autoFilter ref="A28:D37"/>
  <tableColumns count="4">
    <tableColumn id="1" name="Cost Element" dataDxfId="54"/>
    <tableColumn id="2" name="Current Annual Cost" dataDxfId="53" dataCellStyle="Currency"/>
    <tableColumn id="3" name="Alternative Annual Cost" dataDxfId="52" dataCellStyle="Currency"/>
    <tableColumn id="4" name="Notes" dataDxfId="51"/>
  </tableColumns>
  <tableStyleInfo name="TableStyleLight18" showFirstColumn="0" showLastColumn="0" showRowStripes="1" showColumnStripes="0"/>
</table>
</file>

<file path=xl/tables/table4.xml><?xml version="1.0" encoding="utf-8"?>
<table xmlns="http://schemas.openxmlformats.org/spreadsheetml/2006/main" id="4" name="Table4_ComplianceCosts_SolidAndDangerousWaste" displayName="Table4_ComplianceCosts_SolidAndDangerousWaste" ref="A40:D46" totalsRowShown="0" headerRowDxfId="50" dataDxfId="48" headerRowBorderDxfId="49" tableBorderDxfId="47">
  <autoFilter ref="A40:D46"/>
  <tableColumns count="4">
    <tableColumn id="1" name="Cost Element" dataDxfId="46"/>
    <tableColumn id="2" name="Current Annual Cost" dataDxfId="45" dataCellStyle="Currency"/>
    <tableColumn id="3" name="Alternative Annual Cost" dataDxfId="44" dataCellStyle="Currency"/>
    <tableColumn id="4" name="Notes" dataDxfId="43"/>
  </tableColumns>
  <tableStyleInfo name="TableStyleMedium4" showFirstColumn="0" showLastColumn="0" showRowStripes="1" showColumnStripes="0"/>
</table>
</file>

<file path=xl/tables/table5.xml><?xml version="1.0" encoding="utf-8"?>
<table xmlns="http://schemas.openxmlformats.org/spreadsheetml/2006/main" id="6" name="Table5_ComplianceCosts_AirAndWaterEmissionsControl" displayName="Table5_ComplianceCosts_AirAndWaterEmissionsControl" ref="A53:D63" totalsRowShown="0" headerRowDxfId="42" dataDxfId="40" headerRowBorderDxfId="41" tableBorderDxfId="39" totalsRowBorderDxfId="38">
  <autoFilter ref="A53:D63"/>
  <tableColumns count="4">
    <tableColumn id="1" name="Cost Element" dataDxfId="37"/>
    <tableColumn id="2" name="Current Annual Cost" dataDxfId="36" dataCellStyle="Currency"/>
    <tableColumn id="3" name="Alternative Annual Cost" dataDxfId="35" dataCellStyle="Currency"/>
    <tableColumn id="4" name="Notes" dataDxfId="34"/>
  </tableColumns>
  <tableStyleInfo name="TableStyleMedium4" showFirstColumn="0" showLastColumn="0" showRowStripes="1" showColumnStripes="0"/>
</table>
</file>

<file path=xl/tables/table6.xml><?xml version="1.0" encoding="utf-8"?>
<table xmlns="http://schemas.openxmlformats.org/spreadsheetml/2006/main" id="7" name="Table6_OversightCosts_Purchasing" displayName="Table6_OversightCosts_Purchasing" ref="A66:D69" totalsRowShown="0" headerRowDxfId="33" dataDxfId="31" headerRowBorderDxfId="32" tableBorderDxfId="30" totalsRowBorderDxfId="29">
  <autoFilter ref="A66:D69"/>
  <tableColumns count="4">
    <tableColumn id="1" name="Cost Element" dataDxfId="28"/>
    <tableColumn id="2" name="Current Annual Cost" dataDxfId="27" dataCellStyle="Currency"/>
    <tableColumn id="3" name="Alternative Annual Cost" dataDxfId="26" dataCellStyle="Currency"/>
    <tableColumn id="4" name="Notes" dataDxfId="25"/>
  </tableColumns>
  <tableStyleInfo name="TableStyleMedium4" showFirstColumn="0" showLastColumn="0" showRowStripes="1" showColumnStripes="0"/>
</table>
</file>

<file path=xl/tables/table7.xml><?xml version="1.0" encoding="utf-8"?>
<table xmlns="http://schemas.openxmlformats.org/spreadsheetml/2006/main" id="8" name="Table7_OversightCosts_Production" displayName="Table7_OversightCosts_Production" ref="A72:D79" totalsRowShown="0" headerRowDxfId="24" dataDxfId="22" headerRowBorderDxfId="23" tableBorderDxfId="21" totalsRowBorderDxfId="20">
  <autoFilter ref="A72:D79"/>
  <tableColumns count="4">
    <tableColumn id="1" name="Cost Element" dataDxfId="19"/>
    <tableColumn id="2" name="Current Annual Cost" dataDxfId="18" dataCellStyle="Currency"/>
    <tableColumn id="3" name="Alternative Annual Cost" dataDxfId="17" dataCellStyle="Currency"/>
    <tableColumn id="4" name="Notes" dataDxfId="16"/>
  </tableColumns>
  <tableStyleInfo name="TableStyleMedium4" showFirstColumn="0" showLastColumn="0" showRowStripes="1" showColumnStripes="0"/>
</table>
</file>

<file path=xl/tables/table8.xml><?xml version="1.0" encoding="utf-8"?>
<table xmlns="http://schemas.openxmlformats.org/spreadsheetml/2006/main" id="9" name="Table8_OversightCosts_Engineering" displayName="Table8_OversightCosts_Engineering" ref="A82:D84" totalsRowShown="0" headerRowDxfId="15" dataDxfId="13" headerRowBorderDxfId="14" tableBorderDxfId="12" totalsRowBorderDxfId="11">
  <autoFilter ref="A82:D84"/>
  <tableColumns count="4">
    <tableColumn id="1" name="Cost Element" dataDxfId="10"/>
    <tableColumn id="2" name="Current Annual Cost" dataDxfId="9" dataCellStyle="Currency"/>
    <tableColumn id="3" name="Alternative Annual Cost" dataDxfId="8" dataCellStyle="Currency"/>
    <tableColumn id="4" name="Notes" dataDxfId="7"/>
  </tableColumns>
  <tableStyleInfo name="TableStyleMedium4" showFirstColumn="0" showLastColumn="0" showRowStripes="1" showColumnStripes="0"/>
</table>
</file>

<file path=xl/tables/table9.xml><?xml version="1.0" encoding="utf-8"?>
<table xmlns="http://schemas.openxmlformats.org/spreadsheetml/2006/main" id="1" name="Table1" displayName="Table1" ref="A2:B51" totalsRowShown="0" headerRowDxfId="6" dataDxfId="4" headerRowBorderDxfId="5" tableBorderDxfId="3" totalsRowBorderDxfId="2">
  <autoFilter ref="A2:B51"/>
  <tableColumns count="2">
    <tableColumn id="1" name="Term" dataDxfId="1"/>
    <tableColumn id="2" name="Meani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4.5" x14ac:dyDescent="0.35"/>
  <cols>
    <col min="1" max="1" width="85.81640625" customWidth="1"/>
    <col min="2" max="2" width="36.81640625" customWidth="1"/>
  </cols>
  <sheetData>
    <row r="1" spans="1:1" ht="50.5" customHeight="1" x14ac:dyDescent="0.35">
      <c r="A1" s="63" t="s">
        <v>49</v>
      </c>
    </row>
    <row r="2" spans="1:1" ht="20.5" customHeight="1" x14ac:dyDescent="0.35">
      <c r="A2" s="64" t="s">
        <v>70</v>
      </c>
    </row>
    <row r="3" spans="1:1" ht="20.5" customHeight="1" x14ac:dyDescent="0.35">
      <c r="A3" s="65" t="s">
        <v>128</v>
      </c>
    </row>
    <row r="4" spans="1:1" ht="20.5" customHeight="1" x14ac:dyDescent="0.35">
      <c r="A4" s="65" t="s">
        <v>129</v>
      </c>
    </row>
  </sheetData>
  <hyperlinks>
    <hyperlink ref="A4" location="Glossary!A1" display="See the glossary worksheet for definitions of terms used throughout this spreadsheet."/>
    <hyperlink ref="A3" location="'Simple Payback'!A1" display="See the simple payback worksheet."/>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tabSelected="1" zoomScaleNormal="100" workbookViewId="0">
      <selection activeCell="B2" sqref="B2"/>
    </sheetView>
  </sheetViews>
  <sheetFormatPr defaultColWidth="8.81640625" defaultRowHeight="14.5" x14ac:dyDescent="0.35"/>
  <cols>
    <col min="1" max="1" width="55.54296875" style="29" customWidth="1"/>
    <col min="2" max="2" width="26.453125" style="53" customWidth="1"/>
    <col min="3" max="3" width="28.453125" style="54" customWidth="1"/>
    <col min="4" max="4" width="26.453125" style="53" customWidth="1"/>
    <col min="5" max="5" width="71.90625" style="16" customWidth="1"/>
    <col min="6" max="6" width="56.1796875" style="15" customWidth="1"/>
    <col min="7" max="7" width="58" style="15" customWidth="1"/>
    <col min="8" max="8" width="65.1796875" style="15" customWidth="1"/>
    <col min="9" max="10" width="19" style="15" customWidth="1"/>
    <col min="11" max="11" width="26.81640625" style="15" customWidth="1"/>
    <col min="12" max="15" width="9.453125" style="15" customWidth="1"/>
    <col min="16" max="16" width="8.81640625" style="15"/>
    <col min="17" max="17" width="81.54296875" style="15" customWidth="1"/>
    <col min="18" max="16384" width="8.81640625" style="15"/>
  </cols>
  <sheetData>
    <row r="1" spans="1:15" s="73" customFormat="1" ht="29.5" customHeight="1" x14ac:dyDescent="0.55000000000000004">
      <c r="A1" s="69" t="s">
        <v>57</v>
      </c>
      <c r="B1" s="70"/>
      <c r="C1" s="71"/>
      <c r="D1" s="70"/>
      <c r="E1" s="72"/>
    </row>
    <row r="2" spans="1:15" s="73" customFormat="1" ht="130.75" customHeight="1" x14ac:dyDescent="0.35">
      <c r="A2" s="74" t="s">
        <v>130</v>
      </c>
      <c r="B2" s="75"/>
      <c r="C2" s="75"/>
      <c r="D2" s="75"/>
      <c r="E2" s="75"/>
    </row>
    <row r="3" spans="1:15" s="73" customFormat="1" ht="30.65" customHeight="1" x14ac:dyDescent="0.45">
      <c r="A3" s="76" t="s">
        <v>58</v>
      </c>
      <c r="B3" s="71"/>
      <c r="C3" s="70"/>
      <c r="D3" s="72"/>
      <c r="E3" s="77"/>
      <c r="F3" s="78"/>
      <c r="G3" s="79"/>
      <c r="H3" s="79"/>
    </row>
    <row r="4" spans="1:15" s="73" customFormat="1" ht="52.75" customHeight="1" x14ac:dyDescent="0.35">
      <c r="A4" s="8" t="s">
        <v>3</v>
      </c>
      <c r="B4" s="43" t="s">
        <v>1</v>
      </c>
      <c r="C4" s="44" t="s">
        <v>4</v>
      </c>
      <c r="D4" s="9" t="s">
        <v>5</v>
      </c>
      <c r="E4" s="9" t="s">
        <v>59</v>
      </c>
      <c r="F4" s="80"/>
      <c r="G4" s="81"/>
      <c r="H4" s="82"/>
    </row>
    <row r="5" spans="1:15" s="73" customFormat="1" ht="22.4" customHeight="1" x14ac:dyDescent="0.35">
      <c r="A5" s="10" t="s">
        <v>2</v>
      </c>
      <c r="B5" s="110">
        <f>SUM(B17:C27)</f>
        <v>0</v>
      </c>
      <c r="C5" s="45" t="s">
        <v>60</v>
      </c>
      <c r="D5" s="45" t="s">
        <v>60</v>
      </c>
      <c r="E5" s="66"/>
      <c r="F5" s="83"/>
    </row>
    <row r="6" spans="1:15" s="73" customFormat="1" ht="22.4" customHeight="1" x14ac:dyDescent="0.35">
      <c r="A6" s="11" t="s">
        <v>53</v>
      </c>
      <c r="B6" s="45" t="s">
        <v>60</v>
      </c>
      <c r="C6" s="46">
        <f>SUM(B29:B37)</f>
        <v>0</v>
      </c>
      <c r="D6" s="47">
        <f>SUM(C29:C37)</f>
        <v>0</v>
      </c>
      <c r="E6" s="67"/>
    </row>
    <row r="7" spans="1:15" s="73" customFormat="1" ht="22.4" customHeight="1" x14ac:dyDescent="0.35">
      <c r="A7" s="12" t="s">
        <v>50</v>
      </c>
      <c r="B7" s="45" t="s">
        <v>60</v>
      </c>
      <c r="C7" s="48">
        <f>SUM(B41:B46,B54:B63)</f>
        <v>0</v>
      </c>
      <c r="D7" s="49">
        <f>SUM(C41:C46,C54:C63)</f>
        <v>0</v>
      </c>
      <c r="E7" s="67"/>
    </row>
    <row r="8" spans="1:15" s="73" customFormat="1" ht="15.5" x14ac:dyDescent="0.35">
      <c r="A8" s="13" t="s">
        <v>54</v>
      </c>
      <c r="B8" s="50" t="s">
        <v>60</v>
      </c>
      <c r="C8" s="51">
        <f>SUM(B67:B69,B73:B79,B83:B84)</f>
        <v>0</v>
      </c>
      <c r="D8" s="52">
        <f>SUM(C67:C69,C73:C79,C83:C84)</f>
        <v>0</v>
      </c>
      <c r="E8" s="68"/>
      <c r="L8" s="84"/>
      <c r="M8" s="84"/>
      <c r="N8" s="84"/>
      <c r="O8" s="84"/>
    </row>
    <row r="9" spans="1:15" s="79" customFormat="1" ht="15.5" x14ac:dyDescent="0.35">
      <c r="A9" s="85"/>
      <c r="B9" s="86"/>
      <c r="C9" s="87"/>
      <c r="D9" s="87"/>
      <c r="E9" s="81"/>
      <c r="L9" s="88"/>
      <c r="M9" s="88"/>
      <c r="N9" s="88"/>
      <c r="O9" s="88"/>
    </row>
    <row r="10" spans="1:15" s="73" customFormat="1" ht="18.649999999999999" customHeight="1" x14ac:dyDescent="0.45">
      <c r="A10" s="89" t="s">
        <v>61</v>
      </c>
      <c r="B10" s="71"/>
      <c r="C10" s="70"/>
      <c r="D10" s="72"/>
      <c r="E10" s="72"/>
      <c r="G10" s="90"/>
      <c r="M10" s="91"/>
    </row>
    <row r="11" spans="1:15" s="73" customFormat="1" ht="15.5" x14ac:dyDescent="0.35">
      <c r="A11" s="14" t="s">
        <v>55</v>
      </c>
      <c r="B11" s="111">
        <f>B5</f>
        <v>0</v>
      </c>
      <c r="C11" s="70"/>
      <c r="D11" s="72"/>
      <c r="E11" s="72"/>
      <c r="G11" s="92"/>
      <c r="M11" s="93"/>
    </row>
    <row r="12" spans="1:15" s="73" customFormat="1" ht="15.5" x14ac:dyDescent="0.35">
      <c r="A12" s="14" t="s">
        <v>56</v>
      </c>
      <c r="B12" s="111">
        <f>SUM(C6:C8)-SUM(D6:D8)</f>
        <v>0</v>
      </c>
      <c r="C12" s="70"/>
      <c r="D12" s="72"/>
      <c r="E12" s="72"/>
    </row>
    <row r="13" spans="1:15" s="73" customFormat="1" ht="15.5" x14ac:dyDescent="0.35">
      <c r="A13" s="14" t="s">
        <v>52</v>
      </c>
      <c r="B13" s="112" t="e">
        <f>B11/B12</f>
        <v>#DIV/0!</v>
      </c>
      <c r="C13" s="70" t="s">
        <v>131</v>
      </c>
      <c r="D13" s="72"/>
      <c r="E13" s="72"/>
    </row>
    <row r="14" spans="1:15" s="73" customFormat="1" ht="15.5" x14ac:dyDescent="0.35">
      <c r="A14" s="94"/>
      <c r="B14" s="95"/>
      <c r="C14" s="70"/>
      <c r="D14" s="72"/>
      <c r="E14" s="72"/>
    </row>
    <row r="15" spans="1:15" ht="37.75" customHeight="1" x14ac:dyDescent="0.45">
      <c r="A15" s="96" t="s">
        <v>68</v>
      </c>
      <c r="B15" s="55"/>
      <c r="C15" s="53"/>
      <c r="D15" s="16"/>
    </row>
    <row r="16" spans="1:15" ht="15.5" x14ac:dyDescent="0.35">
      <c r="A16" s="8" t="s">
        <v>3</v>
      </c>
      <c r="B16" s="97" t="s">
        <v>1</v>
      </c>
      <c r="C16" s="44" t="s">
        <v>59</v>
      </c>
      <c r="E16" s="15"/>
    </row>
    <row r="17" spans="1:5" ht="15.5" x14ac:dyDescent="0.35">
      <c r="A17" s="18" t="s">
        <v>6</v>
      </c>
      <c r="B17" s="56"/>
      <c r="C17" s="3"/>
      <c r="E17" s="15"/>
    </row>
    <row r="18" spans="1:5" ht="15.5" x14ac:dyDescent="0.35">
      <c r="A18" s="18" t="s">
        <v>7</v>
      </c>
      <c r="B18" s="56"/>
      <c r="C18" s="3"/>
      <c r="E18" s="15"/>
    </row>
    <row r="19" spans="1:5" ht="15.5" x14ac:dyDescent="0.35">
      <c r="A19" s="18" t="s">
        <v>8</v>
      </c>
      <c r="B19" s="56"/>
      <c r="C19" s="3"/>
      <c r="E19" s="15"/>
    </row>
    <row r="20" spans="1:5" ht="15.5" x14ac:dyDescent="0.35">
      <c r="A20" s="18" t="s">
        <v>9</v>
      </c>
      <c r="B20" s="56"/>
      <c r="C20" s="109"/>
      <c r="E20" s="15"/>
    </row>
    <row r="21" spans="1:5" ht="15.5" x14ac:dyDescent="0.35">
      <c r="A21" s="18" t="s">
        <v>10</v>
      </c>
      <c r="B21" s="56"/>
      <c r="C21" s="3"/>
      <c r="E21" s="15"/>
    </row>
    <row r="22" spans="1:5" ht="15.5" x14ac:dyDescent="0.35">
      <c r="A22" s="18" t="s">
        <v>11</v>
      </c>
      <c r="B22" s="56"/>
      <c r="C22" s="3"/>
      <c r="E22" s="15"/>
    </row>
    <row r="23" spans="1:5" ht="15.5" x14ac:dyDescent="0.35">
      <c r="A23" s="18" t="s">
        <v>12</v>
      </c>
      <c r="B23" s="56"/>
      <c r="C23" s="108"/>
      <c r="E23" s="15"/>
    </row>
    <row r="24" spans="1:5" ht="15.5" x14ac:dyDescent="0.35">
      <c r="A24" s="18" t="s">
        <v>13</v>
      </c>
      <c r="B24" s="56"/>
      <c r="C24" s="3"/>
      <c r="E24" s="15"/>
    </row>
    <row r="25" spans="1:5" ht="15.5" x14ac:dyDescent="0.35">
      <c r="A25" s="19" t="s">
        <v>48</v>
      </c>
      <c r="B25" s="57"/>
      <c r="C25" s="4"/>
      <c r="E25" s="15"/>
    </row>
    <row r="26" spans="1:5" ht="15.5" x14ac:dyDescent="0.35">
      <c r="A26" s="20"/>
      <c r="B26" s="58"/>
      <c r="C26" s="58"/>
      <c r="D26" s="21"/>
    </row>
    <row r="27" spans="1:5" ht="18.649999999999999" customHeight="1" x14ac:dyDescent="0.45">
      <c r="A27" s="98" t="s">
        <v>62</v>
      </c>
      <c r="B27" s="58"/>
      <c r="C27" s="58"/>
      <c r="D27" s="21"/>
      <c r="E27" s="22"/>
    </row>
    <row r="28" spans="1:5" ht="15.5" x14ac:dyDescent="0.35">
      <c r="A28" s="99" t="s">
        <v>3</v>
      </c>
      <c r="B28" s="100" t="s">
        <v>46</v>
      </c>
      <c r="C28" s="100" t="s">
        <v>47</v>
      </c>
      <c r="D28" s="101" t="s">
        <v>59</v>
      </c>
      <c r="E28" s="15"/>
    </row>
    <row r="29" spans="1:5" ht="15.5" x14ac:dyDescent="0.35">
      <c r="A29" s="23" t="s">
        <v>14</v>
      </c>
      <c r="B29" s="59"/>
      <c r="C29" s="59"/>
      <c r="D29" s="3"/>
      <c r="E29" s="15"/>
    </row>
    <row r="30" spans="1:5" ht="15.5" x14ac:dyDescent="0.35">
      <c r="A30" s="23" t="s">
        <v>15</v>
      </c>
      <c r="B30" s="59"/>
      <c r="C30" s="59"/>
      <c r="D30" s="3"/>
      <c r="E30" s="15"/>
    </row>
    <row r="31" spans="1:5" ht="15.5" x14ac:dyDescent="0.35">
      <c r="A31" s="23" t="s">
        <v>16</v>
      </c>
      <c r="B31" s="59"/>
      <c r="C31" s="59"/>
      <c r="D31" s="3"/>
      <c r="E31" s="15"/>
    </row>
    <row r="32" spans="1:5" ht="15.5" x14ac:dyDescent="0.35">
      <c r="A32" s="23" t="s">
        <v>17</v>
      </c>
      <c r="B32" s="59"/>
      <c r="C32" s="59"/>
      <c r="D32" s="3"/>
      <c r="E32" s="15"/>
    </row>
    <row r="33" spans="1:6" ht="15.5" x14ac:dyDescent="0.35">
      <c r="A33" s="23" t="s">
        <v>69</v>
      </c>
      <c r="B33" s="59"/>
      <c r="C33" s="59"/>
      <c r="D33" s="3"/>
      <c r="E33" s="15"/>
    </row>
    <row r="34" spans="1:6" ht="15.5" x14ac:dyDescent="0.35">
      <c r="A34" s="23" t="s">
        <v>18</v>
      </c>
      <c r="B34" s="59"/>
      <c r="C34" s="59"/>
      <c r="D34" s="3"/>
      <c r="E34" s="15"/>
    </row>
    <row r="35" spans="1:6" ht="15.5" x14ac:dyDescent="0.35">
      <c r="A35" s="23" t="s">
        <v>19</v>
      </c>
      <c r="B35" s="59"/>
      <c r="C35" s="59"/>
      <c r="D35" s="3"/>
      <c r="E35" s="15"/>
    </row>
    <row r="36" spans="1:6" ht="15.5" x14ac:dyDescent="0.35">
      <c r="A36" s="23" t="s">
        <v>20</v>
      </c>
      <c r="B36" s="59"/>
      <c r="C36" s="59"/>
      <c r="D36" s="3"/>
      <c r="E36" s="15"/>
    </row>
    <row r="37" spans="1:6" ht="15.5" x14ac:dyDescent="0.35">
      <c r="A37" s="23" t="s">
        <v>21</v>
      </c>
      <c r="B37" s="59"/>
      <c r="C37" s="59"/>
      <c r="D37" s="3"/>
      <c r="E37" s="15"/>
    </row>
    <row r="39" spans="1:6" ht="18.5" x14ac:dyDescent="0.45">
      <c r="A39" s="98" t="s">
        <v>63</v>
      </c>
    </row>
    <row r="40" spans="1:6" ht="15.5" x14ac:dyDescent="0.35">
      <c r="A40" s="102" t="s">
        <v>3</v>
      </c>
      <c r="B40" s="103" t="s">
        <v>46</v>
      </c>
      <c r="C40" s="103" t="s">
        <v>47</v>
      </c>
      <c r="D40" s="104" t="s">
        <v>59</v>
      </c>
      <c r="E40" s="15"/>
    </row>
    <row r="41" spans="1:6" ht="15.5" x14ac:dyDescent="0.35">
      <c r="A41" s="24" t="s">
        <v>22</v>
      </c>
      <c r="B41" s="60"/>
      <c r="C41" s="60"/>
      <c r="D41" s="5"/>
      <c r="E41" s="15"/>
    </row>
    <row r="42" spans="1:6" ht="15.5" x14ac:dyDescent="0.35">
      <c r="A42" s="25" t="s">
        <v>23</v>
      </c>
      <c r="B42" s="59"/>
      <c r="C42" s="59"/>
      <c r="D42" s="6"/>
      <c r="E42" s="15"/>
    </row>
    <row r="43" spans="1:6" ht="15.5" x14ac:dyDescent="0.35">
      <c r="A43" s="25" t="s">
        <v>24</v>
      </c>
      <c r="B43" s="59"/>
      <c r="C43" s="59"/>
      <c r="D43" s="6"/>
      <c r="E43" s="15"/>
    </row>
    <row r="44" spans="1:6" ht="15.5" x14ac:dyDescent="0.35">
      <c r="A44" s="25" t="s">
        <v>25</v>
      </c>
      <c r="B44" s="59"/>
      <c r="C44" s="59"/>
      <c r="D44" s="6"/>
      <c r="E44" s="15"/>
    </row>
    <row r="45" spans="1:6" ht="15.5" x14ac:dyDescent="0.35">
      <c r="A45" s="25" t="s">
        <v>26</v>
      </c>
      <c r="B45" s="59"/>
      <c r="C45" s="59"/>
      <c r="D45" s="6"/>
      <c r="E45" s="15"/>
    </row>
    <row r="46" spans="1:6" ht="15.5" x14ac:dyDescent="0.35">
      <c r="A46" s="23" t="s">
        <v>27</v>
      </c>
      <c r="B46" s="59"/>
      <c r="C46" s="59"/>
      <c r="D46" s="3"/>
      <c r="E46" s="15"/>
    </row>
    <row r="47" spans="1:6" ht="15.5" x14ac:dyDescent="0.35">
      <c r="A47" s="30" t="s">
        <v>34</v>
      </c>
      <c r="B47" s="61"/>
      <c r="C47" s="61"/>
      <c r="D47" s="31"/>
      <c r="E47" s="17"/>
      <c r="F47" s="17"/>
    </row>
    <row r="48" spans="1:6" ht="15.5" x14ac:dyDescent="0.35">
      <c r="A48" s="23" t="s">
        <v>35</v>
      </c>
      <c r="B48" s="59"/>
      <c r="C48" s="59"/>
      <c r="D48" s="3"/>
      <c r="E48" s="17"/>
      <c r="F48" s="17"/>
    </row>
    <row r="49" spans="1:6" ht="15.5" x14ac:dyDescent="0.35">
      <c r="A49" s="32" t="s">
        <v>23</v>
      </c>
      <c r="B49" s="61"/>
      <c r="C49" s="61"/>
      <c r="D49" s="31"/>
      <c r="E49" s="17"/>
      <c r="F49" s="17"/>
    </row>
    <row r="50" spans="1:6" ht="15.5" x14ac:dyDescent="0.35">
      <c r="A50" s="23" t="s">
        <v>36</v>
      </c>
      <c r="B50" s="59"/>
      <c r="C50" s="59"/>
      <c r="D50" s="3"/>
      <c r="E50" s="17"/>
      <c r="F50" s="17"/>
    </row>
    <row r="52" spans="1:6" ht="18.5" x14ac:dyDescent="0.45">
      <c r="A52" s="98" t="s">
        <v>64</v>
      </c>
    </row>
    <row r="53" spans="1:6" ht="15.5" x14ac:dyDescent="0.35">
      <c r="A53" s="102" t="s">
        <v>3</v>
      </c>
      <c r="B53" s="103" t="s">
        <v>46</v>
      </c>
      <c r="C53" s="103" t="s">
        <v>47</v>
      </c>
      <c r="D53" s="104" t="s">
        <v>59</v>
      </c>
      <c r="E53" s="15"/>
    </row>
    <row r="54" spans="1:6" ht="15.5" x14ac:dyDescent="0.35">
      <c r="A54" s="25" t="s">
        <v>28</v>
      </c>
      <c r="B54" s="59"/>
      <c r="C54" s="59"/>
      <c r="D54" s="6"/>
      <c r="E54" s="15"/>
    </row>
    <row r="55" spans="1:6" ht="15.5" x14ac:dyDescent="0.35">
      <c r="A55" s="25" t="s">
        <v>29</v>
      </c>
      <c r="B55" s="59"/>
      <c r="C55" s="59"/>
      <c r="D55" s="6"/>
      <c r="E55" s="15"/>
    </row>
    <row r="56" spans="1:6" ht="15.5" x14ac:dyDescent="0.35">
      <c r="A56" s="25" t="s">
        <v>30</v>
      </c>
      <c r="B56" s="59"/>
      <c r="C56" s="59"/>
      <c r="D56" s="6"/>
      <c r="E56" s="15"/>
    </row>
    <row r="57" spans="1:6" ht="15.5" x14ac:dyDescent="0.35">
      <c r="A57" s="25" t="s">
        <v>31</v>
      </c>
      <c r="B57" s="59"/>
      <c r="C57" s="59"/>
      <c r="D57" s="6"/>
      <c r="E57" s="15"/>
    </row>
    <row r="58" spans="1:6" ht="15.5" x14ac:dyDescent="0.35">
      <c r="A58" s="25" t="s">
        <v>32</v>
      </c>
      <c r="B58" s="59"/>
      <c r="C58" s="59"/>
      <c r="D58" s="6"/>
      <c r="E58" s="15"/>
    </row>
    <row r="59" spans="1:6" ht="15.5" x14ac:dyDescent="0.35">
      <c r="A59" s="25" t="s">
        <v>33</v>
      </c>
      <c r="B59" s="59"/>
      <c r="C59" s="59"/>
      <c r="D59" s="6"/>
      <c r="E59" s="15"/>
    </row>
    <row r="60" spans="1:6" ht="15.5" x14ac:dyDescent="0.35">
      <c r="A60" s="26" t="s">
        <v>34</v>
      </c>
      <c r="B60" s="59"/>
      <c r="C60" s="59"/>
      <c r="D60" s="6"/>
      <c r="E60" s="15"/>
    </row>
    <row r="61" spans="1:6" ht="15.5" x14ac:dyDescent="0.35">
      <c r="A61" s="25" t="s">
        <v>35</v>
      </c>
      <c r="B61" s="59"/>
      <c r="C61" s="59"/>
      <c r="D61" s="6"/>
      <c r="E61" s="15"/>
    </row>
    <row r="62" spans="1:6" ht="15.5" x14ac:dyDescent="0.35">
      <c r="A62" s="25" t="s">
        <v>23</v>
      </c>
      <c r="B62" s="59"/>
      <c r="C62" s="59"/>
      <c r="D62" s="6"/>
      <c r="E62" s="15"/>
    </row>
    <row r="63" spans="1:6" ht="15.5" x14ac:dyDescent="0.35">
      <c r="A63" s="27" t="s">
        <v>36</v>
      </c>
      <c r="B63" s="62"/>
      <c r="C63" s="62"/>
      <c r="D63" s="7"/>
      <c r="E63" s="15"/>
    </row>
    <row r="65" spans="1:5" ht="18.5" x14ac:dyDescent="0.45">
      <c r="A65" s="98" t="s">
        <v>65</v>
      </c>
    </row>
    <row r="66" spans="1:5" ht="15.5" x14ac:dyDescent="0.35">
      <c r="A66" s="105" t="s">
        <v>3</v>
      </c>
      <c r="B66" s="106" t="s">
        <v>46</v>
      </c>
      <c r="C66" s="106" t="s">
        <v>47</v>
      </c>
      <c r="D66" s="107" t="s">
        <v>59</v>
      </c>
      <c r="E66" s="15"/>
    </row>
    <row r="67" spans="1:5" ht="15.5" x14ac:dyDescent="0.35">
      <c r="A67" s="25" t="s">
        <v>37</v>
      </c>
      <c r="B67" s="59"/>
      <c r="C67" s="59"/>
      <c r="D67" s="6"/>
      <c r="E67" s="15"/>
    </row>
    <row r="68" spans="1:5" ht="15.5" x14ac:dyDescent="0.35">
      <c r="A68" s="26" t="s">
        <v>38</v>
      </c>
      <c r="B68" s="59"/>
      <c r="C68" s="59"/>
      <c r="D68" s="6"/>
      <c r="E68" s="15"/>
    </row>
    <row r="69" spans="1:5" ht="15.5" x14ac:dyDescent="0.35">
      <c r="A69" s="28" t="s">
        <v>39</v>
      </c>
      <c r="B69" s="62"/>
      <c r="C69" s="62"/>
      <c r="D69" s="7"/>
      <c r="E69" s="15"/>
    </row>
    <row r="71" spans="1:5" ht="18.5" x14ac:dyDescent="0.45">
      <c r="A71" s="98" t="s">
        <v>66</v>
      </c>
    </row>
    <row r="72" spans="1:5" ht="15.5" x14ac:dyDescent="0.35">
      <c r="A72" s="105" t="s">
        <v>3</v>
      </c>
      <c r="B72" s="106" t="s">
        <v>46</v>
      </c>
      <c r="C72" s="106" t="s">
        <v>47</v>
      </c>
      <c r="D72" s="107" t="s">
        <v>59</v>
      </c>
      <c r="E72" s="15"/>
    </row>
    <row r="73" spans="1:5" ht="15.5" x14ac:dyDescent="0.35">
      <c r="A73" s="25" t="s">
        <v>40</v>
      </c>
      <c r="B73" s="59"/>
      <c r="C73" s="59"/>
      <c r="D73" s="6"/>
      <c r="E73" s="15"/>
    </row>
    <row r="74" spans="1:5" ht="15.5" x14ac:dyDescent="0.35">
      <c r="A74" s="25" t="s">
        <v>41</v>
      </c>
      <c r="B74" s="59"/>
      <c r="C74" s="59"/>
      <c r="D74" s="6"/>
      <c r="E74" s="15"/>
    </row>
    <row r="75" spans="1:5" ht="15.5" x14ac:dyDescent="0.35">
      <c r="A75" s="25" t="s">
        <v>42</v>
      </c>
      <c r="B75" s="59"/>
      <c r="C75" s="59"/>
      <c r="D75" s="6"/>
      <c r="E75" s="15"/>
    </row>
    <row r="76" spans="1:5" ht="15.5" x14ac:dyDescent="0.35">
      <c r="A76" s="25" t="s">
        <v>36</v>
      </c>
      <c r="B76" s="59"/>
      <c r="C76" s="59"/>
      <c r="D76" s="6"/>
      <c r="E76" s="15"/>
    </row>
    <row r="77" spans="1:5" ht="15.5" x14ac:dyDescent="0.35">
      <c r="A77" s="25" t="s">
        <v>43</v>
      </c>
      <c r="B77" s="59"/>
      <c r="C77" s="59"/>
      <c r="D77" s="6"/>
      <c r="E77" s="15"/>
    </row>
    <row r="78" spans="1:5" ht="15.5" x14ac:dyDescent="0.35">
      <c r="A78" s="25" t="s">
        <v>44</v>
      </c>
      <c r="B78" s="59"/>
      <c r="C78" s="59"/>
      <c r="D78" s="6"/>
      <c r="E78" s="15"/>
    </row>
    <row r="79" spans="1:5" ht="15.5" x14ac:dyDescent="0.35">
      <c r="A79" s="27" t="s">
        <v>45</v>
      </c>
      <c r="B79" s="62"/>
      <c r="C79" s="62"/>
      <c r="D79" s="7"/>
      <c r="E79" s="15"/>
    </row>
    <row r="81" spans="1:5" ht="18.5" x14ac:dyDescent="0.45">
      <c r="A81" s="98" t="s">
        <v>67</v>
      </c>
    </row>
    <row r="82" spans="1:5" ht="15.5" x14ac:dyDescent="0.35">
      <c r="A82" s="105" t="s">
        <v>3</v>
      </c>
      <c r="B82" s="106" t="s">
        <v>46</v>
      </c>
      <c r="C82" s="106" t="s">
        <v>47</v>
      </c>
      <c r="D82" s="107" t="s">
        <v>59</v>
      </c>
      <c r="E82" s="15"/>
    </row>
    <row r="83" spans="1:5" ht="15.5" x14ac:dyDescent="0.35">
      <c r="A83" s="25" t="s">
        <v>126</v>
      </c>
      <c r="B83" s="59"/>
      <c r="C83" s="59"/>
      <c r="D83" s="6"/>
      <c r="E83" s="15"/>
    </row>
    <row r="84" spans="1:5" ht="15.5" x14ac:dyDescent="0.35">
      <c r="A84" s="27" t="s">
        <v>23</v>
      </c>
      <c r="B84" s="62"/>
      <c r="C84" s="62"/>
      <c r="D84" s="7"/>
      <c r="E84" s="15"/>
    </row>
  </sheetData>
  <sheetProtection algorithmName="SHA-512" hashValue="dBQol2Udk3wucobXYDIdRDob12RAsxdRhabfjB5rHDxPAiO1+cxVkRg9gLqKBmRhjQnQ73xyq5VJL98mwi50HA==" saltValue="fmI2cQAMULe5yl/yFA5GiA==" spinCount="100000" sheet="1" objects="1" scenarios="1"/>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election activeCell="B19" sqref="B19"/>
    </sheetView>
  </sheetViews>
  <sheetFormatPr defaultRowHeight="14.5" x14ac:dyDescent="0.35"/>
  <cols>
    <col min="1" max="1" width="29.453125" style="1" customWidth="1"/>
    <col min="2" max="2" width="150.36328125" customWidth="1"/>
    <col min="8" max="8" width="66.81640625" customWidth="1"/>
  </cols>
  <sheetData>
    <row r="1" spans="1:2" ht="21" x14ac:dyDescent="0.5">
      <c r="A1" s="2" t="s">
        <v>51</v>
      </c>
    </row>
    <row r="2" spans="1:2" ht="18.5" x14ac:dyDescent="0.35">
      <c r="A2" s="37" t="s">
        <v>71</v>
      </c>
      <c r="B2" s="38" t="s">
        <v>72</v>
      </c>
    </row>
    <row r="3" spans="1:2" x14ac:dyDescent="0.35">
      <c r="A3" s="34" t="s">
        <v>73</v>
      </c>
      <c r="B3" s="35" t="s">
        <v>74</v>
      </c>
    </row>
    <row r="4" spans="1:2" x14ac:dyDescent="0.35">
      <c r="A4" s="34" t="s">
        <v>28</v>
      </c>
      <c r="B4" s="35" t="s">
        <v>75</v>
      </c>
    </row>
    <row r="5" spans="1:2" ht="14.5" customHeight="1" x14ac:dyDescent="0.35">
      <c r="A5" s="34" t="s">
        <v>50</v>
      </c>
      <c r="B5" s="35" t="s">
        <v>76</v>
      </c>
    </row>
    <row r="6" spans="1:2" x14ac:dyDescent="0.35">
      <c r="A6" s="34" t="s">
        <v>24</v>
      </c>
      <c r="B6" s="35" t="s">
        <v>77</v>
      </c>
    </row>
    <row r="7" spans="1:2" x14ac:dyDescent="0.35">
      <c r="A7" s="34" t="s">
        <v>78</v>
      </c>
      <c r="B7" s="35" t="s">
        <v>79</v>
      </c>
    </row>
    <row r="8" spans="1:2" x14ac:dyDescent="0.35">
      <c r="A8" s="34" t="s">
        <v>80</v>
      </c>
      <c r="B8" s="35" t="s">
        <v>81</v>
      </c>
    </row>
    <row r="9" spans="1:2" x14ac:dyDescent="0.35">
      <c r="A9" s="34" t="s">
        <v>82</v>
      </c>
      <c r="B9" s="35" t="s">
        <v>83</v>
      </c>
    </row>
    <row r="10" spans="1:2" x14ac:dyDescent="0.35">
      <c r="A10" s="34" t="s">
        <v>14</v>
      </c>
      <c r="B10" s="35" t="s">
        <v>84</v>
      </c>
    </row>
    <row r="11" spans="1:2" x14ac:dyDescent="0.35">
      <c r="A11" s="34" t="s">
        <v>30</v>
      </c>
      <c r="B11" s="35" t="s">
        <v>85</v>
      </c>
    </row>
    <row r="12" spans="1:2" x14ac:dyDescent="0.35">
      <c r="A12" s="34" t="s">
        <v>22</v>
      </c>
      <c r="B12" s="35" t="s">
        <v>86</v>
      </c>
    </row>
    <row r="13" spans="1:2" x14ac:dyDescent="0.35">
      <c r="A13" s="34" t="s">
        <v>41</v>
      </c>
      <c r="B13" s="35" t="s">
        <v>87</v>
      </c>
    </row>
    <row r="14" spans="1:2" x14ac:dyDescent="0.35">
      <c r="A14" s="34" t="s">
        <v>36</v>
      </c>
      <c r="B14" s="35" t="s">
        <v>88</v>
      </c>
    </row>
    <row r="15" spans="1:2" x14ac:dyDescent="0.35">
      <c r="A15" s="34" t="s">
        <v>42</v>
      </c>
      <c r="B15" s="35" t="s">
        <v>89</v>
      </c>
    </row>
    <row r="16" spans="1:2" ht="29" x14ac:dyDescent="0.35">
      <c r="A16" s="34" t="s">
        <v>9</v>
      </c>
      <c r="B16" s="35" t="s">
        <v>124</v>
      </c>
    </row>
    <row r="17" spans="1:2" x14ac:dyDescent="0.35">
      <c r="A17" s="34" t="s">
        <v>6</v>
      </c>
      <c r="B17" s="35" t="s">
        <v>90</v>
      </c>
    </row>
    <row r="18" spans="1:2" x14ac:dyDescent="0.35">
      <c r="A18" s="34" t="s">
        <v>2</v>
      </c>
      <c r="B18" s="35" t="s">
        <v>92</v>
      </c>
    </row>
    <row r="19" spans="1:2" x14ac:dyDescent="0.35">
      <c r="A19" s="34" t="s">
        <v>15</v>
      </c>
      <c r="B19" s="35" t="s">
        <v>93</v>
      </c>
    </row>
    <row r="20" spans="1:2" x14ac:dyDescent="0.35">
      <c r="A20" s="34" t="s">
        <v>34</v>
      </c>
      <c r="B20" s="35" t="s">
        <v>94</v>
      </c>
    </row>
    <row r="21" spans="1:2" ht="29" x14ac:dyDescent="0.35">
      <c r="A21" s="34" t="s">
        <v>45</v>
      </c>
      <c r="B21" s="35" t="s">
        <v>95</v>
      </c>
    </row>
    <row r="22" spans="1:2" x14ac:dyDescent="0.35">
      <c r="A22" s="34" t="s">
        <v>8</v>
      </c>
      <c r="B22" s="35" t="s">
        <v>96</v>
      </c>
    </row>
    <row r="23" spans="1:2" x14ac:dyDescent="0.35">
      <c r="A23" s="34" t="s">
        <v>37</v>
      </c>
      <c r="B23" s="35" t="s">
        <v>97</v>
      </c>
    </row>
    <row r="24" spans="1:2" x14ac:dyDescent="0.35">
      <c r="A24" s="34" t="s">
        <v>25</v>
      </c>
      <c r="B24" s="35" t="s">
        <v>98</v>
      </c>
    </row>
    <row r="25" spans="1:2" x14ac:dyDescent="0.35">
      <c r="A25" s="34" t="s">
        <v>20</v>
      </c>
      <c r="B25" s="35" t="s">
        <v>99</v>
      </c>
    </row>
    <row r="26" spans="1:2" x14ac:dyDescent="0.35">
      <c r="A26" s="34" t="s">
        <v>11</v>
      </c>
      <c r="B26" s="35" t="s">
        <v>100</v>
      </c>
    </row>
    <row r="27" spans="1:2" x14ac:dyDescent="0.35">
      <c r="A27" s="34" t="s">
        <v>43</v>
      </c>
      <c r="B27" s="35" t="s">
        <v>101</v>
      </c>
    </row>
    <row r="28" spans="1:2" ht="29" x14ac:dyDescent="0.35">
      <c r="A28" s="34" t="s">
        <v>53</v>
      </c>
      <c r="B28" s="35" t="s">
        <v>102</v>
      </c>
    </row>
    <row r="29" spans="1:2" x14ac:dyDescent="0.35">
      <c r="A29" s="34" t="s">
        <v>69</v>
      </c>
      <c r="B29" s="35" t="s">
        <v>103</v>
      </c>
    </row>
    <row r="30" spans="1:2" x14ac:dyDescent="0.35">
      <c r="A30" s="34" t="s">
        <v>54</v>
      </c>
      <c r="B30" s="35" t="s">
        <v>104</v>
      </c>
    </row>
    <row r="31" spans="1:2" s="42" customFormat="1" ht="29" x14ac:dyDescent="0.35">
      <c r="A31" s="40" t="s">
        <v>0</v>
      </c>
      <c r="B31" s="41" t="s">
        <v>125</v>
      </c>
    </row>
    <row r="32" spans="1:2" x14ac:dyDescent="0.35">
      <c r="A32" s="34" t="s">
        <v>32</v>
      </c>
      <c r="B32" s="35" t="s">
        <v>105</v>
      </c>
    </row>
    <row r="33" spans="1:2" x14ac:dyDescent="0.35">
      <c r="A33" s="34" t="s">
        <v>31</v>
      </c>
      <c r="B33" s="35" t="s">
        <v>106</v>
      </c>
    </row>
    <row r="34" spans="1:2" x14ac:dyDescent="0.35">
      <c r="A34" s="34" t="s">
        <v>10</v>
      </c>
      <c r="B34" s="35" t="s">
        <v>107</v>
      </c>
    </row>
    <row r="35" spans="1:2" ht="15" customHeight="1" x14ac:dyDescent="0.35">
      <c r="A35" s="34" t="s">
        <v>38</v>
      </c>
      <c r="B35" s="35" t="s">
        <v>108</v>
      </c>
    </row>
    <row r="36" spans="1:2" x14ac:dyDescent="0.35">
      <c r="A36" s="34" t="s">
        <v>35</v>
      </c>
      <c r="B36" s="35" t="s">
        <v>109</v>
      </c>
    </row>
    <row r="37" spans="1:2" x14ac:dyDescent="0.35">
      <c r="A37" s="34" t="s">
        <v>33</v>
      </c>
      <c r="B37" s="35" t="s">
        <v>110</v>
      </c>
    </row>
    <row r="38" spans="1:2" x14ac:dyDescent="0.35">
      <c r="A38" s="34" t="s">
        <v>39</v>
      </c>
      <c r="B38" s="35" t="s">
        <v>111</v>
      </c>
    </row>
    <row r="39" spans="1:2" x14ac:dyDescent="0.35">
      <c r="A39" s="34" t="s">
        <v>40</v>
      </c>
      <c r="B39" s="35" t="s">
        <v>112</v>
      </c>
    </row>
    <row r="40" spans="1:2" x14ac:dyDescent="0.35">
      <c r="A40" s="34" t="s">
        <v>127</v>
      </c>
      <c r="B40" s="35" t="s">
        <v>91</v>
      </c>
    </row>
    <row r="41" spans="1:2" x14ac:dyDescent="0.35">
      <c r="A41" s="34" t="s">
        <v>21</v>
      </c>
      <c r="B41" s="35" t="s">
        <v>113</v>
      </c>
    </row>
    <row r="42" spans="1:2" x14ac:dyDescent="0.35">
      <c r="A42" s="34" t="s">
        <v>23</v>
      </c>
      <c r="B42" s="35" t="s">
        <v>114</v>
      </c>
    </row>
    <row r="43" spans="1:2" x14ac:dyDescent="0.35">
      <c r="A43" s="34" t="s">
        <v>7</v>
      </c>
      <c r="B43" s="35" t="s">
        <v>115</v>
      </c>
    </row>
    <row r="44" spans="1:2" x14ac:dyDescent="0.35">
      <c r="A44" s="34" t="s">
        <v>16</v>
      </c>
      <c r="B44" s="35" t="s">
        <v>116</v>
      </c>
    </row>
    <row r="45" spans="1:2" x14ac:dyDescent="0.35">
      <c r="A45" s="34" t="s">
        <v>26</v>
      </c>
      <c r="B45" s="35" t="s">
        <v>117</v>
      </c>
    </row>
    <row r="46" spans="1:2" ht="14.5" customHeight="1" x14ac:dyDescent="0.35">
      <c r="A46" s="34" t="s">
        <v>18</v>
      </c>
      <c r="B46" s="35" t="s">
        <v>118</v>
      </c>
    </row>
    <row r="47" spans="1:2" x14ac:dyDescent="0.35">
      <c r="A47" s="34" t="s">
        <v>17</v>
      </c>
      <c r="B47" s="35" t="s">
        <v>119</v>
      </c>
    </row>
    <row r="48" spans="1:2" x14ac:dyDescent="0.35">
      <c r="A48" s="34" t="s">
        <v>27</v>
      </c>
      <c r="B48" s="35" t="s">
        <v>120</v>
      </c>
    </row>
    <row r="49" spans="1:2" ht="29" x14ac:dyDescent="0.35">
      <c r="A49" s="34" t="s">
        <v>19</v>
      </c>
      <c r="B49" s="35" t="s">
        <v>121</v>
      </c>
    </row>
    <row r="50" spans="1:2" x14ac:dyDescent="0.35">
      <c r="A50" s="34" t="s">
        <v>12</v>
      </c>
      <c r="B50" s="35" t="s">
        <v>122</v>
      </c>
    </row>
    <row r="51" spans="1:2" x14ac:dyDescent="0.35">
      <c r="A51" s="36" t="s">
        <v>44</v>
      </c>
      <c r="B51" s="39" t="s">
        <v>123</v>
      </c>
    </row>
    <row r="52" spans="1:2" x14ac:dyDescent="0.35">
      <c r="A52" s="33"/>
    </row>
    <row r="53" spans="1:2" x14ac:dyDescent="0.35">
      <c r="A53" s="33"/>
    </row>
  </sheetData>
  <sortState ref="A2:B58">
    <sortCondition ref="A2:A58"/>
  </sortState>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83FEC49B4DA34C8D7D3BCF04D443A5" ma:contentTypeVersion="0" ma:contentTypeDescription="Create a new document." ma:contentTypeScope="" ma:versionID="b65c24f83bedcadc62bcb19a165dde2d">
  <xsd:schema xmlns:xsd="http://www.w3.org/2001/XMLSchema" xmlns:xs="http://www.w3.org/2001/XMLSchema" xmlns:p="http://schemas.microsoft.com/office/2006/metadata/properties" xmlns:ns2="6b36f311-9415-4e3f-95c7-eada4c1e6ea1" targetNamespace="http://schemas.microsoft.com/office/2006/metadata/properties" ma:root="true" ma:fieldsID="d8bd941df2650df39ac15836b8e8ed70" ns2:_="">
    <xsd:import namespace="6b36f311-9415-4e3f-95c7-eada4c1e6ea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36f311-9415-4e3f-95c7-eada4c1e6ea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6b36f311-9415-4e3f-95c7-eada4c1e6ea1">DK6JDEM2P4UR-1557411279-33</_dlc_DocId>
    <_dlc_DocIdUrl xmlns="6b36f311-9415-4e3f-95c7-eada4c1e6ea1">
      <Url>http://teams/sites/HWTR/nwro_compliance/TR/_layouts/15/DocIdRedir.aspx?ID=DK6JDEM2P4UR-1557411279-33</Url>
      <Description>DK6JDEM2P4UR-1557411279-33</Description>
    </_dlc_DocIdUrl>
  </documentManagement>
</p:properties>
</file>

<file path=customXml/itemProps1.xml><?xml version="1.0" encoding="utf-8"?>
<ds:datastoreItem xmlns:ds="http://schemas.openxmlformats.org/officeDocument/2006/customXml" ds:itemID="{19E119DC-0C66-4A1E-96B0-3E78CBDC3DBB}">
  <ds:schemaRefs>
    <ds:schemaRef ds:uri="http://schemas.microsoft.com/sharepoint/v3/contenttype/forms"/>
  </ds:schemaRefs>
</ds:datastoreItem>
</file>

<file path=customXml/itemProps2.xml><?xml version="1.0" encoding="utf-8"?>
<ds:datastoreItem xmlns:ds="http://schemas.openxmlformats.org/officeDocument/2006/customXml" ds:itemID="{6623F515-41FC-40C3-A1E1-515B37458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36f311-9415-4e3f-95c7-eada4c1e6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4AACEB-37B3-4E2F-A1D5-F47921A6AF27}">
  <ds:schemaRefs>
    <ds:schemaRef ds:uri="http://schemas.microsoft.com/sharepoint/events"/>
  </ds:schemaRefs>
</ds:datastoreItem>
</file>

<file path=customXml/itemProps4.xml><?xml version="1.0" encoding="utf-8"?>
<ds:datastoreItem xmlns:ds="http://schemas.openxmlformats.org/officeDocument/2006/customXml" ds:itemID="{6823FCA2-F00D-42EA-B37E-0C5FAA6D038E}">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6b36f311-9415-4e3f-95c7-eada4c1e6ea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Simple Payback</vt:lpstr>
      <vt:lpstr>Glossary</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Analysis Tool—Simple Payback</dc:title>
  <dc:subject>Tool to help calculate cost analysis for pollution prevention efforts.</dc:subject>
  <dc:creator>Washington State Department of Ecology—Hazardous Waste and Toxics Reduction Program</dc:creator>
  <cp:keywords>cost analysis; simple payback; pollution prevention; P2</cp:keywords>
  <cp:lastModifiedBy>Sidley, Emily (ECY)</cp:lastModifiedBy>
  <cp:lastPrinted>2022-05-23T17:17:07Z</cp:lastPrinted>
  <dcterms:created xsi:type="dcterms:W3CDTF">2021-02-05T18:20:04Z</dcterms:created>
  <dcterms:modified xsi:type="dcterms:W3CDTF">2022-05-24T17:00:17Z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0x010100C083FEC49B4DA34C8D7D3BCF04D443A5</vt:lpwstr>
  </property>
  <property fmtid="{D5CDD505-2E9C-101B-9397-08002B2CF9AE}" pid="3" name="_dlc_DocIdItemGuid">
    <vt:lpwstr>1b2c4676-58f5-41bb-9538-a4d0c8ad00b3</vt:lpwstr>
  </property>
</Properties>
</file>